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Community\Reports\Procurement Stewardship Act\Documents\2020\2019-2020\"/>
    </mc:Choice>
  </mc:AlternateContent>
  <bookViews>
    <workbookView xWindow="120" yWindow="60" windowWidth="13275" windowHeight="7005" tabRatio="847"/>
  </bookViews>
  <sheets>
    <sheet name="CRITERIA" sheetId="2" r:id="rId1"/>
    <sheet name="SUMMARY BY VENDOR-CONTRACT" sheetId="4" r:id="rId2"/>
    <sheet name="CENTRALIZED EXPENDITURES" sheetId="3" r:id="rId3"/>
  </sheets>
  <definedNames>
    <definedName name="_xlnm._FilterDatabase" localSheetId="2" hidden="1">'CENTRALIZED EXPENDITURES'!$B$15:$Q$22972</definedName>
    <definedName name="_xlnm.Print_Area" localSheetId="2">'CENTRALIZED EXPENDITURES'!$A$1:$E$5989</definedName>
    <definedName name="_xlnm.Print_Area" localSheetId="0">CRITERIA!$A$1:$C$25</definedName>
    <definedName name="_xlnm.Print_Area" localSheetId="1">'SUMMARY BY VENDOR-CONTRACT'!$A$1:$D$3369</definedName>
    <definedName name="_xlnm.Print_Titles" localSheetId="2">'CENTRALIZED EXPENDITURES'!$15:$15</definedName>
    <definedName name="_xlnm.Print_Titles" localSheetId="1">'SUMMARY BY VENDOR-CONTRACT'!$16:$16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B10" i="4" l="1"/>
  <c r="B11" i="4"/>
  <c r="B11" i="3"/>
  <c r="B10" i="3"/>
  <c r="B23" i="2" l="1"/>
  <c r="C20" i="2" l="1"/>
  <c r="A4" i="2"/>
  <c r="A6" i="3" l="1"/>
  <c r="A6" i="4" l="1"/>
  <c r="A4" i="3" l="1"/>
  <c r="A4" i="4" l="1"/>
  <c r="B13" i="4" l="1"/>
  <c r="B12" i="4"/>
  <c r="B13" i="3" l="1"/>
  <c r="B12" i="3"/>
</calcChain>
</file>

<file path=xl/sharedStrings.xml><?xml version="1.0" encoding="utf-8"?>
<sst xmlns="http://schemas.openxmlformats.org/spreadsheetml/2006/main" count="20320" uniqueCount="2433">
  <si>
    <t>CONTRACT
NUMBER</t>
  </si>
  <si>
    <t>Run Date:</t>
  </si>
  <si>
    <t>Run By:</t>
  </si>
  <si>
    <t>Data Source:</t>
  </si>
  <si>
    <t>Fields:</t>
  </si>
  <si>
    <t>Report Number:</t>
  </si>
  <si>
    <t>Statewide Financial System (SFS)</t>
  </si>
  <si>
    <t>Business Analysis and Reporting Team</t>
  </si>
  <si>
    <t>VENDOR NAME</t>
  </si>
  <si>
    <t>PSA-3</t>
  </si>
  <si>
    <t>Centralized Expenditures</t>
  </si>
  <si>
    <t>LIFE-TO-DATE
EXPENDITURES</t>
  </si>
  <si>
    <t>LIFE TO DATE EXPENDITURES</t>
  </si>
  <si>
    <t>PURCHASING BUSINESS UNIT NAME</t>
  </si>
  <si>
    <t>LIFE-TO-DATE EXPENDITURES</t>
  </si>
  <si>
    <t>Report Name:</t>
  </si>
  <si>
    <t>Criteria</t>
  </si>
  <si>
    <t>The contractor's name</t>
  </si>
  <si>
    <t>Name of the Business Unit which is party to the contract</t>
  </si>
  <si>
    <t>CONTRACT NUMBER</t>
  </si>
  <si>
    <t>A number assigned by the agency to uniquely identify a contract</t>
  </si>
  <si>
    <t>Note</t>
  </si>
  <si>
    <t>All pages formatted to fit legal size paper</t>
  </si>
  <si>
    <t>FISCAL YEAR EXPENDITURES</t>
  </si>
  <si>
    <t>FISCAL YEAR
EXPENDITURES</t>
  </si>
  <si>
    <t>Aggregate amount spent against the contract over the life of the contract</t>
  </si>
  <si>
    <t>TOTAL NUMBER OF VENDORS</t>
  </si>
  <si>
    <t>TOTAL NUMBER OF CONTRACTS</t>
  </si>
  <si>
    <t>Grand Total</t>
  </si>
  <si>
    <t>Fiscal Year:</t>
  </si>
  <si>
    <t>New York State Office of the State Comptroller
Overview</t>
  </si>
  <si>
    <t>Bureau of Contracts</t>
  </si>
  <si>
    <t xml:space="preserve">Procurement Stewardship Act Report </t>
  </si>
  <si>
    <t>Overview</t>
  </si>
  <si>
    <t>Summary by Vendor Name/Contract Number</t>
  </si>
  <si>
    <t>AGENCY PURCHASES FROM CENTRALIZED CONTRACTS</t>
  </si>
  <si>
    <t>Detail</t>
  </si>
  <si>
    <t>COMPULINK TECHNOLOGIES INC</t>
  </si>
  <si>
    <t>PB005AA</t>
  </si>
  <si>
    <t>Legislative Bill Drafting Commission</t>
  </si>
  <si>
    <t>DELL MARKETING LP</t>
  </si>
  <si>
    <t>City University of New York</t>
  </si>
  <si>
    <t>IIT INC</t>
  </si>
  <si>
    <t>PB022AA</t>
  </si>
  <si>
    <t>Health, Department of</t>
  </si>
  <si>
    <t>Education Department, State</t>
  </si>
  <si>
    <t>KNOWLEDGE BUILDERS INC</t>
  </si>
  <si>
    <t>PB030AA</t>
  </si>
  <si>
    <t>PSI INTERNATIONAL INC</t>
  </si>
  <si>
    <t>PB042AA</t>
  </si>
  <si>
    <t>Children and Family Services, Office of</t>
  </si>
  <si>
    <t>TROY WEB CONSULTING LLC</t>
  </si>
  <si>
    <t>PB048AA</t>
  </si>
  <si>
    <t>LINIUM LLC</t>
  </si>
  <si>
    <t>PB062AA</t>
  </si>
  <si>
    <t>Attorney General, Office of the</t>
  </si>
  <si>
    <t>PLANET TECHNOLOGIES</t>
  </si>
  <si>
    <t>PB064AA</t>
  </si>
  <si>
    <t>State University of New York</t>
  </si>
  <si>
    <t>CDW GOVERNMENT LLC</t>
  </si>
  <si>
    <t>PB078AA</t>
  </si>
  <si>
    <t>Unified Courts System - Courts of Original Jurisdiction</t>
  </si>
  <si>
    <t>Environmental Conservation,  Department of</t>
  </si>
  <si>
    <t>Unified Court System - Appellate</t>
  </si>
  <si>
    <t>Transportation, Department of</t>
  </si>
  <si>
    <t>CURRIER MCCABE &amp; ASSOCIATES INC</t>
  </si>
  <si>
    <t>PB084AA</t>
  </si>
  <si>
    <t>General Services, Office of</t>
  </si>
  <si>
    <t>GCOM SOFTWARE LLC</t>
  </si>
  <si>
    <t>PB090AA</t>
  </si>
  <si>
    <t>VANGUARD DIRECT</t>
  </si>
  <si>
    <t>PB102AA</t>
  </si>
  <si>
    <t>DYNTEK SERVICES INC</t>
  </si>
  <si>
    <t>PB104AA</t>
  </si>
  <si>
    <t>Legislature - Senate</t>
  </si>
  <si>
    <t>SIRIUS COMPUTER SOLUTIONS INC</t>
  </si>
  <si>
    <t>PB109AA</t>
  </si>
  <si>
    <t>INTERNATIONAL BUSINESS MACHINE CORPORATION</t>
  </si>
  <si>
    <t>PB112AA</t>
  </si>
  <si>
    <t>STELLAR SERVICES INC</t>
  </si>
  <si>
    <t>PB124AA</t>
  </si>
  <si>
    <t>SYSTEMS MANAGEMENT PLANNING INC</t>
  </si>
  <si>
    <t>PB126AA</t>
  </si>
  <si>
    <t>V GROUP INC</t>
  </si>
  <si>
    <t>PB129AA</t>
  </si>
  <si>
    <t>CNC CONSULTING INC</t>
  </si>
  <si>
    <t>PB133AA</t>
  </si>
  <si>
    <t>MVP CONSULTING PLUS INC</t>
  </si>
  <si>
    <t>PB137AA</t>
  </si>
  <si>
    <t>TECHNOLOGY PROFESSIONALS GROUP INC</t>
  </si>
  <si>
    <t>PB139AA</t>
  </si>
  <si>
    <t>RCI TECHNOLOGIES INC</t>
  </si>
  <si>
    <t>PB145AA</t>
  </si>
  <si>
    <t>MAUREEN DATA SYSTEMS INC</t>
  </si>
  <si>
    <t>PB160AA</t>
  </si>
  <si>
    <t>COMPUTER PROFESSIONALS INTERNATIONAL INC</t>
  </si>
  <si>
    <t>PB167AA</t>
  </si>
  <si>
    <t>Legislature - Assembly</t>
  </si>
  <si>
    <t>22ND CENTURY TECHNOLOGIES INC</t>
  </si>
  <si>
    <t>PB200AA</t>
  </si>
  <si>
    <t>SUNOCO LLC</t>
  </si>
  <si>
    <t>PC62804</t>
  </si>
  <si>
    <t>Corrections and Community Supervision, Department of</t>
  </si>
  <si>
    <t>NATIONAL MANUFACTURING &amp; DISTRIBUTION INC</t>
  </si>
  <si>
    <t>Parks, Recreation and Historic Preservation, Office of</t>
  </si>
  <si>
    <t>UNITED AUTO SUPPLY OF SYRACUSE WEST INC</t>
  </si>
  <si>
    <t>PC65982</t>
  </si>
  <si>
    <t>State Police, Division of</t>
  </si>
  <si>
    <t>Taxation and Finance, Department of</t>
  </si>
  <si>
    <t>PC66092</t>
  </si>
  <si>
    <t>Mental Health, Office of</t>
  </si>
  <si>
    <t>KRACKELER SCIENTIFIC INC</t>
  </si>
  <si>
    <t>PC66093</t>
  </si>
  <si>
    <t>GOVERNMENT SCIENTIFIC SOURCE INC</t>
  </si>
  <si>
    <t>PC66095</t>
  </si>
  <si>
    <t>GUTH LABORATORIES INC</t>
  </si>
  <si>
    <t>PC66154</t>
  </si>
  <si>
    <t>Criminal Justice Services, Division of</t>
  </si>
  <si>
    <t>Prevention of Domestic Violence, Office for the</t>
  </si>
  <si>
    <t>INTOXIMETERS INC</t>
  </si>
  <si>
    <t>PC66155</t>
  </si>
  <si>
    <t>People with Developmental Disabilities, Office For</t>
  </si>
  <si>
    <t>Housing and Community Renewal, Division of</t>
  </si>
  <si>
    <t>Labor, Department of</t>
  </si>
  <si>
    <t>Unified Court System - Office of Court Administration</t>
  </si>
  <si>
    <t>Medicaid Inspector General, Office of</t>
  </si>
  <si>
    <t>CHAMPION MOVING AND STORAGE</t>
  </si>
  <si>
    <t>State Comptroller, Office of the</t>
  </si>
  <si>
    <t>Temporary and Disability Assistance, Office of</t>
  </si>
  <si>
    <t>DIMON &amp; BACORN INC</t>
  </si>
  <si>
    <t>DONS MOVING &amp; STORAGE INC</t>
  </si>
  <si>
    <t>Information Technology Services, Office of</t>
  </si>
  <si>
    <t>Justice Center for the Protection of People with Special Needs</t>
  </si>
  <si>
    <t>Financial Services, Department of</t>
  </si>
  <si>
    <t>ELATE MOVING LLC</t>
  </si>
  <si>
    <t>MCCOLLISTERS TRANSPORTATION GROUP INC</t>
  </si>
  <si>
    <t>Motor Vehicles, Department of</t>
  </si>
  <si>
    <t>SMART MOVING &amp; STORAGE</t>
  </si>
  <si>
    <t>Alcoholism and Substance Abuse Services, Office of</t>
  </si>
  <si>
    <t>Public Service, Department of</t>
  </si>
  <si>
    <t>Human Rights, Division of</t>
  </si>
  <si>
    <t>AGATI INC</t>
  </si>
  <si>
    <t>AFFORDABLE INTERIOR SYSTEMS INC</t>
  </si>
  <si>
    <t>ALLSEATING CORPORATION</t>
  </si>
  <si>
    <t>ALLSTEEL INC</t>
  </si>
  <si>
    <t>Homeland Security and Emergency Services, Office of</t>
  </si>
  <si>
    <t>Agriculture and Markets, Department of</t>
  </si>
  <si>
    <t>AMCASE INC</t>
  </si>
  <si>
    <t>ARCADIA CHAIR COMPANY</t>
  </si>
  <si>
    <t>Correctional Services, Department of (Corcraft)</t>
  </si>
  <si>
    <t>ARTOPEX INC</t>
  </si>
  <si>
    <t>ASSA GROUP INC</t>
  </si>
  <si>
    <t>AURORA STORAGE PRODUCTS INC</t>
  </si>
  <si>
    <t>BLOCKHOUSE CO INC</t>
  </si>
  <si>
    <t>Military and Naval Affairs, Division of</t>
  </si>
  <si>
    <t>CLASSIC LEATHER INC</t>
  </si>
  <si>
    <t>COMMERCIAL FURNITURE GROUP</t>
  </si>
  <si>
    <t>DACO LIMITED PARTNERSHIP</t>
  </si>
  <si>
    <t>DEMCO INC</t>
  </si>
  <si>
    <t>DITTO SALES INC</t>
  </si>
  <si>
    <t>ENCORE SEATING INC</t>
  </si>
  <si>
    <t>ERGOFLEX SYSTEMS INC</t>
  </si>
  <si>
    <t>ERGONOM CORPORATION</t>
  </si>
  <si>
    <t>Victim Services, Office of</t>
  </si>
  <si>
    <t>EXEMPLIS CORPORATION</t>
  </si>
  <si>
    <t>F E HALE MANUFACTURING CO</t>
  </si>
  <si>
    <t>GLOBAL INDUSTRIES INC</t>
  </si>
  <si>
    <t>Aging, State Office for the</t>
  </si>
  <si>
    <t>GROUPE LACASSE LLC</t>
  </si>
  <si>
    <t>THE GUNLOCKE COMPANY LLC</t>
  </si>
  <si>
    <t>HAWORTH INC</t>
  </si>
  <si>
    <t>HERMAN MILLER INC</t>
  </si>
  <si>
    <t>HERTZ FURNITURE SYSTEMS LLC</t>
  </si>
  <si>
    <t>HIGH POINT FURNITURE INDINC</t>
  </si>
  <si>
    <t>THE HON COMPANY LLC</t>
  </si>
  <si>
    <t>INDIANA FURNITURE INDUSTRIES INC</t>
  </si>
  <si>
    <t>INTEGRA INC</t>
  </si>
  <si>
    <t>JASPER SEATING COMPANY INC</t>
  </si>
  <si>
    <t>JOHN SAVOY &amp; SON INC</t>
  </si>
  <si>
    <t>KIMBALL OFFICE INC</t>
  </si>
  <si>
    <t>KNOLL INC</t>
  </si>
  <si>
    <t>KNU LLC</t>
  </si>
  <si>
    <t>KRUG INC</t>
  </si>
  <si>
    <t>KRUEGER INTERNATIONAL INC</t>
  </si>
  <si>
    <t>Workers' Compensation Board</t>
  </si>
  <si>
    <t>City University Construction Fund</t>
  </si>
  <si>
    <t>LANDSCAPE FORMS INC</t>
  </si>
  <si>
    <t>LESRO INDUSTRIES INC</t>
  </si>
  <si>
    <t>LIAT LLC</t>
  </si>
  <si>
    <t>MITY-LITE INC</t>
  </si>
  <si>
    <t>MODUFORM INC</t>
  </si>
  <si>
    <t>NATIONAL OFFICE FURNITURE INC</t>
  </si>
  <si>
    <t>NEUTRAL POSTURE INC</t>
  </si>
  <si>
    <t>NORIX GROUP INC</t>
  </si>
  <si>
    <t>OFFICE MASTER INC</t>
  </si>
  <si>
    <t>OFS BRANDS INC</t>
  </si>
  <si>
    <t>RAYNOR MARKETING LTD</t>
  </si>
  <si>
    <t>SCHOOL SPECIALTY INC</t>
  </si>
  <si>
    <t>SEATING INC</t>
  </si>
  <si>
    <t>SPECTRUM INDUSTRIES INC</t>
  </si>
  <si>
    <t>STEELCASE INC</t>
  </si>
  <si>
    <t/>
  </si>
  <si>
    <t>TEKNION LLC</t>
  </si>
  <si>
    <t>TRENDWAY CORPORATION</t>
  </si>
  <si>
    <t>AMCHAR WHOLESALE INC</t>
  </si>
  <si>
    <t>PC66331</t>
  </si>
  <si>
    <t>Board of Elections</t>
  </si>
  <si>
    <t>ATLANTIC TACTICAL INC</t>
  </si>
  <si>
    <t>PC66332</t>
  </si>
  <si>
    <t>EAGLE POINT GUN T J MORRIS &amp; SON</t>
  </si>
  <si>
    <t>PC66334</t>
  </si>
  <si>
    <t>Lake George Park Commission</t>
  </si>
  <si>
    <t>JUREK BROS INC</t>
  </si>
  <si>
    <t>PC66335</t>
  </si>
  <si>
    <t>Inspector General, Office of the State</t>
  </si>
  <si>
    <t>SAFARILAND LLC</t>
  </si>
  <si>
    <t>PC66337</t>
  </si>
  <si>
    <t>PC66391</t>
  </si>
  <si>
    <t>PC66392</t>
  </si>
  <si>
    <t>DOMINION VOTING SYSTEMS CORPORATION</t>
  </si>
  <si>
    <t>PC66393</t>
  </si>
  <si>
    <t>SYSCO SYRACUSE LLC</t>
  </si>
  <si>
    <t>PC66399</t>
  </si>
  <si>
    <t>METROPOLITAN FOODS</t>
  </si>
  <si>
    <t>PC66400</t>
  </si>
  <si>
    <t>H SCHRIER &amp; CO INC</t>
  </si>
  <si>
    <t>PC66401</t>
  </si>
  <si>
    <t>DATUM FILING SYSTEMS INC</t>
  </si>
  <si>
    <t>EMINENCE GROUP INC</t>
  </si>
  <si>
    <t>NICKERSON CORP</t>
  </si>
  <si>
    <t>SCHOLAR CRAFT PRODUCTS INC DEPT 3323</t>
  </si>
  <si>
    <t>HEALTH CARE EQUIPMENT &amp; PARTS COMPANY INC</t>
  </si>
  <si>
    <t>PC66414</t>
  </si>
  <si>
    <t>MEDLINE INDUSTRIES INC</t>
  </si>
  <si>
    <t>PC66415</t>
  </si>
  <si>
    <t>CASE SYSTEMS INC</t>
  </si>
  <si>
    <t>COMPUTER COMFORTS INC</t>
  </si>
  <si>
    <t>MESA CONTRACT INC</t>
  </si>
  <si>
    <t>MEUBLES FOLIOT INC</t>
  </si>
  <si>
    <t>MOBILIER DE BUREAU LOGIFLEX</t>
  </si>
  <si>
    <t>NPS PUBLIC FURNITURE CORP</t>
  </si>
  <si>
    <t>SAFCO PRODUCTS CO</t>
  </si>
  <si>
    <t>Employee Relations, Governor's Office of</t>
  </si>
  <si>
    <t>SAUDER MANUFACTURING CO</t>
  </si>
  <si>
    <t>SEDIA SYSTEMS INC</t>
  </si>
  <si>
    <t>SENATOR INTERNATIONAL INC DBA: ALLERMUIR INC</t>
  </si>
  <si>
    <t>PC66474</t>
  </si>
  <si>
    <t>BIMBO BAKERIES USA INC</t>
  </si>
  <si>
    <t>PC66475</t>
  </si>
  <si>
    <t>FFF ENTERPRISES INC</t>
  </si>
  <si>
    <t>PC66476</t>
  </si>
  <si>
    <t>APPLIED CONCEPTS INC</t>
  </si>
  <si>
    <t>PC66496</t>
  </si>
  <si>
    <t>KUSTOM SIGNALS INC</t>
  </si>
  <si>
    <t>PC66498</t>
  </si>
  <si>
    <t>LASER TECHNOLOGY INC</t>
  </si>
  <si>
    <t>PC66500</t>
  </si>
  <si>
    <t>HUMANSCALE CORPORATION</t>
  </si>
  <si>
    <t>Alcoholic Beverage Control, Division of</t>
  </si>
  <si>
    <t>MAXON FURNITURE INC</t>
  </si>
  <si>
    <t>NIGHTINGALE CORP</t>
  </si>
  <si>
    <t>R T LONDON COMPANY</t>
  </si>
  <si>
    <t>SCHOOL OUTFITTERS LLC</t>
  </si>
  <si>
    <t>SMITH SYSTEM MANUFACTURING COMPANY INC</t>
  </si>
  <si>
    <t>SOURCE INTERNATIONAL</t>
  </si>
  <si>
    <t>SPACESAVER STORAGE SYSTEMS INC</t>
  </si>
  <si>
    <t>SPEC FURNITURE</t>
  </si>
  <si>
    <t>TRINITY FURNITURE INC</t>
  </si>
  <si>
    <t>VIA INC</t>
  </si>
  <si>
    <t>WRIGHT LINE LLC</t>
  </si>
  <si>
    <t>ALAMO GROUP TX INC</t>
  </si>
  <si>
    <t>NEW YORK POLICE SUPPLY INC</t>
  </si>
  <si>
    <t>PC66578</t>
  </si>
  <si>
    <t>ALTEC INDUSTRIES INC</t>
  </si>
  <si>
    <t>PC66582</t>
  </si>
  <si>
    <t>BIOFIT ENGINEERED PRODUCTS</t>
  </si>
  <si>
    <t>GRADALL INDUSTRIES INC</t>
  </si>
  <si>
    <t>PC66595</t>
  </si>
  <si>
    <t>CARGILL INC</t>
  </si>
  <si>
    <t>AMERICAN ROCK SALT CO LLC</t>
  </si>
  <si>
    <t>PC66658</t>
  </si>
  <si>
    <t>DEERE &amp; COMPANY</t>
  </si>
  <si>
    <t>Executive Chamber</t>
  </si>
  <si>
    <t>BEYER FORD LLC</t>
  </si>
  <si>
    <t>PC66676</t>
  </si>
  <si>
    <t>BEYER OF MORRISTOWN LLC</t>
  </si>
  <si>
    <t>PC66677</t>
  </si>
  <si>
    <t>Miscellaneous State Agencies and Public Authorities</t>
  </si>
  <si>
    <t>EAGLE AUTO MALL SALES INC</t>
  </si>
  <si>
    <t>PC66678</t>
  </si>
  <si>
    <t>HOWELL AND PIERSON INC</t>
  </si>
  <si>
    <t>PC66680</t>
  </si>
  <si>
    <t>State, Department of</t>
  </si>
  <si>
    <t>Economic Development, Department of</t>
  </si>
  <si>
    <t>JOE BASIL CHEVROLET</t>
  </si>
  <si>
    <t>PC66681</t>
  </si>
  <si>
    <t>ALBANYT LLC</t>
  </si>
  <si>
    <t>PC66682</t>
  </si>
  <si>
    <t>New York State Gaming Commission</t>
  </si>
  <si>
    <t>ROBERT GREEN AUTO &amp; TRUCK INC</t>
  </si>
  <si>
    <t>PC66686</t>
  </si>
  <si>
    <t>VAN BORTEL CHEVROLET</t>
  </si>
  <si>
    <t>PC66687</t>
  </si>
  <si>
    <t>VAN BORTEL FORD INC</t>
  </si>
  <si>
    <t>PC66688</t>
  </si>
  <si>
    <t>GLOBAL MONTELLO GROUP CORP</t>
  </si>
  <si>
    <t>MAIN BROTHERS OIL COMPANY INC</t>
  </si>
  <si>
    <t>MIRABITO HOLDINGS INC</t>
  </si>
  <si>
    <t>MX PETROLEUM CORP</t>
  </si>
  <si>
    <t>NOCO ENERGY CORP</t>
  </si>
  <si>
    <t>SPRAGUE OPERATING RESOURCES LLC</t>
  </si>
  <si>
    <t>SUPERIOR PLUS ENERGY SERVICES INC</t>
  </si>
  <si>
    <t>COMPASS MINERALS AMERICA INC</t>
  </si>
  <si>
    <t>PC66698</t>
  </si>
  <si>
    <t>FALCON ROAD MAINTENANCE EQUIPMENT LLC</t>
  </si>
  <si>
    <t>ADIRONDACK ENERGY PRODUCTS INC</t>
  </si>
  <si>
    <t>GOETZ ENERGY CORP</t>
  </si>
  <si>
    <t>MORGAN FUEL &amp; HEATING CO INC</t>
  </si>
  <si>
    <t>UNITED METRO ENERGY CORP</t>
  </si>
  <si>
    <t>EBERL IRON WORKS INC</t>
  </si>
  <si>
    <t>ELDERLEE INC</t>
  </si>
  <si>
    <t>IMPACT ABSORPTION INC</t>
  </si>
  <si>
    <t>TRAFFIX DEVICES INC</t>
  </si>
  <si>
    <t>TRANSPO INDUSTRIES INC</t>
  </si>
  <si>
    <t>WEBSTER FORD INC</t>
  </si>
  <si>
    <t>PC66744</t>
  </si>
  <si>
    <t>DART SEASONAL PRODUCTS INC</t>
  </si>
  <si>
    <t>GORMAN BROTHERS INC</t>
  </si>
  <si>
    <t>INNOVATIVE MUNICIPAL PRODUCTS US INC</t>
  </si>
  <si>
    <t>MORTON SALT INC</t>
  </si>
  <si>
    <t>PECKHAM MATERIALS CORP</t>
  </si>
  <si>
    <t>CARDINAL HEALTH 110 LLC</t>
  </si>
  <si>
    <t>PC66755</t>
  </si>
  <si>
    <t>Civil Service, Department of</t>
  </si>
  <si>
    <t>THE TORO COMPANY</t>
  </si>
  <si>
    <t>PC66756</t>
  </si>
  <si>
    <t>R P M TECH INC</t>
  </si>
  <si>
    <t>PC66759</t>
  </si>
  <si>
    <t>CHEMUNG SUPPLY CORP</t>
  </si>
  <si>
    <t>PC66760</t>
  </si>
  <si>
    <t>VALK MANUFACTURING CO</t>
  </si>
  <si>
    <t>PC66761</t>
  </si>
  <si>
    <t>DELACY FORD INC</t>
  </si>
  <si>
    <t>PC66774</t>
  </si>
  <si>
    <t>AAA EMERGENCY SUPPLY CO INC</t>
  </si>
  <si>
    <t>PC66777</t>
  </si>
  <si>
    <t>ADAMS ELECTRONICS INC</t>
  </si>
  <si>
    <t>PC66779</t>
  </si>
  <si>
    <t>ARAMSCO INC</t>
  </si>
  <si>
    <t>PC66781</t>
  </si>
  <si>
    <t>ARGUS GROUP HOLDINGS LLC</t>
  </si>
  <si>
    <t>PC66782</t>
  </si>
  <si>
    <t>ATLANTIC DIVING SUPPLY INC</t>
  </si>
  <si>
    <t>PC66783</t>
  </si>
  <si>
    <t>ATLANTIC NUCLEAR CORP</t>
  </si>
  <si>
    <t>PC66784</t>
  </si>
  <si>
    <t>BETTER POWER INC</t>
  </si>
  <si>
    <t>PC66786</t>
  </si>
  <si>
    <t>B-LANN EQUIPMENT CO INC</t>
  </si>
  <si>
    <t>PC66787</t>
  </si>
  <si>
    <t>CEIA USA LTD</t>
  </si>
  <si>
    <t>PC66790</t>
  </si>
  <si>
    <t>DIVAL SAFETY EQUIPMENT</t>
  </si>
  <si>
    <t>PC66792</t>
  </si>
  <si>
    <t>FEDERAL RESOURCES SUPPLY CO</t>
  </si>
  <si>
    <t>PC66795</t>
  </si>
  <si>
    <t>PC66797</t>
  </si>
  <si>
    <t>HI-TECH FIRE &amp; SAFETY INC</t>
  </si>
  <si>
    <t>PC66798</t>
  </si>
  <si>
    <t>LAERDAL MEDICAL CORPORATION</t>
  </si>
  <si>
    <t>PC66800</t>
  </si>
  <si>
    <t>LAURUS SYSTEMS INC</t>
  </si>
  <si>
    <t>PC66801</t>
  </si>
  <si>
    <t>LDV INC</t>
  </si>
  <si>
    <t>PC66802</t>
  </si>
  <si>
    <t>MUNICIPAL EMERGENCY SERVICES INC</t>
  </si>
  <si>
    <t>PC66804</t>
  </si>
  <si>
    <t>PROMARK INTERNATIONAL</t>
  </si>
  <si>
    <t>PC66807</t>
  </si>
  <si>
    <t>RAPISCAN SYSTEMS</t>
  </si>
  <si>
    <t>PC66809</t>
  </si>
  <si>
    <t>GALLS LLC</t>
  </si>
  <si>
    <t>PC66811</t>
  </si>
  <si>
    <t>SAFEWARE INC</t>
  </si>
  <si>
    <t>PC66812</t>
  </si>
  <si>
    <t>SECUREWATCH 24 LLC</t>
  </si>
  <si>
    <t>PC66813</t>
  </si>
  <si>
    <t>SELEX ES INC</t>
  </si>
  <si>
    <t>PC66814</t>
  </si>
  <si>
    <t>SMITHS DETECTION INC</t>
  </si>
  <si>
    <t>PC66815</t>
  </si>
  <si>
    <t>SOUTH SHORE FIRE &amp; SAFETY EQUIPMENT DISTRIBUTORS I</t>
  </si>
  <si>
    <t>PC66816</t>
  </si>
  <si>
    <t>STRACK INC</t>
  </si>
  <si>
    <t>PC66817</t>
  </si>
  <si>
    <t>STRATEGIC RESPONSE INITIATIVES LLC</t>
  </si>
  <si>
    <t>PC66818</t>
  </si>
  <si>
    <t>STRATEGIC SAFETY DYNAMICS LLC</t>
  </si>
  <si>
    <t>PC66819</t>
  </si>
  <si>
    <t>TAVA PRODUCTS INC</t>
  </si>
  <si>
    <t>PC66820</t>
  </si>
  <si>
    <t>THERMO SCIENTIFIC PORTABLE ANALYTICAL INSTRUMENTS INC</t>
  </si>
  <si>
    <t>PC66822</t>
  </si>
  <si>
    <t>UNITED UNIFORM DISTRIBUTION LLC</t>
  </si>
  <si>
    <t>PC66823</t>
  </si>
  <si>
    <t>VWR INTERNATIONAL LLC</t>
  </si>
  <si>
    <t>PC66824</t>
  </si>
  <si>
    <t>CORR DISTRIBUTORS INC</t>
  </si>
  <si>
    <t>PC66828</t>
  </si>
  <si>
    <t>M D STETSON CO INC</t>
  </si>
  <si>
    <t>PC66833</t>
  </si>
  <si>
    <t>STAPLES CONTRACT &amp; COMMERCIAL LLC</t>
  </si>
  <si>
    <t>PC66835</t>
  </si>
  <si>
    <t>VERITIV OPERATING COMPANY</t>
  </si>
  <si>
    <t>PC66836</t>
  </si>
  <si>
    <t>SATELLITE TRACKING OF PEOPLE LLC</t>
  </si>
  <si>
    <t>PC66893</t>
  </si>
  <si>
    <t>CAPPELLINO CHEVROLET INC</t>
  </si>
  <si>
    <t>PC66898</t>
  </si>
  <si>
    <t>PC66953</t>
  </si>
  <si>
    <t>AMBASSADOR BOOK SERVICE INC</t>
  </si>
  <si>
    <t>PC66954</t>
  </si>
  <si>
    <t>PC66955</t>
  </si>
  <si>
    <t>CENGAGE LEARNING INC</t>
  </si>
  <si>
    <t>PC66956</t>
  </si>
  <si>
    <t>PROQUEST LLC</t>
  </si>
  <si>
    <t>PC66958</t>
  </si>
  <si>
    <t>EASTERN BOOK COMPANY</t>
  </si>
  <si>
    <t>PC66960</t>
  </si>
  <si>
    <t>FOLLETT SCHOOL SOLUTIONS INC</t>
  </si>
  <si>
    <t>PC66961</t>
  </si>
  <si>
    <t>HERTZBERG-NEW METHOD INC</t>
  </si>
  <si>
    <t>PC66962</t>
  </si>
  <si>
    <t>MAIN STREET BOOK SHOP INC</t>
  </si>
  <si>
    <t>PC66964</t>
  </si>
  <si>
    <t>SCHOLASTIC INC</t>
  </si>
  <si>
    <t>PC66966</t>
  </si>
  <si>
    <t>PC66967</t>
  </si>
  <si>
    <t>WNY BUS PARTS INC</t>
  </si>
  <si>
    <t>PC66980</t>
  </si>
  <si>
    <t>J A LARUE INC</t>
  </si>
  <si>
    <t>PC66984</t>
  </si>
  <si>
    <t>HENDERSON PRODUCTS INC</t>
  </si>
  <si>
    <t>PC66985</t>
  </si>
  <si>
    <t>TENCO INDUSTRIES INC</t>
  </si>
  <si>
    <t>PC66987</t>
  </si>
  <si>
    <t>CATERPILLAR INC</t>
  </si>
  <si>
    <t>PC66988</t>
  </si>
  <si>
    <t>CIVES CORPORATION</t>
  </si>
  <si>
    <t>PC66989</t>
  </si>
  <si>
    <t>METRO FORD SALES INC</t>
  </si>
  <si>
    <t>PC66990</t>
  </si>
  <si>
    <t>ADVANCED EDUCATIONAL PRODUCTS INC</t>
  </si>
  <si>
    <t>PC66995</t>
  </si>
  <si>
    <t>AMERICAN READING COMPANY</t>
  </si>
  <si>
    <t>PC66996</t>
  </si>
  <si>
    <t>BAKER &amp; TAYLOR LLC</t>
  </si>
  <si>
    <t>PC66997</t>
  </si>
  <si>
    <t>BARNES &amp; NOBLE BOOKSELLERS INC</t>
  </si>
  <si>
    <t>PC66998</t>
  </si>
  <si>
    <t>BAUM &amp; BEAULIEU ASSOCIATES INC</t>
  </si>
  <si>
    <t>PC66999</t>
  </si>
  <si>
    <t>BOOK REVUE WHOLESALE LTD</t>
  </si>
  <si>
    <t>PC67000</t>
  </si>
  <si>
    <t>PC67003</t>
  </si>
  <si>
    <t>MIDWEST TAPE LLC</t>
  </si>
  <si>
    <t>PC67004</t>
  </si>
  <si>
    <t>AMERIGAS PROPANE LP</t>
  </si>
  <si>
    <t>FERRELLGAS LP</t>
  </si>
  <si>
    <t>G A BOVE &amp; SONS INC</t>
  </si>
  <si>
    <t>PARACO GAS CORPORATION</t>
  </si>
  <si>
    <t>HARBOR PHARMACY LLC</t>
  </si>
  <si>
    <t>PC67016</t>
  </si>
  <si>
    <t>HEALTHDIRECT INSTITUTIONAL PHARMACY SERVICES INC</t>
  </si>
  <si>
    <t>PC67017</t>
  </si>
  <si>
    <t>MED-WORLD ACQUISITION CORPORATION</t>
  </si>
  <si>
    <t>PC67018</t>
  </si>
  <si>
    <t>PC67019</t>
  </si>
  <si>
    <t>ATLANTIC SALT INC</t>
  </si>
  <si>
    <t>PC67020</t>
  </si>
  <si>
    <t>PC67022</t>
  </si>
  <si>
    <t>BOICE BROTHERS DAIRY INC</t>
  </si>
  <si>
    <t>PC67024</t>
  </si>
  <si>
    <t>BYRNE DAIRY INC</t>
  </si>
  <si>
    <t>PC67025</t>
  </si>
  <si>
    <t>CREAM-O-LAND DAIRIES LLC</t>
  </si>
  <si>
    <t>PC67026</t>
  </si>
  <si>
    <t>UPSTATE NIAGARA COOP INC</t>
  </si>
  <si>
    <t>PC67027</t>
  </si>
  <si>
    <t>TEXTRON INC</t>
  </si>
  <si>
    <t>JOHN DEERE CONSTRUCTION RETAIL SALES A DIVISION OF JOHN DEERE SHARED SERVCS INC</t>
  </si>
  <si>
    <t>PC67075</t>
  </si>
  <si>
    <t>CNH INDUSTRIAL AMERICA LLC</t>
  </si>
  <si>
    <t>PC67087</t>
  </si>
  <si>
    <t>Unified Court System - Court of Appeals</t>
  </si>
  <si>
    <t>NAVISTAR INC</t>
  </si>
  <si>
    <t>PC67088</t>
  </si>
  <si>
    <t>DENOOYER CHEVROLET INC</t>
  </si>
  <si>
    <t>PC67139</t>
  </si>
  <si>
    <t>PC67140</t>
  </si>
  <si>
    <t>CLARK EQUIPMENT CO</t>
  </si>
  <si>
    <t>PC67141</t>
  </si>
  <si>
    <t>APPLIED TACTICAL TECHNOLOGIES INC</t>
  </si>
  <si>
    <t>PC67143</t>
  </si>
  <si>
    <t>CENTRAL LAKE ARMOR EXPRESS INC</t>
  </si>
  <si>
    <t>PC67144</t>
  </si>
  <si>
    <t>KVI UNIFORMS &amp; EQUIP INC</t>
  </si>
  <si>
    <t>PC67147</t>
  </si>
  <si>
    <t>POINT BLANK ENTERPRISES INC</t>
  </si>
  <si>
    <t>PC67148</t>
  </si>
  <si>
    <t>SURVIVAL ARMOR INC</t>
  </si>
  <si>
    <t>PC67149</t>
  </si>
  <si>
    <t>UNITED SHIELD INTERNATIONAL LLC</t>
  </si>
  <si>
    <t>PC67151</t>
  </si>
  <si>
    <t>PEARSON EDUCATION</t>
  </si>
  <si>
    <t>PC67163</t>
  </si>
  <si>
    <t>YANKEE BOOK PEDDLER INC</t>
  </si>
  <si>
    <t>PC67168</t>
  </si>
  <si>
    <t>IEH AUTO PARTS LLC</t>
  </si>
  <si>
    <t>PC67195</t>
  </si>
  <si>
    <t>ADVANCED DRAINAGE SYSTEMS INC</t>
  </si>
  <si>
    <t>PC67197</t>
  </si>
  <si>
    <t>CONTECH ENGINEERED SOLUTIONS LLC</t>
  </si>
  <si>
    <t>PC67198</t>
  </si>
  <si>
    <t>BUZZ CHEW CHEVROLET-CADILLAC INC</t>
  </si>
  <si>
    <t>PC67200</t>
  </si>
  <si>
    <t>ABLE EQUIPMENT RENTAL INC</t>
  </si>
  <si>
    <t>PC67201</t>
  </si>
  <si>
    <t>ADMAR SUPPLY COMPANY INC</t>
  </si>
  <si>
    <t>PC67202</t>
  </si>
  <si>
    <t>C P WARD INC</t>
  </si>
  <si>
    <t>PC67204</t>
  </si>
  <si>
    <t>DURANTE RENTALS LLC</t>
  </si>
  <si>
    <t>PC67206</t>
  </si>
  <si>
    <t>FIVE STAR EQUIPMENT INC</t>
  </si>
  <si>
    <t>PC67207</t>
  </si>
  <si>
    <t>HERC RENTALS INC</t>
  </si>
  <si>
    <t>PC67208</t>
  </si>
  <si>
    <t>J &amp; J EQUIPMENT</t>
  </si>
  <si>
    <t>PC67209</t>
  </si>
  <si>
    <t>MONROE TRACTOR &amp; IMPLEMENT CO INC</t>
  </si>
  <si>
    <t>PC67211</t>
  </si>
  <si>
    <t>NIAGARA FRONTIER EQUIPMENT SALES INC</t>
  </si>
  <si>
    <t>PC67213</t>
  </si>
  <si>
    <t>PATCH MANAGEMENT INC</t>
  </si>
  <si>
    <t>PC67214</t>
  </si>
  <si>
    <t>ROBERT H FINKE &amp; SONS INC</t>
  </si>
  <si>
    <t>PC67215</t>
  </si>
  <si>
    <t>SOUTHWORTH-MILTON INC</t>
  </si>
  <si>
    <t>PC67216</t>
  </si>
  <si>
    <t>STEPHENSON EQUIPMENT INC</t>
  </si>
  <si>
    <t>PC67217</t>
  </si>
  <si>
    <t>TRACEY ROAD EQUIPMENT INC</t>
  </si>
  <si>
    <t>PC67218</t>
  </si>
  <si>
    <t>VANTAGE EQUIPMENT LLC</t>
  </si>
  <si>
    <t>PC67219</t>
  </si>
  <si>
    <t>WESTCHESTER TRACTOR INC</t>
  </si>
  <si>
    <t>PC67220</t>
  </si>
  <si>
    <t>MOHAWK RESOURCES LTD</t>
  </si>
  <si>
    <t>PC67221</t>
  </si>
  <si>
    <t>BEJIAN CENTURY SUPPLY INC</t>
  </si>
  <si>
    <t>PC67222</t>
  </si>
  <si>
    <t>COOPER FRIEDMAN ELECTRIC SUPPLY CO INC</t>
  </si>
  <si>
    <t>PC67224</t>
  </si>
  <si>
    <t>F &amp; F INDUSTRIAL EQUIPMENT CORP</t>
  </si>
  <si>
    <t>PC67225</t>
  </si>
  <si>
    <t>F W WEBB COMPANY</t>
  </si>
  <si>
    <t>PC67226</t>
  </si>
  <si>
    <t>FASTENAL CO</t>
  </si>
  <si>
    <t>PC67227</t>
  </si>
  <si>
    <t>WELLS TECHNOLOGY INC</t>
  </si>
  <si>
    <t>GRAYBAR ELECTRIC COMPANY INC</t>
  </si>
  <si>
    <t>PC67228</t>
  </si>
  <si>
    <t>HILLYARD INC</t>
  </si>
  <si>
    <t>PC67229</t>
  </si>
  <si>
    <t>ON THE MOVE CONTRACTING SERVICES LLC</t>
  </si>
  <si>
    <t>TRS JANITORIAL SUPPLIES INC</t>
  </si>
  <si>
    <t>INTERLINE BRANDS INC</t>
  </si>
  <si>
    <t>PC67230</t>
  </si>
  <si>
    <t>KAMAN INDUSTRIAL TECHNOLOGIES</t>
  </si>
  <si>
    <t>PC67231</t>
  </si>
  <si>
    <t>TURTLE AND HUGHES INCORPORATED</t>
  </si>
  <si>
    <t>PC67232</t>
  </si>
  <si>
    <t>NASSAU COUNTRY VALUE INC</t>
  </si>
  <si>
    <t>PC67233</t>
  </si>
  <si>
    <t>S&amp;B COMPUTER &amp; OFFICE PRODUCTS INC</t>
  </si>
  <si>
    <t>PC67234</t>
  </si>
  <si>
    <t>SID TOOL CO INC</t>
  </si>
  <si>
    <t>EDGE ELECTRONICS INC</t>
  </si>
  <si>
    <t>PC67235</t>
  </si>
  <si>
    <t>MINORITECH INC</t>
  </si>
  <si>
    <t>WATS INTERNATIONAL INC</t>
  </si>
  <si>
    <t>WW GRAINGER</t>
  </si>
  <si>
    <t>Oil Spill Fund</t>
  </si>
  <si>
    <t>PC67236</t>
  </si>
  <si>
    <t>PC67237</t>
  </si>
  <si>
    <t>WESCO DISTRIBUTION INC</t>
  </si>
  <si>
    <t>ALCOHOL MONITORING SYSTEMS INC</t>
  </si>
  <si>
    <t>PC67238</t>
  </si>
  <si>
    <t>AGILENT TECHNOLOGIES INC</t>
  </si>
  <si>
    <t>PC67240</t>
  </si>
  <si>
    <t>BECKMAN COULTER INC</t>
  </si>
  <si>
    <t>PC67242</t>
  </si>
  <si>
    <t>HACH COMPANY</t>
  </si>
  <si>
    <t>PC67243</t>
  </si>
  <si>
    <t>LIFE TECHNOLOGIES CORPORATION</t>
  </si>
  <si>
    <t>PC67244</t>
  </si>
  <si>
    <t>MARKES INTERNATIONAL INC</t>
  </si>
  <si>
    <t>PC67245</t>
  </si>
  <si>
    <t>PASCO SCIENTIFIC</t>
  </si>
  <si>
    <t>PC67246</t>
  </si>
  <si>
    <t>PERKINELMER HEALTH SCIENCES INC</t>
  </si>
  <si>
    <t>PC67247</t>
  </si>
  <si>
    <t>SHIMADZU SCIENTIFIC INSTRUMENTS INC</t>
  </si>
  <si>
    <t>PC67248</t>
  </si>
  <si>
    <t>THERMO ELECTRON NORTH AMERICA LLC</t>
  </si>
  <si>
    <t>PC67249</t>
  </si>
  <si>
    <t>WATERS CORP</t>
  </si>
  <si>
    <t>PC67250</t>
  </si>
  <si>
    <t>HOSELTON CHEVROLET</t>
  </si>
  <si>
    <t>PC67253</t>
  </si>
  <si>
    <t>COMPLETE BOOK AND MEDIA SUPPLY LLC</t>
  </si>
  <si>
    <t>PC67254</t>
  </si>
  <si>
    <t>OTTO HARRASSOWITZ GMBH AND COMPANY KG</t>
  </si>
  <si>
    <t>PC67258</t>
  </si>
  <si>
    <t>TEXTBOOK WAREHOUSE</t>
  </si>
  <si>
    <t>PC67262</t>
  </si>
  <si>
    <t>PC67265</t>
  </si>
  <si>
    <t>FORT ORANGE PRESS INC</t>
  </si>
  <si>
    <t>GEORGE &amp; SWEDE SALES &amp; SVC INC</t>
  </si>
  <si>
    <t>PC67270</t>
  </si>
  <si>
    <t>ABELE TRACTOR AND EQUIPMENT CO INC</t>
  </si>
  <si>
    <t>PC67271</t>
  </si>
  <si>
    <t>UNITED RENTALS NORTH AMERICA INC</t>
  </si>
  <si>
    <t>PC67272</t>
  </si>
  <si>
    <t>MCQUADE &amp; BANNIGAN INC</t>
  </si>
  <si>
    <t>PC67273</t>
  </si>
  <si>
    <t>CADY BROOK ENTERPRISES</t>
  </si>
  <si>
    <t>PC67276</t>
  </si>
  <si>
    <t>PC67279</t>
  </si>
  <si>
    <t>FLEET MAINTENANCE INC</t>
  </si>
  <si>
    <t>PC67280</t>
  </si>
  <si>
    <t>PC67282</t>
  </si>
  <si>
    <t>KENWORTH NORTHEAST GROUP INC</t>
  </si>
  <si>
    <t>PC67283</t>
  </si>
  <si>
    <t>PC67284</t>
  </si>
  <si>
    <t>PC67285</t>
  </si>
  <si>
    <t>PC67290</t>
  </si>
  <si>
    <t>PC67291</t>
  </si>
  <si>
    <t>PC67292</t>
  </si>
  <si>
    <t>KINGSTON AUTOMOTIVE LLC</t>
  </si>
  <si>
    <t>PC67295</t>
  </si>
  <si>
    <t>Veterans' Affairs, Division of</t>
  </si>
  <si>
    <t>PC67296</t>
  </si>
  <si>
    <t>VEHICLE SERVICE GROUP LLC</t>
  </si>
  <si>
    <t>PC67297</t>
  </si>
  <si>
    <t>THE GOODYEAR TIRE &amp; RUBBER COMPANY</t>
  </si>
  <si>
    <t>PC67298</t>
  </si>
  <si>
    <t>ALLIANCE BUS GROUP</t>
  </si>
  <si>
    <t>PC67311</t>
  </si>
  <si>
    <t>FENTON MOBILITY PRODUCTS INC</t>
  </si>
  <si>
    <t>PC67312</t>
  </si>
  <si>
    <t>SHEPARD BROTHERS INC</t>
  </si>
  <si>
    <t>PC67314</t>
  </si>
  <si>
    <t>NYE AUTOMOTIVE GROUP INC</t>
  </si>
  <si>
    <t>PC67318</t>
  </si>
  <si>
    <t>BELL AND HOWELL LLC</t>
  </si>
  <si>
    <t>PC67333</t>
  </si>
  <si>
    <t>FORMAX</t>
  </si>
  <si>
    <t>PC67334</t>
  </si>
  <si>
    <t>NEOPOST USA INC</t>
  </si>
  <si>
    <t>PC67336</t>
  </si>
  <si>
    <t>PITNEY BOWES INC</t>
  </si>
  <si>
    <t>PC67337</t>
  </si>
  <si>
    <t>Higher Education Services Corporation</t>
  </si>
  <si>
    <t>RR DONNELLEY &amp; SONS COMPANY</t>
  </si>
  <si>
    <t>PC67338</t>
  </si>
  <si>
    <t>ISCO INDUSTRIES</t>
  </si>
  <si>
    <t>PC67341</t>
  </si>
  <si>
    <t>GENESEE VALLEY FORD LLC</t>
  </si>
  <si>
    <t>PC67357</t>
  </si>
  <si>
    <t>Welfare Inspector General, Office of</t>
  </si>
  <si>
    <t>ANNSEAL INC</t>
  </si>
  <si>
    <t>BOTHAR CONSTRUCTION LLC</t>
  </si>
  <si>
    <t>CALLANAN INDUSTRIES INC</t>
  </si>
  <si>
    <t>CRAFCO INC</t>
  </si>
  <si>
    <t>MIDLAND ASPHALT MATERIALS INC</t>
  </si>
  <si>
    <t>NOEL J BRUNELL &amp; SON INC</t>
  </si>
  <si>
    <t>PECKHAM ROAD CORP</t>
  </si>
  <si>
    <t>SEALCOAT USA INC</t>
  </si>
  <si>
    <t>SUIT-KOTE CORP</t>
  </si>
  <si>
    <t>VESTAL ASPHALT INC</t>
  </si>
  <si>
    <t>PC67403</t>
  </si>
  <si>
    <t>MAIN MOBILITY INC</t>
  </si>
  <si>
    <t>PC67420</t>
  </si>
  <si>
    <t>TRAIL KING INDUSTRIES INC</t>
  </si>
  <si>
    <t>PC67422</t>
  </si>
  <si>
    <t>FELLING TRAILERS INC</t>
  </si>
  <si>
    <t>PC67423</t>
  </si>
  <si>
    <t>AMPLIVOX SOUND SYSTEMS</t>
  </si>
  <si>
    <t>PC67426</t>
  </si>
  <si>
    <t>ATLONA INC</t>
  </si>
  <si>
    <t>PC67428</t>
  </si>
  <si>
    <t>AVER INFORMATION</t>
  </si>
  <si>
    <t>PC67429</t>
  </si>
  <si>
    <t>BENQ AMERICA CORP</t>
  </si>
  <si>
    <t>PC67430</t>
  </si>
  <si>
    <t>CASIO AMERICA INC</t>
  </si>
  <si>
    <t>PC67434</t>
  </si>
  <si>
    <t>CLEAR TOUCH INTERACTIVE INC</t>
  </si>
  <si>
    <t>PC67435</t>
  </si>
  <si>
    <t>CRESTRON ELECTRONICS INC</t>
  </si>
  <si>
    <t>PC67436</t>
  </si>
  <si>
    <t>PRESENTATION PRODUCTS INC</t>
  </si>
  <si>
    <t>ELMO USA CORP</t>
  </si>
  <si>
    <t>PC67438</t>
  </si>
  <si>
    <t>HITACHI KOKUSAI ELECTRIC AMERICA LTD</t>
  </si>
  <si>
    <t>PC67441</t>
  </si>
  <si>
    <t>INFOCUS</t>
  </si>
  <si>
    <t>PC67442</t>
  </si>
  <si>
    <t>NEC DISPLAY SOLUTIONSOF AMERICA INC</t>
  </si>
  <si>
    <t>PC67446</t>
  </si>
  <si>
    <t>PANASONIC CORPORATION OF NORTH AMERICA</t>
  </si>
  <si>
    <t>PC67447</t>
  </si>
  <si>
    <t>RAULAND - BORG CORPORATION</t>
  </si>
  <si>
    <t>PC67449</t>
  </si>
  <si>
    <t>RGB SYSTEMS INC</t>
  </si>
  <si>
    <t>PC67450</t>
  </si>
  <si>
    <t>RICOH USA INC</t>
  </si>
  <si>
    <t>PC67451</t>
  </si>
  <si>
    <t>SAMSUNG ELECTRONICS AMERICA INC</t>
  </si>
  <si>
    <t>PC67452</t>
  </si>
  <si>
    <t>SHARP ELECTRONICS CORP</t>
  </si>
  <si>
    <t>PC67454</t>
  </si>
  <si>
    <t>Correction, State Commission of</t>
  </si>
  <si>
    <t>SMART TECHNOLOGIES CORP</t>
  </si>
  <si>
    <t>PC67455</t>
  </si>
  <si>
    <t>SONY ELECTRONICS INC</t>
  </si>
  <si>
    <t>PC67456</t>
  </si>
  <si>
    <t>SOUND VIDEO SYSTEMS OF WNY LLC</t>
  </si>
  <si>
    <t>PC67457</t>
  </si>
  <si>
    <t>SP CONTROLS INC</t>
  </si>
  <si>
    <t>PC67458</t>
  </si>
  <si>
    <t>PC67459</t>
  </si>
  <si>
    <t>PC67460</t>
  </si>
  <si>
    <t>GLOBAL EQUIPMENT COMPANY</t>
  </si>
  <si>
    <t>PC67464</t>
  </si>
  <si>
    <t>JAMESTOWN ADVANCED PRODUCTS</t>
  </si>
  <si>
    <t>PC67465</t>
  </si>
  <si>
    <t>KEYSTONE RIDGE DESIGNS INC</t>
  </si>
  <si>
    <t>PC67466</t>
  </si>
  <si>
    <t>PC67467</t>
  </si>
  <si>
    <t>A COLARUSSO &amp; SON INC</t>
  </si>
  <si>
    <t>BARRE STONE PRODUCTS INC</t>
  </si>
  <si>
    <t>BARRETT PAVING MATERIALS INC</t>
  </si>
  <si>
    <t>NEW ENTERPRISE STONE &amp; LIME CO INC</t>
  </si>
  <si>
    <t>CARVER SAND &amp; GRAVEL LLC</t>
  </si>
  <si>
    <t>CERTIFIED ROAD CONSTRUCTORS INC</t>
  </si>
  <si>
    <t>COBLESKILL STONE PRODUCTS INC</t>
  </si>
  <si>
    <t>COUNTRY SIDE SAND &amp; GRAVEL INC</t>
  </si>
  <si>
    <t>COUNTY LINE STONE CO INC</t>
  </si>
  <si>
    <t>CRANESVILLE BLOCK CO INC</t>
  </si>
  <si>
    <t>CUSHING STONE CO INC</t>
  </si>
  <si>
    <t>DALRYMPLE GRAVEL &amp; CONTRACTING CO INC</t>
  </si>
  <si>
    <t>DAN GERNATT GRAVEL PRODUCTS INC</t>
  </si>
  <si>
    <t>DELANEY CRUSHED STONE PRODUCTS INC</t>
  </si>
  <si>
    <t>DOLOMITE PRODUCTS COMPANY INC</t>
  </si>
  <si>
    <t>GERNATT ASPHALT PRODUCTS INC</t>
  </si>
  <si>
    <t>HANSON AGGREGATES NEW YORK LLC</t>
  </si>
  <si>
    <t>JAMESTOWN MACADAM INC</t>
  </si>
  <si>
    <t>JOINTA GALUSHA LLC</t>
  </si>
  <si>
    <t>PALLETTE STONE CORP</t>
  </si>
  <si>
    <t>SENECA STONE CORP</t>
  </si>
  <si>
    <t>SPALLINA MATERIALS INC</t>
  </si>
  <si>
    <t>T H KINSELLA INC</t>
  </si>
  <si>
    <t>THALLE INDUSTRIES INC</t>
  </si>
  <si>
    <t>TROY SAND &amp; GRAVEL CO INC</t>
  </si>
  <si>
    <t>VS VIRKLER AND SON INC</t>
  </si>
  <si>
    <t>WILLIAM E DAILEY INC</t>
  </si>
  <si>
    <t>WINGDALE MATERIALS LLC</t>
  </si>
  <si>
    <t>NORTHWEST HILLS AUTOMOTIVE LLC</t>
  </si>
  <si>
    <t>PC67544</t>
  </si>
  <si>
    <t>NORTHWEST HILLS CHRYSLER JEEP LLC</t>
  </si>
  <si>
    <t>PC67545</t>
  </si>
  <si>
    <t>DIGITAL PROJECTION INC</t>
  </si>
  <si>
    <t>PC67546</t>
  </si>
  <si>
    <t>EPSON AMERICA INC</t>
  </si>
  <si>
    <t>PC67547</t>
  </si>
  <si>
    <t>LUMENS INTEGRATION INC</t>
  </si>
  <si>
    <t>PC67548</t>
  </si>
  <si>
    <t>PC67549</t>
  </si>
  <si>
    <t>BLICK ART MATERIALS LLC</t>
  </si>
  <si>
    <t>PC67551</t>
  </si>
  <si>
    <t>PC67553</t>
  </si>
  <si>
    <t>CHARLES J BECKER &amp; BROS INC</t>
  </si>
  <si>
    <t>PC67554</t>
  </si>
  <si>
    <t>KAPLAN EARLY LEARNING CO</t>
  </si>
  <si>
    <t>PC67560</t>
  </si>
  <si>
    <t>LAKESHORE LEARNING MATERIALS</t>
  </si>
  <si>
    <t>PC67562</t>
  </si>
  <si>
    <t>PC67564</t>
  </si>
  <si>
    <t>S &amp; S WORLDWIDE INC</t>
  </si>
  <si>
    <t>PC67565</t>
  </si>
  <si>
    <t>PC67566</t>
  </si>
  <si>
    <t>UNITED SUPPLY CORP</t>
  </si>
  <si>
    <t>PC67568</t>
  </si>
  <si>
    <t>W B MASON CO INC</t>
  </si>
  <si>
    <t>PC67569</t>
  </si>
  <si>
    <t>STERTIL-KONI USA INC</t>
  </si>
  <si>
    <t>PC67595</t>
  </si>
  <si>
    <t>EIKI INTERNATIONAL INC</t>
  </si>
  <si>
    <t>PC67608</t>
  </si>
  <si>
    <t>PC67609</t>
  </si>
  <si>
    <t>CLARUS GLASSBOARDS LLC</t>
  </si>
  <si>
    <t>PC67610</t>
  </si>
  <si>
    <t>MATTHEWS BUSES INC</t>
  </si>
  <si>
    <t>PC67617</t>
  </si>
  <si>
    <t>NEW YORK BUS SALES LLC</t>
  </si>
  <si>
    <t>PC67619</t>
  </si>
  <si>
    <t>EAST COAST POWER &amp; GAS LLC</t>
  </si>
  <si>
    <t>PC67623</t>
  </si>
  <si>
    <t>ENERGYMARK LLC</t>
  </si>
  <si>
    <t>PC67624</t>
  </si>
  <si>
    <t>NATIONAL FUEL RESOURCES INC</t>
  </si>
  <si>
    <t>PC67625</t>
  </si>
  <si>
    <t>PLYMOUTH ROCK ENERGY LLC</t>
  </si>
  <si>
    <t>PC67626</t>
  </si>
  <si>
    <t>DIRECT ENERGY BUSINESS MARKETING LLC</t>
  </si>
  <si>
    <t>PC67627</t>
  </si>
  <si>
    <t>EMPIRE NATURAL GAS CORPORATION</t>
  </si>
  <si>
    <t>PC67629</t>
  </si>
  <si>
    <t>SOUTHSIDE TRAILER SERVICE INC</t>
  </si>
  <si>
    <t>PC67631</t>
  </si>
  <si>
    <t>MAGUIRE CARS LLC</t>
  </si>
  <si>
    <t>PC67633</t>
  </si>
  <si>
    <t>SBD HOLDING CO LLC</t>
  </si>
  <si>
    <t>PC67638</t>
  </si>
  <si>
    <t>PC67639</t>
  </si>
  <si>
    <t>PC67640</t>
  </si>
  <si>
    <t>PC67641</t>
  </si>
  <si>
    <t>STAND ENERGY CORP</t>
  </si>
  <si>
    <t>PC67642</t>
  </si>
  <si>
    <t>MORBARK LLC</t>
  </si>
  <si>
    <t>PC67648</t>
  </si>
  <si>
    <t>PC67656</t>
  </si>
  <si>
    <t>WINZER CORPORATION</t>
  </si>
  <si>
    <t>MCFADDEN FORD INC</t>
  </si>
  <si>
    <t>PC67657</t>
  </si>
  <si>
    <t>WT COX SUBSCRIPTIONS</t>
  </si>
  <si>
    <t>PC67659</t>
  </si>
  <si>
    <t>PC67660</t>
  </si>
  <si>
    <t>EBSCO INDUSTRIES INC</t>
  </si>
  <si>
    <t>PC67661</t>
  </si>
  <si>
    <t>ELSEVIER BV</t>
  </si>
  <si>
    <t>PC67662</t>
  </si>
  <si>
    <t>ENCYCLOPAEDIA BRITANNICA INC</t>
  </si>
  <si>
    <t>PC67663</t>
  </si>
  <si>
    <t>INFOUSA MARKETING INC</t>
  </si>
  <si>
    <t>PC67664</t>
  </si>
  <si>
    <t>LEXISNEXIS RISK SOLUTIONS FL INC</t>
  </si>
  <si>
    <t>PC67665</t>
  </si>
  <si>
    <t>LM INFORMATION DELIVERY INC</t>
  </si>
  <si>
    <t>PC67667</t>
  </si>
  <si>
    <t>PC67668</t>
  </si>
  <si>
    <t>PC67669</t>
  </si>
  <si>
    <t>RELX INC</t>
  </si>
  <si>
    <t>PC67670</t>
  </si>
  <si>
    <t>RICHARD O EMMONS</t>
  </si>
  <si>
    <t>PC67671</t>
  </si>
  <si>
    <t>PC67676</t>
  </si>
  <si>
    <t>PRENAX INC</t>
  </si>
  <si>
    <t>PC67677</t>
  </si>
  <si>
    <t>CENTRAL DODGE INC DBA CENTRAL CHRYSLER DODGE JEEP RAM OF RAYNHAM</t>
  </si>
  <si>
    <t>PC67687</t>
  </si>
  <si>
    <t>PC67690</t>
  </si>
  <si>
    <t>GABRIELLI TRUCK SALES LTD</t>
  </si>
  <si>
    <t>PC67691</t>
  </si>
  <si>
    <t>WORKRITE ERGONOMICS CANADA INC</t>
  </si>
  <si>
    <t>KUBOTA TRACTOR CORPORATION</t>
  </si>
  <si>
    <t>PC67693</t>
  </si>
  <si>
    <t>BI-LO INDUSTRIES</t>
  </si>
  <si>
    <t>PC67694</t>
  </si>
  <si>
    <t>CIRCLE LUBRICANTS INC</t>
  </si>
  <si>
    <t>PC67695</t>
  </si>
  <si>
    <t>SUPERIOR LUBRICANTS CO INC</t>
  </si>
  <si>
    <t>PC67697</t>
  </si>
  <si>
    <t>ATLANTIC COAST MARKETING INC</t>
  </si>
  <si>
    <t>PC67698</t>
  </si>
  <si>
    <t>MIDWEST LIBRARY SERVICE INC</t>
  </si>
  <si>
    <t>PC67703</t>
  </si>
  <si>
    <t>ALLIANCE PAVING MATERIALS INC</t>
  </si>
  <si>
    <t>PC67709</t>
  </si>
  <si>
    <t>PC67710</t>
  </si>
  <si>
    <t>PC67711</t>
  </si>
  <si>
    <t>BROOME BITUMINOUS PRODUCTS INC</t>
  </si>
  <si>
    <t>PC67712</t>
  </si>
  <si>
    <t>BROOME TIOGA BITUMINOUS PRODUCTS INC</t>
  </si>
  <si>
    <t>PC67713</t>
  </si>
  <si>
    <t>PC67714</t>
  </si>
  <si>
    <t>CHENANGO CONCRETE CORP</t>
  </si>
  <si>
    <t>PC67716</t>
  </si>
  <si>
    <t>PC67717</t>
  </si>
  <si>
    <t>PC67718</t>
  </si>
  <si>
    <t>COLD MIX MANUFACTURING CORP</t>
  </si>
  <si>
    <t>PC67719</t>
  </si>
  <si>
    <t>PC67720</t>
  </si>
  <si>
    <t>PC67721</t>
  </si>
  <si>
    <t>PC67722</t>
  </si>
  <si>
    <t>PC67723</t>
  </si>
  <si>
    <t>ELMIRA ROAD MATERIALS LLC</t>
  </si>
  <si>
    <t>PC67725</t>
  </si>
  <si>
    <t>PC67726</t>
  </si>
  <si>
    <t>PC67727</t>
  </si>
  <si>
    <t>PC67729</t>
  </si>
  <si>
    <t>PC67730</t>
  </si>
  <si>
    <t>JOCAR ASPHALT LLC RASON MATERIALS</t>
  </si>
  <si>
    <t>PC67731</t>
  </si>
  <si>
    <t>JOINTA LIME CO</t>
  </si>
  <si>
    <t>PC67732</t>
  </si>
  <si>
    <t>LAFARGE NORTH AMERICA INC</t>
  </si>
  <si>
    <t>PC67734</t>
  </si>
  <si>
    <t>MORLYN ASPHALT CORP</t>
  </si>
  <si>
    <t>PC67735</t>
  </si>
  <si>
    <t>NY MATERIALS LLC</t>
  </si>
  <si>
    <t>PC67736</t>
  </si>
  <si>
    <t>NEW CASTLE ASPHALT LLC</t>
  </si>
  <si>
    <t>PC67737</t>
  </si>
  <si>
    <t>PC67738</t>
  </si>
  <si>
    <t>PC67739</t>
  </si>
  <si>
    <t>NORTHERN ASPHALT LLC</t>
  </si>
  <si>
    <t>PC67740</t>
  </si>
  <si>
    <t>PACKAGE PAVEMENT CO INC</t>
  </si>
  <si>
    <t>PC67741</t>
  </si>
  <si>
    <t>PC67742</t>
  </si>
  <si>
    <t>PC67743</t>
  </si>
  <si>
    <t>POSILLICO MATERIALS LLC</t>
  </si>
  <si>
    <t>PC67744</t>
  </si>
  <si>
    <t>SCATT MATERIALS CORP</t>
  </si>
  <si>
    <t>PC67745</t>
  </si>
  <si>
    <t>PC67746</t>
  </si>
  <si>
    <t>PC67747</t>
  </si>
  <si>
    <t>PC67748</t>
  </si>
  <si>
    <t>PC67749</t>
  </si>
  <si>
    <t>TILCON NEW YORK INC</t>
  </si>
  <si>
    <t>PC67750</t>
  </si>
  <si>
    <t>UNIQUE PAVING MATERIALS CORPORATION</t>
  </si>
  <si>
    <t>PC67752</t>
  </si>
  <si>
    <t>PC67753</t>
  </si>
  <si>
    <t>INTERFACE AMERICAS INC</t>
  </si>
  <si>
    <t>PC67773</t>
  </si>
  <si>
    <t>MANNINGTON MILLS INC</t>
  </si>
  <si>
    <t>PC67774</t>
  </si>
  <si>
    <t>MOHAWK CARPET DISTRIBUTION INC</t>
  </si>
  <si>
    <t>PC67775</t>
  </si>
  <si>
    <t>SHAW INDUSTRIES INC</t>
  </si>
  <si>
    <t>PC67778</t>
  </si>
  <si>
    <t>TANDUS CENTIVA US LLC</t>
  </si>
  <si>
    <t>PC67779</t>
  </si>
  <si>
    <t>PC67781</t>
  </si>
  <si>
    <t>ISLAND MAGAZINE SERVICE LLC</t>
  </si>
  <si>
    <t>PC67785</t>
  </si>
  <si>
    <t>CANADAY SWEEPERS INC</t>
  </si>
  <si>
    <t>PC67786</t>
  </si>
  <si>
    <t>PC67787</t>
  </si>
  <si>
    <t>NESCO LLC</t>
  </si>
  <si>
    <t>PC67788</t>
  </si>
  <si>
    <t>PC67790</t>
  </si>
  <si>
    <t>POTTERS INDUSTRIES LLC</t>
  </si>
  <si>
    <t>PC67792</t>
  </si>
  <si>
    <t>SHERWIN WILLIAMS COMPANY</t>
  </si>
  <si>
    <t>PC67793</t>
  </si>
  <si>
    <t>MATTHEWS BUS ALLIANCE INC</t>
  </si>
  <si>
    <t>PC67795</t>
  </si>
  <si>
    <t>PC67798</t>
  </si>
  <si>
    <t>DEJANA TRUCK &amp; UTILITY EQUIPMENT COMPANY LLC</t>
  </si>
  <si>
    <t>PC67799</t>
  </si>
  <si>
    <t>BENTLEY MILLS INC</t>
  </si>
  <si>
    <t>PC67801</t>
  </si>
  <si>
    <t>UPSTONE MATERIALS INC</t>
  </si>
  <si>
    <t>PC67802</t>
  </si>
  <si>
    <t>PC67805</t>
  </si>
  <si>
    <t>A PLUS MOBILE SOLUTIONS INC</t>
  </si>
  <si>
    <t>PC67810</t>
  </si>
  <si>
    <t>ALLEGHENY EDUCATIONAL SYSTEMS INC</t>
  </si>
  <si>
    <t>PC67812</t>
  </si>
  <si>
    <t>C-TECH ASSOCIATES INC</t>
  </si>
  <si>
    <t>PC67814</t>
  </si>
  <si>
    <t>FESTO DIDACTIC INC</t>
  </si>
  <si>
    <t>PC67815</t>
  </si>
  <si>
    <t>PROMETHEAN INC</t>
  </si>
  <si>
    <t>PC67823</t>
  </si>
  <si>
    <t>TECH-ED SYSTEMS INC</t>
  </si>
  <si>
    <t>PC67824</t>
  </si>
  <si>
    <t>LANDSCAPE STRUCTURES INC</t>
  </si>
  <si>
    <t>PC67833</t>
  </si>
  <si>
    <t>MARTURANO RECREATION CO INC</t>
  </si>
  <si>
    <t>PC67834</t>
  </si>
  <si>
    <t>PLAYWORLD SYSTEMS INC</t>
  </si>
  <si>
    <t>PC67836</t>
  </si>
  <si>
    <t>PC67847</t>
  </si>
  <si>
    <t>ADVANTAGE SPORT &amp; FITNESS INC</t>
  </si>
  <si>
    <t>PC67848</t>
  </si>
  <si>
    <t>BSN SPORTS LLC</t>
  </si>
  <si>
    <t>PC67850</t>
  </si>
  <si>
    <t>GYM SOURCE USA LLC</t>
  </si>
  <si>
    <t>PC67853</t>
  </si>
  <si>
    <t>BRUNSWICK CORPORATION</t>
  </si>
  <si>
    <t>PC67855</t>
  </si>
  <si>
    <t>GREAT NECK FORD LLC</t>
  </si>
  <si>
    <t>PC67868</t>
  </si>
  <si>
    <t>PC67869</t>
  </si>
  <si>
    <t>PC67927</t>
  </si>
  <si>
    <t>TRIUS INCORPORATED</t>
  </si>
  <si>
    <t>PC67931</t>
  </si>
  <si>
    <t>FIRE-DEX LLC</t>
  </si>
  <si>
    <t>PC67934</t>
  </si>
  <si>
    <t>GLOBE MANUFACTURING CO LLC</t>
  </si>
  <si>
    <t>PC67935</t>
  </si>
  <si>
    <t>QUAKER SAFETY PRODUCTS CORP</t>
  </si>
  <si>
    <t>PC67940</t>
  </si>
  <si>
    <t>RED WING BRANDS OF AMERICA</t>
  </si>
  <si>
    <t>PC67941</t>
  </si>
  <si>
    <t>SAF-GARD SAFETY SHOE CO</t>
  </si>
  <si>
    <t>PC67943</t>
  </si>
  <si>
    <t>GENESEE VALLEY MOTORS INC</t>
  </si>
  <si>
    <t>PC67945</t>
  </si>
  <si>
    <t>PC67947</t>
  </si>
  <si>
    <t>ALPHA MEDICAL EQUIPMENT OF NY INC</t>
  </si>
  <si>
    <t>PC67948</t>
  </si>
  <si>
    <t>CARESTREAM HEALTH INC</t>
  </si>
  <si>
    <t>PC67950</t>
  </si>
  <si>
    <t>MEDSERV PLUS INC</t>
  </si>
  <si>
    <t>PC67953</t>
  </si>
  <si>
    <t>OLYMPUS AMERICA INC</t>
  </si>
  <si>
    <t>PC67954</t>
  </si>
  <si>
    <t>PHILIPS NORTH AMERICA LLC</t>
  </si>
  <si>
    <t>PC67955</t>
  </si>
  <si>
    <t>SIEMENS MEDICAL SOLUTIONS USA INC</t>
  </si>
  <si>
    <t>PC67956</t>
  </si>
  <si>
    <t>OTIS FORD INC</t>
  </si>
  <si>
    <t>PC67960</t>
  </si>
  <si>
    <t>DUTCHESS DODGE INC</t>
  </si>
  <si>
    <t>PC67961</t>
  </si>
  <si>
    <t>CARDIAC LIFE PRODUCTS</t>
  </si>
  <si>
    <t>PC67962</t>
  </si>
  <si>
    <t>CARDIAC SCIENCE CORPORATION</t>
  </si>
  <si>
    <t>PHYSIO-CONTROL INC</t>
  </si>
  <si>
    <t>PC67963</t>
  </si>
  <si>
    <t>LITHIA MOTORS INC</t>
  </si>
  <si>
    <t>PC67965</t>
  </si>
  <si>
    <t>PC67969</t>
  </si>
  <si>
    <t>PC67973</t>
  </si>
  <si>
    <t>CARMODY FORD INC</t>
  </si>
  <si>
    <t>PC67978</t>
  </si>
  <si>
    <t>KFI FURNITURE LLC</t>
  </si>
  <si>
    <t>SANOFI PASTEUR INC</t>
  </si>
  <si>
    <t>PC67985</t>
  </si>
  <si>
    <t>GPI OK-SH INC</t>
  </si>
  <si>
    <t>PC67986</t>
  </si>
  <si>
    <t>PC67991</t>
  </si>
  <si>
    <t>FELLOWES INC</t>
  </si>
  <si>
    <t>PC68004</t>
  </si>
  <si>
    <t>AMHERST PAVING INC</t>
  </si>
  <si>
    <t>PC68007</t>
  </si>
  <si>
    <t>D &amp; H EXCAVATING INC</t>
  </si>
  <si>
    <t>PC68011</t>
  </si>
  <si>
    <t>OCCHINO CORP</t>
  </si>
  <si>
    <t>SULLIVAN COUNTY PAVING &amp; CONSTRUCTION INC</t>
  </si>
  <si>
    <t>KOSCOHERITAGENERGY LLC</t>
  </si>
  <si>
    <t>HOLOGIC INCORPORATED</t>
  </si>
  <si>
    <t>PC68022</t>
  </si>
  <si>
    <t>PC68024</t>
  </si>
  <si>
    <t>PC68025</t>
  </si>
  <si>
    <t>PC68026</t>
  </si>
  <si>
    <t>PC68029</t>
  </si>
  <si>
    <t>PC68030</t>
  </si>
  <si>
    <t>PC68031</t>
  </si>
  <si>
    <t>PC68032</t>
  </si>
  <si>
    <t>PC68033</t>
  </si>
  <si>
    <t>PC68035</t>
  </si>
  <si>
    <t>PC68037</t>
  </si>
  <si>
    <t>PC68039</t>
  </si>
  <si>
    <t>PC68042</t>
  </si>
  <si>
    <t>PC68043</t>
  </si>
  <si>
    <t>JE SHEEHAN CONTRACTING CORP</t>
  </si>
  <si>
    <t>PC68044</t>
  </si>
  <si>
    <t>PC68045</t>
  </si>
  <si>
    <t>JML QUARRIES INC</t>
  </si>
  <si>
    <t>PC68046</t>
  </si>
  <si>
    <t>PC68047</t>
  </si>
  <si>
    <t>PC68048</t>
  </si>
  <si>
    <t>MITCHELL STONE PRODUCTS LLC</t>
  </si>
  <si>
    <t>PC68049</t>
  </si>
  <si>
    <t>PC68050</t>
  </si>
  <si>
    <t>PC68052</t>
  </si>
  <si>
    <t>R J VALENTE GRAVEL INC</t>
  </si>
  <si>
    <t>PC68055</t>
  </si>
  <si>
    <t>PC68057</t>
  </si>
  <si>
    <t>PC68059</t>
  </si>
  <si>
    <t>PC68060</t>
  </si>
  <si>
    <t>PC68061</t>
  </si>
  <si>
    <t>PC68062</t>
  </si>
  <si>
    <t>PC68063</t>
  </si>
  <si>
    <t>TRI-CITY HIGHWAY PRODUCTS INC</t>
  </si>
  <si>
    <t>PC68064</t>
  </si>
  <si>
    <t>PC68065</t>
  </si>
  <si>
    <t>PC68066</t>
  </si>
  <si>
    <t>PC68067</t>
  </si>
  <si>
    <t>PC68069</t>
  </si>
  <si>
    <t>PC68072</t>
  </si>
  <si>
    <t>PC68074</t>
  </si>
  <si>
    <t>PC68075</t>
  </si>
  <si>
    <t>PC68076</t>
  </si>
  <si>
    <t>PC68077</t>
  </si>
  <si>
    <t>MAGIC SEAL LLC</t>
  </si>
  <si>
    <t>PC68080</t>
  </si>
  <si>
    <t>PC68082</t>
  </si>
  <si>
    <t>NEW ENGLAND ASPHALT SERVICES LLC II</t>
  </si>
  <si>
    <t>PC68083</t>
  </si>
  <si>
    <t>PC68085</t>
  </si>
  <si>
    <t>PC68086</t>
  </si>
  <si>
    <t>PC68088</t>
  </si>
  <si>
    <t>PC68091</t>
  </si>
  <si>
    <t>PC68096</t>
  </si>
  <si>
    <t>BUELL FUELS LLC</t>
  </si>
  <si>
    <t>PC68097</t>
  </si>
  <si>
    <t>PC68098</t>
  </si>
  <si>
    <t>PC68099</t>
  </si>
  <si>
    <t>PC68100</t>
  </si>
  <si>
    <t>PC68101</t>
  </si>
  <si>
    <t>PC68104</t>
  </si>
  <si>
    <t>PC68105</t>
  </si>
  <si>
    <t>PC68106</t>
  </si>
  <si>
    <t>PC68109</t>
  </si>
  <si>
    <t>PC68110</t>
  </si>
  <si>
    <t>PC68111</t>
  </si>
  <si>
    <t>PC68112</t>
  </si>
  <si>
    <t>PC68113</t>
  </si>
  <si>
    <t>PC68114</t>
  </si>
  <si>
    <t>PC68131</t>
  </si>
  <si>
    <t>AMERICAN VETERAN ENTERPRISE TEAM LLC</t>
  </si>
  <si>
    <t>PC68166</t>
  </si>
  <si>
    <t>GOODMART LLC GOODMART LIGHTING AND ELECTRICAL SUPPLY</t>
  </si>
  <si>
    <t>PC68168</t>
  </si>
  <si>
    <t>PC68170</t>
  </si>
  <si>
    <t>PC68171</t>
  </si>
  <si>
    <t>MILLERS MILLWORKS INC</t>
  </si>
  <si>
    <t>PC68172</t>
  </si>
  <si>
    <t>TURNING TECH LLC</t>
  </si>
  <si>
    <t>PC68175</t>
  </si>
  <si>
    <t>DUN &amp; BRADSTREET INC</t>
  </si>
  <si>
    <t>PC68180</t>
  </si>
  <si>
    <t>COUNTRY LINCOLN MERCURY WEST LLC</t>
  </si>
  <si>
    <t>PC68181</t>
  </si>
  <si>
    <t>PC68184</t>
  </si>
  <si>
    <t>PC68187</t>
  </si>
  <si>
    <t>PC68190</t>
  </si>
  <si>
    <t>KEELER CONSTRUCTION CO INC</t>
  </si>
  <si>
    <t>PC68193</t>
  </si>
  <si>
    <t>PC68197</t>
  </si>
  <si>
    <t>PC68200</t>
  </si>
  <si>
    <t>PC68206</t>
  </si>
  <si>
    <t>PC68207</t>
  </si>
  <si>
    <t>PC68208</t>
  </si>
  <si>
    <t>PC68209</t>
  </si>
  <si>
    <t>PC68210</t>
  </si>
  <si>
    <t>PC68211</t>
  </si>
  <si>
    <t>PC68213</t>
  </si>
  <si>
    <t>PC68214</t>
  </si>
  <si>
    <t>PC68215</t>
  </si>
  <si>
    <t>PC68227</t>
  </si>
  <si>
    <t>APALACHEE LLC</t>
  </si>
  <si>
    <t>PC68228</t>
  </si>
  <si>
    <t>PC68229</t>
  </si>
  <si>
    <t>PC68230</t>
  </si>
  <si>
    <t>DEJANA INDUSTRIES LLC</t>
  </si>
  <si>
    <t>PC68235</t>
  </si>
  <si>
    <t>PC68240</t>
  </si>
  <si>
    <t>PC68242</t>
  </si>
  <si>
    <t>PC68243</t>
  </si>
  <si>
    <t>PC68244</t>
  </si>
  <si>
    <t>PC68246</t>
  </si>
  <si>
    <t>PC68247</t>
  </si>
  <si>
    <t>PC68249</t>
  </si>
  <si>
    <t>PC68252</t>
  </si>
  <si>
    <t>CENVEO WORLDWIDE LIMITED</t>
  </si>
  <si>
    <t>PC68259</t>
  </si>
  <si>
    <t>PC68279</t>
  </si>
  <si>
    <t>PC68291</t>
  </si>
  <si>
    <t>PC68293</t>
  </si>
  <si>
    <t>PC68314</t>
  </si>
  <si>
    <t>PC68336</t>
  </si>
  <si>
    <t>PC68345</t>
  </si>
  <si>
    <t>PC68350</t>
  </si>
  <si>
    <t>PC68354</t>
  </si>
  <si>
    <t>PC68359</t>
  </si>
  <si>
    <t>PC68364</t>
  </si>
  <si>
    <t>PC68367</t>
  </si>
  <si>
    <t>PC68391</t>
  </si>
  <si>
    <t>PC68407</t>
  </si>
  <si>
    <t>PC68408</t>
  </si>
  <si>
    <t>PC68412</t>
  </si>
  <si>
    <t>PC68425</t>
  </si>
  <si>
    <t>PC68432</t>
  </si>
  <si>
    <t>PC68438</t>
  </si>
  <si>
    <t>PC68446</t>
  </si>
  <si>
    <t>PC68455</t>
  </si>
  <si>
    <t>Budget, Division of the</t>
  </si>
  <si>
    <t>PC68456</t>
  </si>
  <si>
    <t>PC68457</t>
  </si>
  <si>
    <t>PC68458</t>
  </si>
  <si>
    <t>PC68459</t>
  </si>
  <si>
    <t>PC68460</t>
  </si>
  <si>
    <t>PC68461</t>
  </si>
  <si>
    <t>PC68462</t>
  </si>
  <si>
    <t>IDSC HOLDING LLC</t>
  </si>
  <si>
    <t>PC68469</t>
  </si>
  <si>
    <t>PD67644</t>
  </si>
  <si>
    <t>INSIGHT PUBLIC SECTOR</t>
  </si>
  <si>
    <t>PD67645</t>
  </si>
  <si>
    <t>Statewide Financial System</t>
  </si>
  <si>
    <t>PCMG INC</t>
  </si>
  <si>
    <t>PD67646</t>
  </si>
  <si>
    <t>SHI INTERNATIONAL CORP</t>
  </si>
  <si>
    <t>PD67647</t>
  </si>
  <si>
    <t>PD67649</t>
  </si>
  <si>
    <t>ARTECH INFORMATION SYSTEMS LLC</t>
  </si>
  <si>
    <t>PH65765</t>
  </si>
  <si>
    <t>PH65767</t>
  </si>
  <si>
    <t>COMPUTER AID INC</t>
  </si>
  <si>
    <t>PH65768</t>
  </si>
  <si>
    <t>COMPUTER TECHNOLOGY SVCS INC</t>
  </si>
  <si>
    <t>PH65769</t>
  </si>
  <si>
    <t>EXPERIS US INC</t>
  </si>
  <si>
    <t>PH65770</t>
  </si>
  <si>
    <t>PH65771</t>
  </si>
  <si>
    <t>GENESYS CONSULTING SERVICES IN</t>
  </si>
  <si>
    <t>PH65772</t>
  </si>
  <si>
    <t>PH65773</t>
  </si>
  <si>
    <t>INFOPEOPLE CORPORATION</t>
  </si>
  <si>
    <t>PH65774</t>
  </si>
  <si>
    <t>NTT DATA INC</t>
  </si>
  <si>
    <t>PH65775</t>
  </si>
  <si>
    <t>PH65776</t>
  </si>
  <si>
    <t>LOGIC HOUSE LTD</t>
  </si>
  <si>
    <t>PH65777</t>
  </si>
  <si>
    <t>PH65780</t>
  </si>
  <si>
    <t>PRECISION TASK GROUP INC PTG</t>
  </si>
  <si>
    <t>PH65781</t>
  </si>
  <si>
    <t>PH65782</t>
  </si>
  <si>
    <t>QED INC</t>
  </si>
  <si>
    <t>PH65783</t>
  </si>
  <si>
    <t>SOFTWARE PEOPLE INC</t>
  </si>
  <si>
    <t>PH65785</t>
  </si>
  <si>
    <t>SYSTEM EDGE USA LLC</t>
  </si>
  <si>
    <t>PH65786</t>
  </si>
  <si>
    <t>TEMPOSITIONS</t>
  </si>
  <si>
    <t>PH65787</t>
  </si>
  <si>
    <t>UNIVERSAL TECHNOLOGIES LLC</t>
  </si>
  <si>
    <t>PH65788</t>
  </si>
  <si>
    <t>US TECH SOLUTIONS INC</t>
  </si>
  <si>
    <t>PH65789</t>
  </si>
  <si>
    <t>PH65950</t>
  </si>
  <si>
    <t>RMS COMPUTER CORPORATION</t>
  </si>
  <si>
    <t>PH65951</t>
  </si>
  <si>
    <t>ALE USA INC</t>
  </si>
  <si>
    <t>PM20770</t>
  </si>
  <si>
    <t>ASSETWORKS LLC</t>
  </si>
  <si>
    <t>PM20780</t>
  </si>
  <si>
    <t>AVAYA INC</t>
  </si>
  <si>
    <t>PM20790</t>
  </si>
  <si>
    <t>CISCO SYSTEMS</t>
  </si>
  <si>
    <t>PM20800</t>
  </si>
  <si>
    <t>CITRIX SYSTEMS INC</t>
  </si>
  <si>
    <t>PM20810</t>
  </si>
  <si>
    <t>PM20820</t>
  </si>
  <si>
    <t>Executive Office of Lieutenant Governor</t>
  </si>
  <si>
    <t>Public Employment Relations Board</t>
  </si>
  <si>
    <t>EMC CORPORATION</t>
  </si>
  <si>
    <t>PM20830</t>
  </si>
  <si>
    <t>ROLTA ADVIZEX TECHNOLOGIES LLC</t>
  </si>
  <si>
    <t>FIREEYE INC</t>
  </si>
  <si>
    <t>PM20840</t>
  </si>
  <si>
    <t>HEWLETT PACKARD ENTERPRISE COMPANY</t>
  </si>
  <si>
    <t>PM20850</t>
  </si>
  <si>
    <t>HP INC</t>
  </si>
  <si>
    <t>PM20860</t>
  </si>
  <si>
    <t>National and Community Service</t>
  </si>
  <si>
    <t>PM20880</t>
  </si>
  <si>
    <t>PM20890</t>
  </si>
  <si>
    <t>NEC CORPORATION OF AMERICA</t>
  </si>
  <si>
    <t>PM20910</t>
  </si>
  <si>
    <t>NETAPP INC</t>
  </si>
  <si>
    <t>PM20920</t>
  </si>
  <si>
    <t>NIMBLE STORAGE INC</t>
  </si>
  <si>
    <t>PM20930</t>
  </si>
  <si>
    <t>ORACLE AMERICA INC</t>
  </si>
  <si>
    <t>PM20940</t>
  </si>
  <si>
    <t>POLYCOM INC</t>
  </si>
  <si>
    <t>PM20950</t>
  </si>
  <si>
    <t>STORAGE ENGINE</t>
  </si>
  <si>
    <t>PM20970</t>
  </si>
  <si>
    <t>TRIPPE MANUFACTURING COMPANY</t>
  </si>
  <si>
    <t>PM20990</t>
  </si>
  <si>
    <t>UNISYS CORPORATION</t>
  </si>
  <si>
    <t>PM21000</t>
  </si>
  <si>
    <t>AEROHIVE NETWORKS INC</t>
  </si>
  <si>
    <t>PM21020</t>
  </si>
  <si>
    <t>ARISTA NETWORKS INC</t>
  </si>
  <si>
    <t>PM21040</t>
  </si>
  <si>
    <t>CHECK POINT SOFTWARE TECH</t>
  </si>
  <si>
    <t>PM21070</t>
  </si>
  <si>
    <t>WATCHGUARD INC</t>
  </si>
  <si>
    <t>PM21090</t>
  </si>
  <si>
    <t>ERGOTRON INC</t>
  </si>
  <si>
    <t>PM21100</t>
  </si>
  <si>
    <t>FUJITSU AMERICA INC</t>
  </si>
  <si>
    <t>PM21110</t>
  </si>
  <si>
    <t>LENOVO UNITED STATES INC</t>
  </si>
  <si>
    <t>PM21120</t>
  </si>
  <si>
    <t>MITEL CLOUD SERVICES INC</t>
  </si>
  <si>
    <t>PM21140</t>
  </si>
  <si>
    <t>PM21150</t>
  </si>
  <si>
    <t>PM21160</t>
  </si>
  <si>
    <t>SOPHOS INC</t>
  </si>
  <si>
    <t>PM21170</t>
  </si>
  <si>
    <t>TINTRI INC</t>
  </si>
  <si>
    <t>PM21180</t>
  </si>
  <si>
    <t>PALO ALTO NETWORKS INC</t>
  </si>
  <si>
    <t>PM21270</t>
  </si>
  <si>
    <t>RUCKUS WIRELESS INC</t>
  </si>
  <si>
    <t>PM21280</t>
  </si>
  <si>
    <t>MITEL NETWORKS INC</t>
  </si>
  <si>
    <t>PM21290</t>
  </si>
  <si>
    <t>AT&amp;T CORP</t>
  </si>
  <si>
    <t>PM67299</t>
  </si>
  <si>
    <t>PM67302</t>
  </si>
  <si>
    <t>DIRAD TECHNOLOGIES INC</t>
  </si>
  <si>
    <t>PM67303</t>
  </si>
  <si>
    <t>GRANICUS LLC</t>
  </si>
  <si>
    <t>PM67305</t>
  </si>
  <si>
    <t>INFORMATION BUILDERS INC</t>
  </si>
  <si>
    <t>PM67307</t>
  </si>
  <si>
    <t>VMWARE INC</t>
  </si>
  <si>
    <t>PM67310</t>
  </si>
  <si>
    <t>ACCENTURE LLP</t>
  </si>
  <si>
    <t>PM67316</t>
  </si>
  <si>
    <t>VERIZON BUSINESS NETWORK SERVICES INC</t>
  </si>
  <si>
    <t>PM67317</t>
  </si>
  <si>
    <t>MUTUALINK INC</t>
  </si>
  <si>
    <t>PM67324</t>
  </si>
  <si>
    <t>SPLUNK INCORPORATED</t>
  </si>
  <si>
    <t>PM67326</t>
  </si>
  <si>
    <t>ENVIRONMENTAL SYSTEMS RESEARCH INSTITUTE INC</t>
  </si>
  <si>
    <t>PM67345</t>
  </si>
  <si>
    <t>Hudson River Valley Greenway Communities Council</t>
  </si>
  <si>
    <t>MICRO FOCUS SOFTWARE INC</t>
  </si>
  <si>
    <t>PM67351</t>
  </si>
  <si>
    <t>PITNEY BOWES SOFTWARE INC</t>
  </si>
  <si>
    <t>PM67353</t>
  </si>
  <si>
    <t>VERSATERM INC</t>
  </si>
  <si>
    <t>PM67356</t>
  </si>
  <si>
    <t>ADMIT COMPUTER SERVICES INC</t>
  </si>
  <si>
    <t>PM67378</t>
  </si>
  <si>
    <t>BMC SOFTWARE INC</t>
  </si>
  <si>
    <t>PM67381</t>
  </si>
  <si>
    <t>BUFFALO COMPUTER GRAPHICS INC</t>
  </si>
  <si>
    <t>PM67382</t>
  </si>
  <si>
    <t>SAS INSTITUTE INC</t>
  </si>
  <si>
    <t>PM67387</t>
  </si>
  <si>
    <t>VARONIS SYSTEMS INC</t>
  </si>
  <si>
    <t>PM67394</t>
  </si>
  <si>
    <t>XEROX CORPORATION</t>
  </si>
  <si>
    <t>PM67534</t>
  </si>
  <si>
    <t>SDD HOLDINGS INC</t>
  </si>
  <si>
    <t>PM67535</t>
  </si>
  <si>
    <t>DATAMINR INC</t>
  </si>
  <si>
    <t>PM67977</t>
  </si>
  <si>
    <t>GOOGLE LLC</t>
  </si>
  <si>
    <t>PM67982</t>
  </si>
  <si>
    <t>OPEN TEXT INC</t>
  </si>
  <si>
    <t>PM67987</t>
  </si>
  <si>
    <t>COMPUWARE CORPORATION</t>
  </si>
  <si>
    <t>PM67994</t>
  </si>
  <si>
    <t>EXTREME NETWORKS INC</t>
  </si>
  <si>
    <t>PM68020</t>
  </si>
  <si>
    <t>FORTINET INC</t>
  </si>
  <si>
    <t>PM68095</t>
  </si>
  <si>
    <t>PURE STORAGE</t>
  </si>
  <si>
    <t>PM68107</t>
  </si>
  <si>
    <t>ACQUIA INC</t>
  </si>
  <si>
    <t>PM68115</t>
  </si>
  <si>
    <t>WEBAIR INTERNET DEVELOPMENT COMPANY INC</t>
  </si>
  <si>
    <t>PM68117</t>
  </si>
  <si>
    <t>CONTEMPORARY COMPUTER SERVICES INC</t>
  </si>
  <si>
    <t>PM68125</t>
  </si>
  <si>
    <t>SOCRATA INC</t>
  </si>
  <si>
    <t>PM68129</t>
  </si>
  <si>
    <t>INFOR PUBLIC SECTOR INC</t>
  </si>
  <si>
    <t>PM68132</t>
  </si>
  <si>
    <t>LEXMARK INTERNATIONAL INC</t>
  </si>
  <si>
    <t>PM68133</t>
  </si>
  <si>
    <t>PM68134</t>
  </si>
  <si>
    <t>SOURCE CODE CORPORATION</t>
  </si>
  <si>
    <t>PM68146</t>
  </si>
  <si>
    <t>KONICA MINOLTA BUSINESS SOLUTIONS USA INC</t>
  </si>
  <si>
    <t>PM68149</t>
  </si>
  <si>
    <t>CANON USA INC</t>
  </si>
  <si>
    <t>PM68151</t>
  </si>
  <si>
    <t>LUMEN INC</t>
  </si>
  <si>
    <t>PM68152</t>
  </si>
  <si>
    <t>KRONOS</t>
  </si>
  <si>
    <t>PM68156</t>
  </si>
  <si>
    <t>VERTIV CORPORATION</t>
  </si>
  <si>
    <t>PM68158</t>
  </si>
  <si>
    <t>JUNIPER NETWORKS US INC</t>
  </si>
  <si>
    <t>PM68161</t>
  </si>
  <si>
    <t>CROWDSTRIKE INC</t>
  </si>
  <si>
    <t>PM68183</t>
  </si>
  <si>
    <t>SAILPOINT TECHNOLOGIES INC</t>
  </si>
  <si>
    <t>PM68198</t>
  </si>
  <si>
    <t>SCHNEIDER ELECTRIC IT USA INC</t>
  </si>
  <si>
    <t>PM68234</t>
  </si>
  <si>
    <t>F5 NETWORKS INC</t>
  </si>
  <si>
    <t>PM68258</t>
  </si>
  <si>
    <t>CONVERGEONE INC</t>
  </si>
  <si>
    <t>PM68470</t>
  </si>
  <si>
    <t>NEW YORK STATE TECHNOLOGY ENTERPRISE CORPORATION</t>
  </si>
  <si>
    <t>PN205AA</t>
  </si>
  <si>
    <t>BESTWEB CORPORATION</t>
  </si>
  <si>
    <t>PS63069</t>
  </si>
  <si>
    <t>Arts, Council on the</t>
  </si>
  <si>
    <t>PAETEC COMMUNICATIONS LLC</t>
  </si>
  <si>
    <t>PS63070</t>
  </si>
  <si>
    <t>Lottery, Division of the</t>
  </si>
  <si>
    <t>CENTURYLINK COMMUNICATIONS LLC</t>
  </si>
  <si>
    <t>PS63071</t>
  </si>
  <si>
    <t>EUREKA TELECOM INC</t>
  </si>
  <si>
    <t>PS63100</t>
  </si>
  <si>
    <t>PS63101</t>
  </si>
  <si>
    <t>PS63306</t>
  </si>
  <si>
    <t>Tax Appeals, Division of</t>
  </si>
  <si>
    <t>PS63765</t>
  </si>
  <si>
    <t>Financial Control Board</t>
  </si>
  <si>
    <t>Public Integrity, Commission on</t>
  </si>
  <si>
    <t>CELLCO PARTNERSHIP</t>
  </si>
  <si>
    <t>PS63766</t>
  </si>
  <si>
    <t>SPRINT SOLUTIONS INC</t>
  </si>
  <si>
    <t>PS63853</t>
  </si>
  <si>
    <t>CABLEVISION LIGHTPATH INC</t>
  </si>
  <si>
    <t>PS63855</t>
  </si>
  <si>
    <t>AMERICAN MESSAGING SERVICES LLC</t>
  </si>
  <si>
    <t>PS64716</t>
  </si>
  <si>
    <t>PS64718</t>
  </si>
  <si>
    <t>EVERBRIDGE INC</t>
  </si>
  <si>
    <t>PS64719</t>
  </si>
  <si>
    <t>FIBER TECHNOLOGIES NETWORKS LLC</t>
  </si>
  <si>
    <t>PS64720</t>
  </si>
  <si>
    <t>FRONTIER COMMUNICATIONS OF AMERICA INC</t>
  </si>
  <si>
    <t>HUGHES NETWORK SYSTEMS LLC</t>
  </si>
  <si>
    <t>PS64722</t>
  </si>
  <si>
    <t>GIOIA P AMBRETTE INC</t>
  </si>
  <si>
    <t>PS64724</t>
  </si>
  <si>
    <t>PS64726</t>
  </si>
  <si>
    <t>T-MOBILE USA INC</t>
  </si>
  <si>
    <t>PS64727</t>
  </si>
  <si>
    <t>SPOK INC</t>
  </si>
  <si>
    <t>PS64728</t>
  </si>
  <si>
    <t>THE REMI GROUP LLC</t>
  </si>
  <si>
    <t>PS65207</t>
  </si>
  <si>
    <t>Commission on Quality of Care and Advocacy for Persons with Disabilities</t>
  </si>
  <si>
    <t>ENTERPRISE HOLDINGS INC</t>
  </si>
  <si>
    <t>PS65506</t>
  </si>
  <si>
    <t>THE HERTZ CORPORATION</t>
  </si>
  <si>
    <t>PS65507</t>
  </si>
  <si>
    <t>AMERICAN EXPRESS</t>
  </si>
  <si>
    <t>PS65669</t>
  </si>
  <si>
    <t>SECURITAS SECURITY SERVICES USA INC</t>
  </si>
  <si>
    <t>SIMAREN CORP</t>
  </si>
  <si>
    <t>SUMMIT SECURITY SERVICES INC</t>
  </si>
  <si>
    <t>KEY MERCHANT SERVICES LLC</t>
  </si>
  <si>
    <t>PS65792</t>
  </si>
  <si>
    <t>WEX BANK</t>
  </si>
  <si>
    <t>Adirondack Park Agency</t>
  </si>
  <si>
    <t>GARTNER INC</t>
  </si>
  <si>
    <t>PS66085</t>
  </si>
  <si>
    <t>PS66168</t>
  </si>
  <si>
    <t>PS66169</t>
  </si>
  <si>
    <t>PS66328</t>
  </si>
  <si>
    <t>AT&amp;T MOBILITY NATIONAL ACCOUNTS LLC</t>
  </si>
  <si>
    <t>PS66375</t>
  </si>
  <si>
    <t>CITIBANK NA</t>
  </si>
  <si>
    <t>PS66495</t>
  </si>
  <si>
    <t>Interest on Lawyer Account</t>
  </si>
  <si>
    <t>Indigent Legal Services, Office of</t>
  </si>
  <si>
    <t>PERFECT COMMERCE LLC</t>
  </si>
  <si>
    <t>PS66640</t>
  </si>
  <si>
    <t>AUTOMOTIVE RENTALS INC</t>
  </si>
  <si>
    <t>PS66689</t>
  </si>
  <si>
    <t>ENTERPRISE TRAINING SOLUTIONS</t>
  </si>
  <si>
    <t>PS67319</t>
  </si>
  <si>
    <t>CROWN CASTLE FIBER LLC</t>
  </si>
  <si>
    <t>PS67518</t>
  </si>
  <si>
    <t>UNITED PARCEL SERVICE INC</t>
  </si>
  <si>
    <t>PS67706</t>
  </si>
  <si>
    <t>TIME WARNER CABLE NORTHEAST LLC</t>
  </si>
  <si>
    <t>PS67808</t>
  </si>
  <si>
    <t>AMERICAN COMMUNICATIONS</t>
  </si>
  <si>
    <t>PS67870</t>
  </si>
  <si>
    <t>AMERICAN SIGN LANGUAGE INC</t>
  </si>
  <si>
    <t>PS67871</t>
  </si>
  <si>
    <t>ANP REPORTING</t>
  </si>
  <si>
    <t>PS67873</t>
  </si>
  <si>
    <t>APA INTERNATIONAL PLACEMENT CONSULTANTS LLC</t>
  </si>
  <si>
    <t>PS67875</t>
  </si>
  <si>
    <t>MEDICAL STAFFING NETWORK HEALTHCARE LLC</t>
  </si>
  <si>
    <t>PS67876</t>
  </si>
  <si>
    <t>AYA HEALTHCARE INC</t>
  </si>
  <si>
    <t>PS67877</t>
  </si>
  <si>
    <t>BEATTYS SERVICES INC</t>
  </si>
  <si>
    <t>PS67878</t>
  </si>
  <si>
    <t>CARELINE SERVICES INC</t>
  </si>
  <si>
    <t>PS67879</t>
  </si>
  <si>
    <t>CONSTRUCTION FORCE SVCS INC</t>
  </si>
  <si>
    <t>PS67880</t>
  </si>
  <si>
    <t>CORPORATE TRANSLATION SERVICES INC</t>
  </si>
  <si>
    <t>PS67881</t>
  </si>
  <si>
    <t>DOMINION TEMP INC</t>
  </si>
  <si>
    <t>PS67882</t>
  </si>
  <si>
    <t>ESCRIBERS LLC</t>
  </si>
  <si>
    <t>PS67883</t>
  </si>
  <si>
    <t>ETHAN ALLEN PERSONNEL GRP INC</t>
  </si>
  <si>
    <t>PS67884</t>
  </si>
  <si>
    <t>EXECUSEARCH HOLDINGS LLC</t>
  </si>
  <si>
    <t>PS67885</t>
  </si>
  <si>
    <t>FUSCO PERSONNEL INC</t>
  </si>
  <si>
    <t>PS67887</t>
  </si>
  <si>
    <t>GENERAL HEALTHCARE RESOURCES LLC</t>
  </si>
  <si>
    <t>PS67888</t>
  </si>
  <si>
    <t>GENEVA WORLDWIDE INC</t>
  </si>
  <si>
    <t>PS67889</t>
  </si>
  <si>
    <t>HEBER ASSOCIATES INC</t>
  </si>
  <si>
    <t>PS67890</t>
  </si>
  <si>
    <t>HORIZON HEALTH CARE STAFFING</t>
  </si>
  <si>
    <t>PS67891</t>
  </si>
  <si>
    <t>HOWROYD-WRIGHT EMPLOYMENT AGENCY INC</t>
  </si>
  <si>
    <t>PS67892</t>
  </si>
  <si>
    <t>PS67893</t>
  </si>
  <si>
    <t>INDUSTRIAL STAFFING SERVICES INC</t>
  </si>
  <si>
    <t>PS67894</t>
  </si>
  <si>
    <t>INTERFACE CABLE ASSEMBLIES AND SERVICES CORP</t>
  </si>
  <si>
    <t>PS67895</t>
  </si>
  <si>
    <t>INTEGRATED STAFFING CORP</t>
  </si>
  <si>
    <t>PS67896</t>
  </si>
  <si>
    <t>IOS ACQUISITIONS LLC</t>
  </si>
  <si>
    <t>PS67897</t>
  </si>
  <si>
    <t>JENNIFER TEMPS INC</t>
  </si>
  <si>
    <t>PS67898</t>
  </si>
  <si>
    <t>KASSELMAN ELECTRIC CO INC</t>
  </si>
  <si>
    <t>PS67899</t>
  </si>
  <si>
    <t>KELLY SERVICES INC</t>
  </si>
  <si>
    <t>PS67900</t>
  </si>
  <si>
    <t>PS67901</t>
  </si>
  <si>
    <t>LANGUAGE LINE SERVICES INC</t>
  </si>
  <si>
    <t>PS67902</t>
  </si>
  <si>
    <t>LANGUAGE SERVICES ASSOCIATES INC</t>
  </si>
  <si>
    <t>PS67903</t>
  </si>
  <si>
    <t>LINGUALINX LANGUAGE SOLUTIONS INC</t>
  </si>
  <si>
    <t>PS67904</t>
  </si>
  <si>
    <t>MAXIM HEALTHCARE SERVICES INC</t>
  </si>
  <si>
    <t>PS67905</t>
  </si>
  <si>
    <t>MECHANICAL SECRETARY INC</t>
  </si>
  <si>
    <t>PS67906</t>
  </si>
  <si>
    <t>MICHAEL GIAMMARINO LANGUAGE TODAY</t>
  </si>
  <si>
    <t>PS67907</t>
  </si>
  <si>
    <t>MSI SYSTEMS CORP</t>
  </si>
  <si>
    <t>PS67908</t>
  </si>
  <si>
    <t>MULTICULTURAL ASSOCIATION OF MEDICAL INTERPRETERS OF CNY</t>
  </si>
  <si>
    <t>PS67909</t>
  </si>
  <si>
    <t>NEW WAVE PEOPLE INC</t>
  </si>
  <si>
    <t>PS67911</t>
  </si>
  <si>
    <t>NEXUS STAFFING INC</t>
  </si>
  <si>
    <t>PS67912</t>
  </si>
  <si>
    <t>NOOR ASSOCIATES INC</t>
  </si>
  <si>
    <t>PS67914</t>
  </si>
  <si>
    <t>PENDA AIKEN INC</t>
  </si>
  <si>
    <t>PS67915</t>
  </si>
  <si>
    <t>PRECISE COURT REPORTING SERVICES INC</t>
  </si>
  <si>
    <t>PS67916</t>
  </si>
  <si>
    <t>RANDSTAD NORTH AMERICA INC</t>
  </si>
  <si>
    <t>PS67917</t>
  </si>
  <si>
    <t>ROBERT HALF INTERNATIONAL INC</t>
  </si>
  <si>
    <t>PS67918</t>
  </si>
  <si>
    <t>ROYAL TEMPORARIES INC DBA STAFKINGS PERSONNEL SYSTEMS</t>
  </si>
  <si>
    <t>PS67919</t>
  </si>
  <si>
    <t>SHC SERVICES INC</t>
  </si>
  <si>
    <t>PS67921</t>
  </si>
  <si>
    <t>STAFF TODAY INC</t>
  </si>
  <si>
    <t>PS67922</t>
  </si>
  <si>
    <t>TEMP FORCE LLC</t>
  </si>
  <si>
    <t>PS67923</t>
  </si>
  <si>
    <t>WASHINGTON COMPUTER SERVICES</t>
  </si>
  <si>
    <t>PS67924</t>
  </si>
  <si>
    <t>WHITE GLOVE PLACEMENT INC</t>
  </si>
  <si>
    <t>PS67925</t>
  </si>
  <si>
    <t>WINSTON SUPPORT SERVICES LLC DBA WINSTON NURSING WINSTON MED STAFFING</t>
  </si>
  <si>
    <t>PS67926</t>
  </si>
  <si>
    <t>MICROSOFT CORP</t>
  </si>
  <si>
    <t>PS67930</t>
  </si>
  <si>
    <t>PS67946</t>
  </si>
  <si>
    <t>State University Construction Fund</t>
  </si>
  <si>
    <t>PS68202</t>
  </si>
  <si>
    <t>FIRST ALERT SECURITY SERVICES INC</t>
  </si>
  <si>
    <t>PS68262</t>
  </si>
  <si>
    <t>PS68264</t>
  </si>
  <si>
    <t>SJR SECURITY CONSULTANTS</t>
  </si>
  <si>
    <t>PS68267</t>
  </si>
  <si>
    <t>PS68269</t>
  </si>
  <si>
    <t>UNIVERSAL PROTECTION SERVICE LLC</t>
  </si>
  <si>
    <t>PS68270</t>
  </si>
  <si>
    <t>PS68485</t>
  </si>
  <si>
    <t>THYSSENKRUPP ELEVATOR CORP</t>
  </si>
  <si>
    <t>PS902AA</t>
  </si>
  <si>
    <t>DUNWELL ELEVATOR ELECTRICAL INDUSTRIES INC</t>
  </si>
  <si>
    <t>PS922AA</t>
  </si>
  <si>
    <t>JOHNSON CONTROLS SECURITY SOLUTIONS LLC</t>
  </si>
  <si>
    <t>PT63073</t>
  </si>
  <si>
    <t>JOHNSON CONTROLS INC</t>
  </si>
  <si>
    <t>PT63103</t>
  </si>
  <si>
    <t>JOHNSON CONTROLS FIRE PROTECTION LP</t>
  </si>
  <si>
    <t>PT63104</t>
  </si>
  <si>
    <t>METROPOLITAN DATA SOLUTIONS</t>
  </si>
  <si>
    <t>PT63105</t>
  </si>
  <si>
    <t>LINSTAR INC</t>
  </si>
  <si>
    <t>PT63106</t>
  </si>
  <si>
    <t>PLASTIC CARD SYSTEMS INC</t>
  </si>
  <si>
    <t>PT63107</t>
  </si>
  <si>
    <t>IDESCO CORP</t>
  </si>
  <si>
    <t>PT63108</t>
  </si>
  <si>
    <t>SIEMENS INDUSTRY INC</t>
  </si>
  <si>
    <t>PT63200</t>
  </si>
  <si>
    <t>ANIXTER INC</t>
  </si>
  <si>
    <t>PT63201</t>
  </si>
  <si>
    <t>A PLUS TECHNOLOGY &amp; SECURITY SOLUTIONS INC</t>
  </si>
  <si>
    <t>PT63297</t>
  </si>
  <si>
    <t>HONEYWELL INTERNATIONAL INC</t>
  </si>
  <si>
    <t>PT63299</t>
  </si>
  <si>
    <t>RED HAWK FIRE &amp; SECURITY NY LLC</t>
  </si>
  <si>
    <t>PT63301</t>
  </si>
  <si>
    <t>SI TECHNOLOGIES INC</t>
  </si>
  <si>
    <t>PT63302</t>
  </si>
  <si>
    <t>TOTAL RECALL CORP</t>
  </si>
  <si>
    <t>PT63304</t>
  </si>
  <si>
    <t>BER-NATIONAL CONTROLS INC</t>
  </si>
  <si>
    <t>PT63535</t>
  </si>
  <si>
    <t>PT63538</t>
  </si>
  <si>
    <t>CARRIER COMMUNICATION CORP</t>
  </si>
  <si>
    <t>PT63539</t>
  </si>
  <si>
    <t>U&amp;S SERVICES INCORPORATED</t>
  </si>
  <si>
    <t>PT63600</t>
  </si>
  <si>
    <t>ADIRONDACK CABLING INC</t>
  </si>
  <si>
    <t>PT64058</t>
  </si>
  <si>
    <t>DAY AUTOMATION SYSTEMS INC</t>
  </si>
  <si>
    <t>PT64059</t>
  </si>
  <si>
    <t>HELLO ALERT INC</t>
  </si>
  <si>
    <t>PT64060</t>
  </si>
  <si>
    <t>LEICA GEOSYSTEMS INC</t>
  </si>
  <si>
    <t>PT64061</t>
  </si>
  <si>
    <t>STOP TECH LTD</t>
  </si>
  <si>
    <t>PT64063</t>
  </si>
  <si>
    <t>CONTROL NETWORK COMMUNICATIONS INC</t>
  </si>
  <si>
    <t>PT64155</t>
  </si>
  <si>
    <t>IK SYSTEMS INC</t>
  </si>
  <si>
    <t>PT64158</t>
  </si>
  <si>
    <t>IDENTIFICATION DATA AND IMAGING LLC</t>
  </si>
  <si>
    <t>PT64159</t>
  </si>
  <si>
    <t>LIFE SAFETY ENGINEERED SYSTEM</t>
  </si>
  <si>
    <t>PT64160</t>
  </si>
  <si>
    <t>SYRACUSE TIME &amp; ALARM CO INC</t>
  </si>
  <si>
    <t>PT64162</t>
  </si>
  <si>
    <t>TRIMBLE INC</t>
  </si>
  <si>
    <t>PT64163</t>
  </si>
  <si>
    <t>TECHNICAL SYSTEMS GROUP INC</t>
  </si>
  <si>
    <t>PT64310</t>
  </si>
  <si>
    <t>KINTRONICS</t>
  </si>
  <si>
    <t>PT64311</t>
  </si>
  <si>
    <t>ECLIPSE NETWORK SOLUTIONS</t>
  </si>
  <si>
    <t>PT64313</t>
  </si>
  <si>
    <t>CLEARVIEW DATA SYSTEMS INC</t>
  </si>
  <si>
    <t>PT64316</t>
  </si>
  <si>
    <t>EIA DATACOM INC</t>
  </si>
  <si>
    <t>PT64317</t>
  </si>
  <si>
    <t>IMTECH CORPORATION</t>
  </si>
  <si>
    <t>PT64342</t>
  </si>
  <si>
    <t>PT64345</t>
  </si>
  <si>
    <t>PROTECTIVE MANAGEMENT SYSTEMS</t>
  </si>
  <si>
    <t>PT64380</t>
  </si>
  <si>
    <t>INTELLI-TEC SECURITY SERVICES LLC</t>
  </si>
  <si>
    <t>PT64406</t>
  </si>
  <si>
    <t>PT64408</t>
  </si>
  <si>
    <t>PT64409</t>
  </si>
  <si>
    <t>BIOMETRICS4ALL INC</t>
  </si>
  <si>
    <t>PT65343</t>
  </si>
  <si>
    <t>DIGITAL SURVEILLANCE SOLUTIONS INC</t>
  </si>
  <si>
    <t>PT65344</t>
  </si>
  <si>
    <t>HOEFLER COMMUNICATIONS INC</t>
  </si>
  <si>
    <t>PT65345</t>
  </si>
  <si>
    <t>MASON TECHNOLOGIES INC</t>
  </si>
  <si>
    <t>PT65347</t>
  </si>
  <si>
    <t>OPEN SYSTEMS INTEGRATORS INC</t>
  </si>
  <si>
    <t>PT65348</t>
  </si>
  <si>
    <t>COHEN TECHNOLOGY INC</t>
  </si>
  <si>
    <t>PT65353</t>
  </si>
  <si>
    <t>EYE ASSIST LLC</t>
  </si>
  <si>
    <t>PT65355</t>
  </si>
  <si>
    <t>G ROBERT OYER LLC</t>
  </si>
  <si>
    <t>PT65357</t>
  </si>
  <si>
    <t>HUMANWARE USA INC</t>
  </si>
  <si>
    <t>PT65358</t>
  </si>
  <si>
    <t>JERRYS AT MISQUAMICUT INC</t>
  </si>
  <si>
    <t>PT65360</t>
  </si>
  <si>
    <t>MAXI AIDS INC</t>
  </si>
  <si>
    <t>PT65361</t>
  </si>
  <si>
    <t>VIS-ABILITY INC</t>
  </si>
  <si>
    <t>PT65363</t>
  </si>
  <si>
    <t>BUILDING CONTROLS &amp; SERVICES INC</t>
  </si>
  <si>
    <t>PT65380</t>
  </si>
  <si>
    <t>CEDAR PATH SOLUTIONS GROUP</t>
  </si>
  <si>
    <t>PT65381</t>
  </si>
  <si>
    <t>PT65382</t>
  </si>
  <si>
    <t>ELECTRONIC SYSTEMS SOLUTIONS INC</t>
  </si>
  <si>
    <t>PT65385</t>
  </si>
  <si>
    <t>FES INSTALLATIONS INC</t>
  </si>
  <si>
    <t>PT65386</t>
  </si>
  <si>
    <t>PT65389</t>
  </si>
  <si>
    <t>MACRO DIGITAL TECHNOLOGY CORP</t>
  </si>
  <si>
    <t>PT65390</t>
  </si>
  <si>
    <t>STRATAGEM SECURITY INC</t>
  </si>
  <si>
    <t>PT65393</t>
  </si>
  <si>
    <t>CENTRAL HOME SYSTEMS INC</t>
  </si>
  <si>
    <t>PT65433</t>
  </si>
  <si>
    <t>COMPUTERIZED INVENTORY CONCEPTS INC</t>
  </si>
  <si>
    <t>PT65435</t>
  </si>
  <si>
    <t>CUSTOM COMPUTER SPECIALISTS INC</t>
  </si>
  <si>
    <t>PT65436</t>
  </si>
  <si>
    <t>SCHNEIDER ELECTRIC BUILDINGS AMERICAS INC</t>
  </si>
  <si>
    <t>PT65557</t>
  </si>
  <si>
    <t>TECHNICAL BUILDING SERVICES</t>
  </si>
  <si>
    <t>PT65558</t>
  </si>
  <si>
    <t>VIDEO HI-TECH CORP</t>
  </si>
  <si>
    <t>PT65560</t>
  </si>
  <si>
    <t>COMFORT SYSTEMS USA SYRACUSE INC</t>
  </si>
  <si>
    <t>PT65664</t>
  </si>
  <si>
    <t>STANLEY CONVERGENT SECURITY SOLUTIONS</t>
  </si>
  <si>
    <t>PT65822</t>
  </si>
  <si>
    <t>TRANE US INC</t>
  </si>
  <si>
    <t>PT65823</t>
  </si>
  <si>
    <t>TOSHIBA AMERICA BUSINESS SOLUTIONS INC</t>
  </si>
  <si>
    <t>PT66219</t>
  </si>
  <si>
    <t>PT66220</t>
  </si>
  <si>
    <t>IDEMIA IDENTITY &amp; SECURITY USA LLC</t>
  </si>
  <si>
    <t>PT66571</t>
  </si>
  <si>
    <t>EASTMAN KODAK COMPANY</t>
  </si>
  <si>
    <t>PT66603</t>
  </si>
  <si>
    <t>PT66607</t>
  </si>
  <si>
    <t>PT66612</t>
  </si>
  <si>
    <t>PT66615</t>
  </si>
  <si>
    <t>PT66616</t>
  </si>
  <si>
    <t>CARAHSOFT TECHNOLOGY CORP</t>
  </si>
  <si>
    <t>DETERRENT TECHNOLOGIES INC</t>
  </si>
  <si>
    <t>PT66767</t>
  </si>
  <si>
    <t>L-TRON CORPORATION</t>
  </si>
  <si>
    <t>PT66773</t>
  </si>
  <si>
    <t>PT66827</t>
  </si>
  <si>
    <t>PT66910</t>
  </si>
  <si>
    <t>PT66912</t>
  </si>
  <si>
    <t>GREAT LAKES BUILDING SYSTEMS INC</t>
  </si>
  <si>
    <t>PT66920</t>
  </si>
  <si>
    <t>PT66921</t>
  </si>
  <si>
    <t>PRIORITY CONNECTIONS LLC</t>
  </si>
  <si>
    <t>PT66924</t>
  </si>
  <si>
    <t>SAPLING INC</t>
  </si>
  <si>
    <t>PT66925</t>
  </si>
  <si>
    <t>SUFFOLK LOCK &amp; SECURITY PROFESSIONALS INC</t>
  </si>
  <si>
    <t>PT66926</t>
  </si>
  <si>
    <t>ALARM &amp; SUPRESSION INC</t>
  </si>
  <si>
    <t>PT66945</t>
  </si>
  <si>
    <t>DUTCHESS TEL-AUDIO INC</t>
  </si>
  <si>
    <t>PT66948</t>
  </si>
  <si>
    <t>AIR TEMP HEATING AND AIR CONDITIONING INC</t>
  </si>
  <si>
    <t>PT67031</t>
  </si>
  <si>
    <t>DAVIS-ULMER SPRINKLER CO INC</t>
  </si>
  <si>
    <t>PT67038</t>
  </si>
  <si>
    <t>EASTERN COMMUNICATIONS LTD</t>
  </si>
  <si>
    <t>PT67040</t>
  </si>
  <si>
    <t>ENERGY MANAGEMENT TECHNOLOGIES LLC</t>
  </si>
  <si>
    <t>PT67042</t>
  </si>
  <si>
    <t>FIRE FIGHTING EQUIPMENT CO INC</t>
  </si>
  <si>
    <t>PT67044</t>
  </si>
  <si>
    <t>FRONTLINE SECURITY SOLUTIONS INC</t>
  </si>
  <si>
    <t>PT67045</t>
  </si>
  <si>
    <t>FRONTRUNNER NETWORK SYSTEMS</t>
  </si>
  <si>
    <t>PT67046</t>
  </si>
  <si>
    <t>ISLAND TECH SERVICES LLC</t>
  </si>
  <si>
    <t>PT67052</t>
  </si>
  <si>
    <t>NEW ENGLAND MECHANICAL SERVICES</t>
  </si>
  <si>
    <t>PT67056</t>
  </si>
  <si>
    <t>OAK SECURITY GROUP LLC</t>
  </si>
  <si>
    <t>PT67058</t>
  </si>
  <si>
    <t>PHILIP M CASCIANO ASSOC INC</t>
  </si>
  <si>
    <t>PT67059</t>
  </si>
  <si>
    <t>SAFECO ALARM SYSTEMS INC</t>
  </si>
  <si>
    <t>PT67060</t>
  </si>
  <si>
    <t>UNITED RADIO INC</t>
  </si>
  <si>
    <t>PT67069</t>
  </si>
  <si>
    <t>VERTEX STANDARD USA INC</t>
  </si>
  <si>
    <t>PT67070</t>
  </si>
  <si>
    <t>VISTACOM INC</t>
  </si>
  <si>
    <t>PT67071</t>
  </si>
  <si>
    <t>ICOM AMERICA INC</t>
  </si>
  <si>
    <t>PT67152</t>
  </si>
  <si>
    <t>ZETRON INC</t>
  </si>
  <si>
    <t>PT67155</t>
  </si>
  <si>
    <t>MOTOROLA SOLUTIONS INC</t>
  </si>
  <si>
    <t>PT67405</t>
  </si>
  <si>
    <t>CARRIER CORPORATION</t>
  </si>
  <si>
    <t>PT67409</t>
  </si>
  <si>
    <t>LD ALLEN COMMUNICATIONS INC</t>
  </si>
  <si>
    <t>PT67414</t>
  </si>
  <si>
    <t>PT67542</t>
  </si>
  <si>
    <t>FIRE SECURITY AND SOUND SYSTEM</t>
  </si>
  <si>
    <t>PT67592</t>
  </si>
  <si>
    <t>KPMG LLP</t>
  </si>
  <si>
    <t>PB031AA</t>
  </si>
  <si>
    <t>TECH VALLEY TALENT LLC</t>
  </si>
  <si>
    <t>PB046AA</t>
  </si>
  <si>
    <t>CGI TECHNOLOGIES AND SOLUTIONS INC</t>
  </si>
  <si>
    <t>PB056AA</t>
  </si>
  <si>
    <t>DERIVE TECHNOLOGIES LLC</t>
  </si>
  <si>
    <t>PB086AA</t>
  </si>
  <si>
    <t>ECC TECHNOLOGIES INC</t>
  </si>
  <si>
    <t>PB105AA</t>
  </si>
  <si>
    <t>ABATOR INFORMATION SERVICES INC</t>
  </si>
  <si>
    <t>PB110AA</t>
  </si>
  <si>
    <t>ANNESE &amp; ASSOCIATES INC</t>
  </si>
  <si>
    <t>PB132AA</t>
  </si>
  <si>
    <t>UAO ENTERPRISES INC</t>
  </si>
  <si>
    <t>PB153AA</t>
  </si>
  <si>
    <t>PB165AA</t>
  </si>
  <si>
    <t>FISHER SCIENTIFIC COMPANY LLC</t>
  </si>
  <si>
    <t>NDI TECHNOLOGIES INC</t>
  </si>
  <si>
    <t>PC66805</t>
  </si>
  <si>
    <t>PC66831</t>
  </si>
  <si>
    <t>ADAMS BOOK COMPANY INC</t>
  </si>
  <si>
    <t>BRODART CO.</t>
  </si>
  <si>
    <t>WEST PUBLISHING CORPORATION</t>
  </si>
  <si>
    <t>MATTHEW BENDER &amp; COMPANY, INC.</t>
  </si>
  <si>
    <t>LT BEGNAL MOTOR CO INC</t>
  </si>
  <si>
    <t>PC67142</t>
  </si>
  <si>
    <t>PC67161</t>
  </si>
  <si>
    <t>COOPER ELECTRIC SUPPLY</t>
  </si>
  <si>
    <t>RESILIENT SUPPORT SERVICES INC</t>
  </si>
  <si>
    <t>INTIVITY INC.</t>
  </si>
  <si>
    <t>C BASIL FORD INC</t>
  </si>
  <si>
    <t>PC67252</t>
  </si>
  <si>
    <t>KEN-A-VISION MFG CO INC</t>
  </si>
  <si>
    <t>PC67443</t>
  </si>
  <si>
    <t>PC67453</t>
  </si>
  <si>
    <t>EARLYCHILDHOOD LLC</t>
  </si>
  <si>
    <t>PC67555</t>
  </si>
  <si>
    <t>PC67571</t>
  </si>
  <si>
    <t>PC67600</t>
  </si>
  <si>
    <t>J P BUS &amp; TRUCK REPAIR LTD</t>
  </si>
  <si>
    <t>PC67614</t>
  </si>
  <si>
    <t>LEONARD BUS SALES INC</t>
  </si>
  <si>
    <t>PC67615</t>
  </si>
  <si>
    <t>ANCHOR AUDIO INC</t>
  </si>
  <si>
    <t>PC67651</t>
  </si>
  <si>
    <t>NZS INC</t>
  </si>
  <si>
    <t>PC67653</t>
  </si>
  <si>
    <t>GREY HOUSE PUBLISHING</t>
  </si>
  <si>
    <t>PC67701</t>
  </si>
  <si>
    <t>PC67708</t>
  </si>
  <si>
    <t>ENNIS-FLINT INC</t>
  </si>
  <si>
    <t>NOREAST PROPERTY MANAGEMENT CORP</t>
  </si>
  <si>
    <t>OHD LLLP</t>
  </si>
  <si>
    <t>PC67797</t>
  </si>
  <si>
    <t>THE DIXIE GROUP INC</t>
  </si>
  <si>
    <t>PC67800</t>
  </si>
  <si>
    <t>SUPERIOR INTERNATIONAL INDUSTRIES INC</t>
  </si>
  <si>
    <t>PC67837</t>
  </si>
  <si>
    <t>ANDREW VENDITTI</t>
  </si>
  <si>
    <t>PC67849</t>
  </si>
  <si>
    <t>PC67856</t>
  </si>
  <si>
    <t>TEL LOGIC INC</t>
  </si>
  <si>
    <t>PC67867</t>
  </si>
  <si>
    <t>HARMAN PROFESSIONAL INC</t>
  </si>
  <si>
    <t>PC67933</t>
  </si>
  <si>
    <t>LION FIRST RESPONDER PPE INC</t>
  </si>
  <si>
    <t>PC67938</t>
  </si>
  <si>
    <t>MORNING PRIDE MANUFACTURING LLC</t>
  </si>
  <si>
    <t>PC67939</t>
  </si>
  <si>
    <t>CARESTREAM DENTAL LLC</t>
  </si>
  <si>
    <t>PC67949</t>
  </si>
  <si>
    <t>FUTUREMED AMERICA INC</t>
  </si>
  <si>
    <t>PC67951</t>
  </si>
  <si>
    <t>PC68001</t>
  </si>
  <si>
    <t>PC68027</t>
  </si>
  <si>
    <t>PC68034</t>
  </si>
  <si>
    <t>PC68036</t>
  </si>
  <si>
    <t>PC68038</t>
  </si>
  <si>
    <t>E TETZ &amp; SONS INC</t>
  </si>
  <si>
    <t>PC68040</t>
  </si>
  <si>
    <t>RMS GRAVEL INC</t>
  </si>
  <si>
    <t>PC68056</t>
  </si>
  <si>
    <t>PC68070</t>
  </si>
  <si>
    <t>HIGHWAY REHABILITATION CORP</t>
  </si>
  <si>
    <t>PC68084</t>
  </si>
  <si>
    <t>PC68174</t>
  </si>
  <si>
    <t>VIEWSONIC CORPORATION</t>
  </si>
  <si>
    <t>PC68176</t>
  </si>
  <si>
    <t>PC68196</t>
  </si>
  <si>
    <t>PC68204</t>
  </si>
  <si>
    <t>PC68233</t>
  </si>
  <si>
    <t>RILEY FORD INC</t>
  </si>
  <si>
    <t>PC68238</t>
  </si>
  <si>
    <t>PC68245</t>
  </si>
  <si>
    <t>HILL &amp; SMITH INC</t>
  </si>
  <si>
    <t>PC68248</t>
  </si>
  <si>
    <t>PC68251</t>
  </si>
  <si>
    <t>JZA TRAINING SYSTEMS INC</t>
  </si>
  <si>
    <t>PC68273</t>
  </si>
  <si>
    <t>A2S INC</t>
  </si>
  <si>
    <t>PC68274</t>
  </si>
  <si>
    <t>PC68276</t>
  </si>
  <si>
    <t>PC68277</t>
  </si>
  <si>
    <t>PC68278</t>
  </si>
  <si>
    <t>PC68281</t>
  </si>
  <si>
    <t>PC68283</t>
  </si>
  <si>
    <t>PC68287</t>
  </si>
  <si>
    <t>PC68288</t>
  </si>
  <si>
    <t>PC68289</t>
  </si>
  <si>
    <t>PC68292</t>
  </si>
  <si>
    <t>BUSH INDUSTRIES INC</t>
  </si>
  <si>
    <t>PC68294</t>
  </si>
  <si>
    <t>PC68296</t>
  </si>
  <si>
    <t>CLARIDGE PRODUCTS &amp; EQUIPMENT INC</t>
  </si>
  <si>
    <t>PC68297</t>
  </si>
  <si>
    <t>PC68298</t>
  </si>
  <si>
    <t>PC68300</t>
  </si>
  <si>
    <t>PC68303</t>
  </si>
  <si>
    <t>D3 INC</t>
  </si>
  <si>
    <t>PC68305</t>
  </si>
  <si>
    <t>PC68306</t>
  </si>
  <si>
    <t>PC68308</t>
  </si>
  <si>
    <t>PC68313</t>
  </si>
  <si>
    <t>DSI INDUSTRIES INC</t>
  </si>
  <si>
    <t>PC68316</t>
  </si>
  <si>
    <t>PC68319</t>
  </si>
  <si>
    <t>PC68320</t>
  </si>
  <si>
    <t>ERGO INDUSTRIAL SEATING SYSTEMS INC</t>
  </si>
  <si>
    <t>PC68323</t>
  </si>
  <si>
    <t>PC68324</t>
  </si>
  <si>
    <t>PC68326</t>
  </si>
  <si>
    <t>PC68328</t>
  </si>
  <si>
    <t>PC68329</t>
  </si>
  <si>
    <t>PC68332</t>
  </si>
  <si>
    <t>PC68340</t>
  </si>
  <si>
    <t>HANCOCK &amp; MOORE LLC</t>
  </si>
  <si>
    <t>PC68342</t>
  </si>
  <si>
    <t>PC68347</t>
  </si>
  <si>
    <t>PC68348</t>
  </si>
  <si>
    <t>HLF FURNITURE INC</t>
  </si>
  <si>
    <t>PC68351</t>
  </si>
  <si>
    <t>PC68352</t>
  </si>
  <si>
    <t>PC68356</t>
  </si>
  <si>
    <t>INTERIOR RESOURCES INC</t>
  </si>
  <si>
    <t>PC68357</t>
  </si>
  <si>
    <t>PC68358</t>
  </si>
  <si>
    <t>PC68361</t>
  </si>
  <si>
    <t>PC68363</t>
  </si>
  <si>
    <t>PC68365</t>
  </si>
  <si>
    <t>PC68366</t>
  </si>
  <si>
    <t>PC68368</t>
  </si>
  <si>
    <t>PC68373</t>
  </si>
  <si>
    <t>PC68374</t>
  </si>
  <si>
    <t>PC68377</t>
  </si>
  <si>
    <t>PC68378</t>
  </si>
  <si>
    <t>METALWORKS INC</t>
  </si>
  <si>
    <t>PC68379</t>
  </si>
  <si>
    <t>PC68380</t>
  </si>
  <si>
    <t>PC68383</t>
  </si>
  <si>
    <t>PC68384</t>
  </si>
  <si>
    <t>PC68385</t>
  </si>
  <si>
    <t>PC68387</t>
  </si>
  <si>
    <t>PC68388</t>
  </si>
  <si>
    <t>PC68390</t>
  </si>
  <si>
    <t>PC68392</t>
  </si>
  <si>
    <t>PC68395</t>
  </si>
  <si>
    <t>PC68396</t>
  </si>
  <si>
    <t>PC68397</t>
  </si>
  <si>
    <t>PALMER HAMILTON LLC</t>
  </si>
  <si>
    <t>PC68399</t>
  </si>
  <si>
    <t>PC68403</t>
  </si>
  <si>
    <t>RAPP PRODUCTIONS INC</t>
  </si>
  <si>
    <t>PC68404</t>
  </si>
  <si>
    <t>PC68405</t>
  </si>
  <si>
    <t>PC68409</t>
  </si>
  <si>
    <t>PC68410</t>
  </si>
  <si>
    <t>PC68411</t>
  </si>
  <si>
    <t>PC68414</t>
  </si>
  <si>
    <t>PC68415</t>
  </si>
  <si>
    <t>PC68418</t>
  </si>
  <si>
    <t>PC68419</t>
  </si>
  <si>
    <t>PC68420</t>
  </si>
  <si>
    <t>PC68421</t>
  </si>
  <si>
    <t>SPECIAL-T LLC</t>
  </si>
  <si>
    <t>PC68422</t>
  </si>
  <si>
    <t>STANCE HEALTHCARE INC</t>
  </si>
  <si>
    <t>PC68424</t>
  </si>
  <si>
    <t>SWIFTSPACE INC</t>
  </si>
  <si>
    <t>PC68427</t>
  </si>
  <si>
    <t>PC68429</t>
  </si>
  <si>
    <t>PC68431</t>
  </si>
  <si>
    <t>PC68439</t>
  </si>
  <si>
    <t>PC68442</t>
  </si>
  <si>
    <t>WB MANUFACTURING LLC</t>
  </si>
  <si>
    <t>PC68445</t>
  </si>
  <si>
    <t>PC68447</t>
  </si>
  <si>
    <t>CHARGEPOINT INCORPORATED</t>
  </si>
  <si>
    <t>PC68451</t>
  </si>
  <si>
    <t>PC68453</t>
  </si>
  <si>
    <t>WEBSMART CHEVROLET LLC</t>
  </si>
  <si>
    <t>PC68464</t>
  </si>
  <si>
    <t>PC68466</t>
  </si>
  <si>
    <t>PC68488</t>
  </si>
  <si>
    <t>PC68490</t>
  </si>
  <si>
    <t>PC68494</t>
  </si>
  <si>
    <t>PC68495</t>
  </si>
  <si>
    <t>PC68496</t>
  </si>
  <si>
    <t>PC68497</t>
  </si>
  <si>
    <t>PC68498</t>
  </si>
  <si>
    <t>PC68499</t>
  </si>
  <si>
    <t>PC68501</t>
  </si>
  <si>
    <t>PC68502</t>
  </si>
  <si>
    <t>CONCRETE APPLIED TECHNOLOGIES CORP</t>
  </si>
  <si>
    <t>PC68503</t>
  </si>
  <si>
    <t>PC68504</t>
  </si>
  <si>
    <t>PC68505</t>
  </si>
  <si>
    <t>PC68506</t>
  </si>
  <si>
    <t>PC68507</t>
  </si>
  <si>
    <t>PC68508</t>
  </si>
  <si>
    <t>KUBRICKY CONSTRUCTION CORP</t>
  </si>
  <si>
    <t>PC68509</t>
  </si>
  <si>
    <t>LUCK BROTHERS INC</t>
  </si>
  <si>
    <t>PC68510</t>
  </si>
  <si>
    <t>PC68511</t>
  </si>
  <si>
    <t>PC68512</t>
  </si>
  <si>
    <t>PC68513</t>
  </si>
  <si>
    <t>PC68514</t>
  </si>
  <si>
    <t>PC68515</t>
  </si>
  <si>
    <t>LINDENMEYR MUNROE DIVISION OF CENTRAL NATIONAL GOTTESMAN</t>
  </si>
  <si>
    <t>PC68516</t>
  </si>
  <si>
    <t>PC68523</t>
  </si>
  <si>
    <t>PC68524</t>
  </si>
  <si>
    <t>PARTS AUTHORITY LLC</t>
  </si>
  <si>
    <t>PC68525</t>
  </si>
  <si>
    <t>PC68527</t>
  </si>
  <si>
    <t>PC68529</t>
  </si>
  <si>
    <t>PC68535</t>
  </si>
  <si>
    <t>ASPHALT SUPPLY OF LONG ISLAND LLC</t>
  </si>
  <si>
    <t>PC68536</t>
  </si>
  <si>
    <t>PC68537</t>
  </si>
  <si>
    <t>PC68538</t>
  </si>
  <si>
    <t>BLACK GOLD INDUSTRIES INC</t>
  </si>
  <si>
    <t>PC68539</t>
  </si>
  <si>
    <t>PC68540</t>
  </si>
  <si>
    <t>PC68541</t>
  </si>
  <si>
    <t>PC68542</t>
  </si>
  <si>
    <t>CAMBRIA ASPHALT PRODUCTS INC</t>
  </si>
  <si>
    <t>PC68543</t>
  </si>
  <si>
    <t>PC68544</t>
  </si>
  <si>
    <t>PC68545</t>
  </si>
  <si>
    <t>PC68546</t>
  </si>
  <si>
    <t>PC68548</t>
  </si>
  <si>
    <t>PC68549</t>
  </si>
  <si>
    <t>PC68550</t>
  </si>
  <si>
    <t>PC68551</t>
  </si>
  <si>
    <t>EASTERN MATERIALS LLC</t>
  </si>
  <si>
    <t>PC68553</t>
  </si>
  <si>
    <t>PC68555</t>
  </si>
  <si>
    <t>PC68556</t>
  </si>
  <si>
    <t>PC68557</t>
  </si>
  <si>
    <t>PC68559</t>
  </si>
  <si>
    <t>PC68560</t>
  </si>
  <si>
    <t>PC68561</t>
  </si>
  <si>
    <t>LYDEL BROOKHAVEN CORP</t>
  </si>
  <si>
    <t>PC68563</t>
  </si>
  <si>
    <t>PC68564</t>
  </si>
  <si>
    <t>PC68566</t>
  </si>
  <si>
    <t>PC68567</t>
  </si>
  <si>
    <t>PC68568</t>
  </si>
  <si>
    <t>PC68569</t>
  </si>
  <si>
    <t>PC68570</t>
  </si>
  <si>
    <t>PC68571</t>
  </si>
  <si>
    <t>PC68572</t>
  </si>
  <si>
    <t>PC68575</t>
  </si>
  <si>
    <t>POSILLICO MATERIALS EAST LLC</t>
  </si>
  <si>
    <t>PC68576</t>
  </si>
  <si>
    <t>PRO ASPHALT LLC</t>
  </si>
  <si>
    <t>PC68577</t>
  </si>
  <si>
    <t>PC68580</t>
  </si>
  <si>
    <t>PC68581</t>
  </si>
  <si>
    <t>PC68583</t>
  </si>
  <si>
    <t>PC68584</t>
  </si>
  <si>
    <t>PC68585</t>
  </si>
  <si>
    <t>TETZ ASPHALT LLC</t>
  </si>
  <si>
    <t>PC68586</t>
  </si>
  <si>
    <t>PC68587</t>
  </si>
  <si>
    <t>PC68588</t>
  </si>
  <si>
    <t>PC68591</t>
  </si>
  <si>
    <t>PC68592</t>
  </si>
  <si>
    <t>PC68593</t>
  </si>
  <si>
    <t>TARKETT USA INC</t>
  </si>
  <si>
    <t>PC68597</t>
  </si>
  <si>
    <t>FOLIOT FURNITURE PACIFIC INCORPORATED</t>
  </si>
  <si>
    <t>PC68601</t>
  </si>
  <si>
    <t>PC68634</t>
  </si>
  <si>
    <t>PC68635</t>
  </si>
  <si>
    <t>PC68636</t>
  </si>
  <si>
    <t>PC68637</t>
  </si>
  <si>
    <t>PC68638</t>
  </si>
  <si>
    <t>PC68639</t>
  </si>
  <si>
    <t>PC68640</t>
  </si>
  <si>
    <t>PC68641</t>
  </si>
  <si>
    <t>PC68642</t>
  </si>
  <si>
    <t>PC68643</t>
  </si>
  <si>
    <t>PC68644</t>
  </si>
  <si>
    <t>PC68645</t>
  </si>
  <si>
    <t>PC68646</t>
  </si>
  <si>
    <t>PC68647</t>
  </si>
  <si>
    <t>PC68649</t>
  </si>
  <si>
    <t>PC68650</t>
  </si>
  <si>
    <t>PC68651</t>
  </si>
  <si>
    <t>PC68652</t>
  </si>
  <si>
    <t>PC68655</t>
  </si>
  <si>
    <t>B &amp; G FOODSERVICE EQUIPMENT LLC</t>
  </si>
  <si>
    <t>PC68656</t>
  </si>
  <si>
    <t>BHS FOODSERVICE SOLUTIONS LLC</t>
  </si>
  <si>
    <t>PC68657</t>
  </si>
  <si>
    <t>MAIN-FORD GENERAL SUPPLY</t>
  </si>
  <si>
    <t>PC68658</t>
  </si>
  <si>
    <t>SECOND &amp; BROAD STREET SALES CORP</t>
  </si>
  <si>
    <t>PC68659</t>
  </si>
  <si>
    <t>CEN-MED ENTERPRISES INC</t>
  </si>
  <si>
    <t>PC68661</t>
  </si>
  <si>
    <t>PC68663</t>
  </si>
  <si>
    <t>PC68665</t>
  </si>
  <si>
    <t>PC68667</t>
  </si>
  <si>
    <t>LABORATORY PRODUCTS SALES INC</t>
  </si>
  <si>
    <t>PC68668</t>
  </si>
  <si>
    <t>PC68670</t>
  </si>
  <si>
    <t>PC68685</t>
  </si>
  <si>
    <t>PC68686</t>
  </si>
  <si>
    <t>PC68729</t>
  </si>
  <si>
    <t>PC68731</t>
  </si>
  <si>
    <t>COMBINED TACTICAL SYSTEMS</t>
  </si>
  <si>
    <t>PC68733</t>
  </si>
  <si>
    <t>PC68734</t>
  </si>
  <si>
    <t>PC68735</t>
  </si>
  <si>
    <t>PC68737</t>
  </si>
  <si>
    <t>HOP ENERGY LLC</t>
  </si>
  <si>
    <t>PC68743</t>
  </si>
  <si>
    <t>PC68889</t>
  </si>
  <si>
    <t>PC68890</t>
  </si>
  <si>
    <t>PC68891</t>
  </si>
  <si>
    <t>PC68892</t>
  </si>
  <si>
    <t>PC68894</t>
  </si>
  <si>
    <t>PC68895</t>
  </si>
  <si>
    <t>PC68896</t>
  </si>
  <si>
    <t>PC68919</t>
  </si>
  <si>
    <t>PC68921</t>
  </si>
  <si>
    <t>PC68924</t>
  </si>
  <si>
    <t>PC68926</t>
  </si>
  <si>
    <t>PC68927</t>
  </si>
  <si>
    <t>PC68937</t>
  </si>
  <si>
    <t>PC68938</t>
  </si>
  <si>
    <t>HEMPSTEAD L M MOTORS CORP</t>
  </si>
  <si>
    <t>PC68939</t>
  </si>
  <si>
    <t>PC68941</t>
  </si>
  <si>
    <t>PC68944</t>
  </si>
  <si>
    <t>PC68945</t>
  </si>
  <si>
    <t>PC68947</t>
  </si>
  <si>
    <t>PC68956</t>
  </si>
  <si>
    <t>UPSTATE FARMS DAIRY LLC</t>
  </si>
  <si>
    <t>PC68964</t>
  </si>
  <si>
    <t>PC68967</t>
  </si>
  <si>
    <t>PC68970</t>
  </si>
  <si>
    <t>PC68978</t>
  </si>
  <si>
    <t>DUROCHER AUTO SALES INC</t>
  </si>
  <si>
    <t>PC68979</t>
  </si>
  <si>
    <t>PC68988</t>
  </si>
  <si>
    <t>PC68993</t>
  </si>
  <si>
    <t>USAT LLC</t>
  </si>
  <si>
    <t>BITS &amp; BYTES TECHNOLOGY SOLUTIONS INC</t>
  </si>
  <si>
    <t>PH68604</t>
  </si>
  <si>
    <t>BROAD CROSSING INC</t>
  </si>
  <si>
    <t>PH68605</t>
  </si>
  <si>
    <t>PH68606</t>
  </si>
  <si>
    <t>CROSSFIRE CONSULTING CORP</t>
  </si>
  <si>
    <t>PH68607</t>
  </si>
  <si>
    <t>PH68608</t>
  </si>
  <si>
    <t>PH68609</t>
  </si>
  <si>
    <t>PH68610</t>
  </si>
  <si>
    <t>I-LINK SOLUTIONS INC</t>
  </si>
  <si>
    <t>PH68611</t>
  </si>
  <si>
    <t>JSM CONSULTING INC</t>
  </si>
  <si>
    <t>PH68612</t>
  </si>
  <si>
    <t>PH68613</t>
  </si>
  <si>
    <t>LANCESOFT INC</t>
  </si>
  <si>
    <t>PH68614</t>
  </si>
  <si>
    <t>MINDLANCE INC</t>
  </si>
  <si>
    <t>PH68615</t>
  </si>
  <si>
    <t>PH68617</t>
  </si>
  <si>
    <t>PH68618</t>
  </si>
  <si>
    <t>OST INC</t>
  </si>
  <si>
    <t>PH68619</t>
  </si>
  <si>
    <t>PANHA SOLUTIONS INC</t>
  </si>
  <si>
    <t>PH68620</t>
  </si>
  <si>
    <t>PH68621</t>
  </si>
  <si>
    <t>PH68622</t>
  </si>
  <si>
    <t>SEVEN SEAS TECHNOLOGIES INC</t>
  </si>
  <si>
    <t>PH68623</t>
  </si>
  <si>
    <t>SLIGO SOFTWARE SOLUTIONS INC</t>
  </si>
  <si>
    <t>PH68624</t>
  </si>
  <si>
    <t>PH68625</t>
  </si>
  <si>
    <t>SPRUCE TECHNOLOGY INC</t>
  </si>
  <si>
    <t>PH68626</t>
  </si>
  <si>
    <t>PH68628</t>
  </si>
  <si>
    <t>PH68629</t>
  </si>
  <si>
    <t>TEK SYSTEMS</t>
  </si>
  <si>
    <t>PH68630</t>
  </si>
  <si>
    <t>TRIGYN TECHNOLOGIES INC</t>
  </si>
  <si>
    <t>PH68631</t>
  </si>
  <si>
    <t>UNIQUE COMP INC</t>
  </si>
  <si>
    <t>PH68632</t>
  </si>
  <si>
    <t>PH68633</t>
  </si>
  <si>
    <t>HITACHI VANTARA CORPORATION</t>
  </si>
  <si>
    <t>PM21050</t>
  </si>
  <si>
    <t>ZONES LLC</t>
  </si>
  <si>
    <t>NAVISITE LLC</t>
  </si>
  <si>
    <t>PM67308</t>
  </si>
  <si>
    <t>NICHE TECHNOLOGY INC</t>
  </si>
  <si>
    <t>PM67350</t>
  </si>
  <si>
    <t>INFO TECH INC</t>
  </si>
  <si>
    <t>PM67995</t>
  </si>
  <si>
    <t>SKYLINE NETWORK ENGINEERING  LLC</t>
  </si>
  <si>
    <t>PM67996</t>
  </si>
  <si>
    <t>ASK REPLY INC</t>
  </si>
  <si>
    <t>PM67997</t>
  </si>
  <si>
    <t>FORESCOUT TECHNOLOGIES INC</t>
  </si>
  <si>
    <t>PM68123</t>
  </si>
  <si>
    <t>DOCUSIGN INC</t>
  </si>
  <si>
    <t>PM68140</t>
  </si>
  <si>
    <t>KYOCERA DOCUMENT SOLUTIONS AMERICA INC</t>
  </si>
  <si>
    <t>PM68141</t>
  </si>
  <si>
    <t>NICE SYSTEMS INC</t>
  </si>
  <si>
    <t>PM68145</t>
  </si>
  <si>
    <t>ZEBRA TECHNOLOGIES INTERNATIONAL LLC</t>
  </si>
  <si>
    <t>PM68155</t>
  </si>
  <si>
    <t>OKTA INC</t>
  </si>
  <si>
    <t>PM68157</t>
  </si>
  <si>
    <t>PM68162</t>
  </si>
  <si>
    <t>XMEDIUS AMERICA INC</t>
  </si>
  <si>
    <t>PM68177</t>
  </si>
  <si>
    <t>PM68178</t>
  </si>
  <si>
    <t>SEDARA LLC</t>
  </si>
  <si>
    <t>PM68199</t>
  </si>
  <si>
    <t>LENOVO GLOBAL TECHNOLOGY UNITED STATES INC</t>
  </si>
  <si>
    <t>PM68203</t>
  </si>
  <si>
    <t>TEAMDYNAMIX SOLUTIONS LLC</t>
  </si>
  <si>
    <t>PM68239</t>
  </si>
  <si>
    <t>LOADSPRING SOLUTIONS INC</t>
  </si>
  <si>
    <t>PM68253</t>
  </si>
  <si>
    <t>SITEIMPROVE INC</t>
  </si>
  <si>
    <t>PM68468</t>
  </si>
  <si>
    <t>INTRADO ENTERPRISE COLLABORATION INC</t>
  </si>
  <si>
    <t>FIRSTLIGHT FIBER INC</t>
  </si>
  <si>
    <t>DRC EMERGENCY SERVICES</t>
  </si>
  <si>
    <t>PS66569</t>
  </si>
  <si>
    <t>MAXIMUS CONSULTING SERVICES INC</t>
  </si>
  <si>
    <t>PS67829</t>
  </si>
  <si>
    <t>PUBLIC CONSULTING GROUP INC</t>
  </si>
  <si>
    <t>PS67830</t>
  </si>
  <si>
    <t>AMR NETWORKS LLC</t>
  </si>
  <si>
    <t>PS67872</t>
  </si>
  <si>
    <t>FALCON DATA NETWORKS LLC</t>
  </si>
  <si>
    <t>PS67886</t>
  </si>
  <si>
    <t>ARACE &amp; COMPANY CONSULTING LLC</t>
  </si>
  <si>
    <t>PS68219</t>
  </si>
  <si>
    <t>EPIC MANAGEMENT OF NEW YORK LLC</t>
  </si>
  <si>
    <t>PS68221</t>
  </si>
  <si>
    <t>DREAMLAND SECURITY SERVICES INC</t>
  </si>
  <si>
    <t>PS68261</t>
  </si>
  <si>
    <t>PS68266</t>
  </si>
  <si>
    <t>STRATEGIC SECURITY CORP</t>
  </si>
  <si>
    <t>PS68268</t>
  </si>
  <si>
    <t>ARNOFF MOVING &amp; STORAGE INC</t>
  </si>
  <si>
    <t>PS68471</t>
  </si>
  <si>
    <t>PS68472</t>
  </si>
  <si>
    <t>PS68473</t>
  </si>
  <si>
    <t>PS68474</t>
  </si>
  <si>
    <t>PS68475</t>
  </si>
  <si>
    <t>LIBERTY MOVING &amp; STORAGE CO INC</t>
  </si>
  <si>
    <t>PS68477</t>
  </si>
  <si>
    <t>PS68479</t>
  </si>
  <si>
    <t>METRO RELOCATION SOLUTIONS INC</t>
  </si>
  <si>
    <t>PS68480</t>
  </si>
  <si>
    <t>MOVIN SOLUTION INC</t>
  </si>
  <si>
    <t>PS68481</t>
  </si>
  <si>
    <t>NAGLEE MOVING &amp; STORAGE INC</t>
  </si>
  <si>
    <t>PS68482</t>
  </si>
  <si>
    <t>SANTIEGO WORLDWIDE MOVING &amp; STORAGE INC</t>
  </si>
  <si>
    <t>PS68483</t>
  </si>
  <si>
    <t>SCHAAP MOVING SYSTEMS INC</t>
  </si>
  <si>
    <t>PS68484</t>
  </si>
  <si>
    <t>SUNRISE OFFICE SERVICES INC</t>
  </si>
  <si>
    <t>PS68486</t>
  </si>
  <si>
    <t>YOUR HOMETOWN MOVER LLC</t>
  </si>
  <si>
    <t>PS68487</t>
  </si>
  <si>
    <t>A&amp;P COAT APRON &amp; LINEN SUPPLY LLC</t>
  </si>
  <si>
    <t>PS68676</t>
  </si>
  <si>
    <t>CENTURY LINEN &amp; UNIFORM INC</t>
  </si>
  <si>
    <t>PS68679</t>
  </si>
  <si>
    <t>PS68689</t>
  </si>
  <si>
    <t>PS68691</t>
  </si>
  <si>
    <t>PS68692</t>
  </si>
  <si>
    <t>PS68693</t>
  </si>
  <si>
    <t>PS68694</t>
  </si>
  <si>
    <t>PS68696</t>
  </si>
  <si>
    <t>PS68697</t>
  </si>
  <si>
    <t>LEVEL 3 COMMUNICATIONS LLC</t>
  </si>
  <si>
    <t>PS68700</t>
  </si>
  <si>
    <t>MCI COMMUNICATIONS SERVICES INC</t>
  </si>
  <si>
    <t>PS68701</t>
  </si>
  <si>
    <t>PS68704</t>
  </si>
  <si>
    <t>PS68705</t>
  </si>
  <si>
    <t>PS68706</t>
  </si>
  <si>
    <t>PS68707</t>
  </si>
  <si>
    <t>WINDSTREAM SERVICES LLC</t>
  </si>
  <si>
    <t>PS68709</t>
  </si>
  <si>
    <t>PS68888</t>
  </si>
  <si>
    <t>KIVVIT LLC</t>
  </si>
  <si>
    <t>PS68897</t>
  </si>
  <si>
    <t>WAHL MEDIA</t>
  </si>
  <si>
    <t>PS68901</t>
  </si>
  <si>
    <t>PS68908</t>
  </si>
  <si>
    <t>PS68914</t>
  </si>
  <si>
    <t>ELRAC LLC</t>
  </si>
  <si>
    <t>PS68982</t>
  </si>
  <si>
    <t>COUNTY WASTE &amp; RECYCLING SERVICES INC</t>
  </si>
  <si>
    <t>PS907AA</t>
  </si>
  <si>
    <t>ROYAL CARTING SERVICE CO</t>
  </si>
  <si>
    <t>PS915AA</t>
  </si>
  <si>
    <t>OTIS ELEVATOR COMPANY</t>
  </si>
  <si>
    <t>PS924AA</t>
  </si>
  <si>
    <t>LPC INC</t>
  </si>
  <si>
    <t>PT64315</t>
  </si>
  <si>
    <t>INTRALOGIC SOLUTIONS LLC</t>
  </si>
  <si>
    <t>PT64431</t>
  </si>
  <si>
    <t>CSI SECURITY &amp; ELECTRIC INC</t>
  </si>
  <si>
    <t>SECURITY MANAGEMENT SYSTEMS INC</t>
  </si>
  <si>
    <t>PT65392</t>
  </si>
  <si>
    <t>VERIZON CONNECT NWF INC</t>
  </si>
  <si>
    <t>TROY DWAIN BINNS</t>
  </si>
  <si>
    <t>ACTURE SOLUTIONS INC</t>
  </si>
  <si>
    <t>ARCO PROTECTION SYSTEMS INC</t>
  </si>
  <si>
    <t>PT67033</t>
  </si>
  <si>
    <t>EF JOHNSON COMPANY</t>
  </si>
  <si>
    <t>PT67041</t>
  </si>
  <si>
    <t>J FIRE PROTECTION INC</t>
  </si>
  <si>
    <t>PT67053</t>
  </si>
  <si>
    <t>L3HARRIS TECHNOLOGIES INC</t>
  </si>
  <si>
    <t>SECURITAS ELECTRONIC SECURITY INC</t>
  </si>
  <si>
    <t>PT67827</t>
  </si>
  <si>
    <t>PT68713</t>
  </si>
  <si>
    <t>PT68714</t>
  </si>
  <si>
    <t>PT68718</t>
  </si>
  <si>
    <t>PT68720</t>
  </si>
  <si>
    <t>PT68722</t>
  </si>
  <si>
    <t>PT68724</t>
  </si>
  <si>
    <t>PT68745</t>
  </si>
  <si>
    <t>PT68748</t>
  </si>
  <si>
    <t>PT68751</t>
  </si>
  <si>
    <t>ALL STATE FIRE EQUIPMENT OF WNY LLC</t>
  </si>
  <si>
    <t>PT68753</t>
  </si>
  <si>
    <t>PT68757</t>
  </si>
  <si>
    <t>PT68761</t>
  </si>
  <si>
    <t>PT68771</t>
  </si>
  <si>
    <t>COMALLI GROUP INC</t>
  </si>
  <si>
    <t>PT68772</t>
  </si>
  <si>
    <t>PT68773</t>
  </si>
  <si>
    <t>CONVERGINT TECHNOLOGIES LLC</t>
  </si>
  <si>
    <t>PT68778</t>
  </si>
  <si>
    <t>PT68782</t>
  </si>
  <si>
    <t>PT68783</t>
  </si>
  <si>
    <t>PT68785</t>
  </si>
  <si>
    <t>PT68787</t>
  </si>
  <si>
    <t>PT68789</t>
  </si>
  <si>
    <t>PT68794</t>
  </si>
  <si>
    <t>PT68795</t>
  </si>
  <si>
    <t>PT68804</t>
  </si>
  <si>
    <t>GREATER NIAGARA MECHANICAL INC</t>
  </si>
  <si>
    <t>PT68805</t>
  </si>
  <si>
    <t>PT68807</t>
  </si>
  <si>
    <t>PT68808</t>
  </si>
  <si>
    <t>PT68810</t>
  </si>
  <si>
    <t>PT68811</t>
  </si>
  <si>
    <t>PT68816</t>
  </si>
  <si>
    <t>PT68817</t>
  </si>
  <si>
    <t>PT68818</t>
  </si>
  <si>
    <t>KELLEY BROTHERS LLC</t>
  </si>
  <si>
    <t>PT68819</t>
  </si>
  <si>
    <t>PT68825</t>
  </si>
  <si>
    <t>PT68844</t>
  </si>
  <si>
    <t>RESPONSE TECHNOLOGIES LTD</t>
  </si>
  <si>
    <t>PT68849</t>
  </si>
  <si>
    <t>PT68857</t>
  </si>
  <si>
    <t>PT68860</t>
  </si>
  <si>
    <t>PT68865</t>
  </si>
  <si>
    <t>PT68866</t>
  </si>
  <si>
    <t>PT68873</t>
  </si>
  <si>
    <t>PT68877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</si>
</sst>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&quot;$&quot;#,##0.00;\(&quot;$&quot;#,##0.00\)"/>
    <numFmt numFmtId="166" formatCode="_(* #,##0_);_(* \(#,##0\);_(* &quot;-&quot;??_);_(@_)"/>
  </numFmts>
  <fonts count="8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3" fillId="0" borderId="0"/>
    <xf numFmtId="43" fontId="5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4" xfId="0" applyBorder="1" applyAlignment="1">
      <alignment vertical="top"/>
    </xf>
    <xf numFmtId="0" fontId="2" fillId="0" borderId="7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2" fillId="0" borderId="9" xfId="0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2" fillId="0" borderId="5" xfId="0" applyNumberFormat="1" applyFont="1" applyBorder="1" applyAlignment="1">
      <alignment vertical="top" wrapText="1"/>
    </xf>
    <xf numFmtId="166" fontId="2" fillId="0" borderId="6" xfId="2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/>
    </xf>
    <xf numFmtId="164" fontId="2" fillId="0" borderId="7" xfId="0" applyNumberFormat="1" applyFont="1" applyBorder="1" applyAlignment="1">
      <alignment vertical="top" wrapText="1"/>
    </xf>
    <xf numFmtId="166" fontId="2" fillId="0" borderId="8" xfId="2" applyNumberFormat="1" applyFont="1" applyBorder="1" applyAlignment="1">
      <alignment vertical="top" wrapText="1"/>
    </xf>
    <xf numFmtId="164" fontId="2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" xfId="0" pivotButton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0" borderId="11" xfId="3" applyFont="1" applyFill="1" applyBorder="1" applyAlignment="1">
      <alignment wrapText="1"/>
    </xf>
    <xf numFmtId="164" fontId="7" fillId="0" borderId="11" xfId="3" applyNumberFormat="1" applyFont="1" applyFill="1" applyBorder="1" applyAlignment="1">
      <alignment horizontal="right" wrapText="1"/>
    </xf>
    <xf numFmtId="165" fontId="7" fillId="0" borderId="11" xfId="3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4">
    <cellStyle name="Comma" xfId="2" builtinId="3"/>
    <cellStyle name="Normal" xfId="0" builtinId="0"/>
    <cellStyle name="Normal 3" xfId="1"/>
    <cellStyle name="Normal_CENTRALIZED EXPENDITURES" xfId="3"/>
  </cellStyles>
  <dxfs count="182">
    <dxf>
      <numFmt numFmtId="164" formatCode="&quot;$&quot;#,##0.00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&quot;$&quot;#,##0.00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alignment horizontal="center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eodore W. Paniccia" refreshedDate="43985.942424768517" createdVersion="5" refreshedVersion="5" minRefreshableVersion="3" recordCount="5974">
  <cacheSource type="worksheet">
    <worksheetSource name="table1"/>
  </cacheSource>
  <cacheFields count="5">
    <cacheField name="VENDOR NAME" numFmtId="0">
      <sharedItems containsBlank="1" count="1353">
        <s v="22ND CENTURY TECHNOLOGIES INC"/>
        <s v="A COLARUSSO &amp; SON INC"/>
        <s v="A PLUS MOBILE SOLUTIONS INC"/>
        <s v="A PLUS TECHNOLOGY &amp; SECURITY SOLUTIONS INC"/>
        <s v="A&amp;P COAT APRON &amp; LINEN SUPPLY LLC"/>
        <s v="A2S INC"/>
        <s v="AAA EMERGENCY SUPPLY CO INC"/>
        <s v="ABATOR INFORMATION SERVICES INC"/>
        <s v="ABELE TRACTOR AND EQUIPMENT CO INC"/>
        <s v="ABLE EQUIPMENT RENTAL INC"/>
        <s v="ACCENTURE LLP"/>
        <s v="ACQUIA INC"/>
        <s v="ACTURE SOLUTIONS INC"/>
        <s v="ADAMS BOOK COMPANY INC"/>
        <s v="ADAMS ELECTRONICS INC"/>
        <s v="ADIRONDACK CABLING INC"/>
        <s v="ADIRONDACK ENERGY PRODUCTS INC"/>
        <s v="ADMAR SUPPLY COMPANY INC"/>
        <s v="ADMIT COMPUTER SERVICES INC"/>
        <s v="ADVANCED DRAINAGE SYSTEMS INC"/>
        <s v="ADVANCED EDUCATIONAL PRODUCTS INC"/>
        <s v="ADVANTAGE SPORT &amp; FITNESS INC"/>
        <s v="AEROHIVE NETWORKS INC"/>
        <s v="AFFORDABLE INTERIOR SYSTEMS INC"/>
        <s v="AGATI INC"/>
        <s v="AGILENT TECHNOLOGIES INC"/>
        <s v="AIR TEMP HEATING AND AIR CONDITIONING INC"/>
        <s v="ALAMO GROUP TX INC"/>
        <s v="ALARM &amp; SUPRESSION INC"/>
        <s v="ALBANYT LLC"/>
        <s v="ALCOHOL MONITORING SYSTEMS INC"/>
        <s v="ALE USA INC"/>
        <s v="ALL STATE FIRE EQUIPMENT OF WNY LLC"/>
        <s v="ALLEGHENY EDUCATIONAL SYSTEMS INC"/>
        <s v="ALLIANCE BUS GROUP"/>
        <s v="ALLIANCE PAVING MATERIALS INC"/>
        <s v="ALLSEATING CORPORATION"/>
        <s v="ALLSTEEL INC"/>
        <s v="ALPHA MEDICAL EQUIPMENT OF NY INC"/>
        <s v="ALTEC INDUSTRIES INC"/>
        <s v="AMBASSADOR BOOK SERVICE INC"/>
        <s v="AMCASE INC"/>
        <s v="AMCHAR WHOLESALE INC"/>
        <s v="AMERICAN COMMUNICATIONS"/>
        <s v="AMERICAN EXPRESS"/>
        <s v="AMERICAN MESSAGING SERVICES LLC"/>
        <s v="AMERICAN READING COMPANY"/>
        <s v="AMERICAN ROCK SALT CO LLC"/>
        <s v="AMERICAN SIGN LANGUAGE INC"/>
        <s v="AMERICAN VETERAN ENTERPRISE TEAM LLC"/>
        <s v="AMERIGAS PROPANE LP"/>
        <s v="AMHERST PAVING INC"/>
        <s v="AMPLIVOX SOUND SYSTEMS"/>
        <s v="AMR NETWORKS LLC"/>
        <s v="ANCHOR AUDIO INC"/>
        <s v="ANDREW VENDITTI"/>
        <s v="ANIXTER INC"/>
        <s v="ANNESE &amp; ASSOCIATES INC"/>
        <s v="ANNSEAL INC"/>
        <s v="ANP REPORTING"/>
        <s v="APA INTERNATIONAL PLACEMENT CONSULTANTS LLC"/>
        <s v="APALACHEE LLC"/>
        <s v="APPLIED CONCEPTS INC"/>
        <s v="APPLIED TACTICAL TECHNOLOGIES INC"/>
        <s v="ARACE &amp; COMPANY CONSULTING LLC"/>
        <s v="ARAMSCO INC"/>
        <s v="ARCADIA CHAIR COMPANY"/>
        <s v="ARCO PROTECTION SYSTEMS INC"/>
        <s v="ARGUS GROUP HOLDINGS LLC"/>
        <s v="ARISTA NETWORKS INC"/>
        <s v="ARNOFF MOVING &amp; STORAGE INC"/>
        <s v="ARTECH INFORMATION SYSTEMS LLC"/>
        <s v="ARTOPEX INC"/>
        <s v="ASK REPLY INC"/>
        <s v="ASPHALT SUPPLY OF LONG ISLAND LLC"/>
        <s v="ASSA GROUP INC"/>
        <s v="ASSETWORKS LLC"/>
        <s v="AT&amp;T CORP"/>
        <s v="AT&amp;T MOBILITY NATIONAL ACCOUNTS LLC"/>
        <s v="ATLANTIC COAST MARKETING INC"/>
        <s v="ATLANTIC DIVING SUPPLY INC"/>
        <s v="ATLANTIC NUCLEAR CORP"/>
        <s v="ATLANTIC SALT INC"/>
        <s v="ATLANTIC TACTICAL INC"/>
        <s v="ATLONA INC"/>
        <s v="AURORA STORAGE PRODUCTS INC"/>
        <s v="AUTOMOTIVE RENTALS INC"/>
        <s v="AVAYA INC"/>
        <s v="AVER INFORMATION"/>
        <s v="AYA HEALTHCARE INC"/>
        <s v="B &amp; G FOODSERVICE EQUIPMENT LLC"/>
        <s v="BAKER &amp; TAYLOR LLC"/>
        <s v="BARNES &amp; NOBLE BOOKSELLERS INC"/>
        <s v="BARRE STONE PRODUCTS INC"/>
        <s v="BARRETT PAVING MATERIALS INC"/>
        <s v="BAUM &amp; BEAULIEU ASSOCIATES INC"/>
        <s v="BEATTYS SERVICES INC"/>
        <s v="BECKMAN COULTER INC"/>
        <s v="BEJIAN CENTURY SUPPLY INC"/>
        <s v="BELL AND HOWELL LLC"/>
        <s v="BENQ AMERICA CORP"/>
        <s v="BENTLEY MILLS INC"/>
        <s v="BER-NATIONAL CONTROLS INC"/>
        <s v="BESTWEB CORPORATION"/>
        <s v="BETTER POWER INC"/>
        <s v="BEYER FORD LLC"/>
        <s v="BEYER OF MORRISTOWN LLC"/>
        <s v="BHS FOODSERVICE SOLUTIONS LLC"/>
        <s v="BI-LO INDUSTRIES"/>
        <s v="BIMBO BAKERIES USA INC"/>
        <s v="BIOFIT ENGINEERED PRODUCTS"/>
        <s v="BIOMETRICS4ALL INC"/>
        <s v="BITS &amp; BYTES TECHNOLOGY SOLUTIONS INC"/>
        <s v="BLACK GOLD INDUSTRIES INC"/>
        <s v="B-LANN EQUIPMENT CO INC"/>
        <s v="BLICK ART MATERIALS LLC"/>
        <s v="BLOCKHOUSE CO INC"/>
        <s v="BMC SOFTWARE INC"/>
        <s v="BOICE BROTHERS DAIRY INC"/>
        <s v="BOOK REVUE WHOLESALE LTD"/>
        <s v="BOTHAR CONSTRUCTION LLC"/>
        <s v="BROAD CROSSING INC"/>
        <s v="BRODART CO."/>
        <s v="BROOME BITUMINOUS PRODUCTS INC"/>
        <s v="BROOME TIOGA BITUMINOUS PRODUCTS INC"/>
        <s v="BRUNSWICK CORPORATION"/>
        <s v="BSN SPORTS LLC"/>
        <s v="BUELL FUELS LLC"/>
        <s v="BUFFALO COMPUTER GRAPHICS INC"/>
        <s v="BUILDING CONTROLS &amp; SERVICES INC"/>
        <s v="BUSH INDUSTRIES INC"/>
        <s v="BUZZ CHEW CHEVROLET-CADILLAC INC"/>
        <s v="BYRNE DAIRY INC"/>
        <s v="C BASIL FORD INC"/>
        <s v="C P WARD INC"/>
        <s v="CABLEVISION LIGHTPATH INC"/>
        <s v="CADY BROOK ENTERPRISES"/>
        <s v="CALLANAN INDUSTRIES INC"/>
        <s v="CAMBRIA ASPHALT PRODUCTS INC"/>
        <s v="CANADAY SWEEPERS INC"/>
        <s v="CANON USA INC"/>
        <s v="CAPPELLINO CHEVROLET INC"/>
        <s v="CARAHSOFT TECHNOLOGY CORP"/>
        <s v="CARDIAC LIFE PRODUCTS"/>
        <s v="CARDIAC SCIENCE CORPORATION"/>
        <s v="CARDINAL HEALTH 110 LLC"/>
        <s v="CARELINE SERVICES INC"/>
        <s v="CARESTREAM DENTAL LLC"/>
        <s v="CARESTREAM HEALTH INC"/>
        <s v="CARGILL INC"/>
        <s v="CARMODY FORD INC"/>
        <s v="CARRIER COMMUNICATION CORP"/>
        <s v="CARRIER CORPORATION"/>
        <s v="CARVER SAND &amp; GRAVEL LLC"/>
        <s v="CASE SYSTEMS INC"/>
        <s v="CASIO AMERICA INC"/>
        <s v="CATERPILLAR INC"/>
        <s v="CDW GOVERNMENT LLC"/>
        <s v="CEDAR PATH SOLUTIONS GROUP"/>
        <s v="CEIA USA LTD"/>
        <s v="CELLCO PARTNERSHIP"/>
        <s v="CENGAGE LEARNING INC"/>
        <s v="CEN-MED ENTERPRISES INC"/>
        <s v="CENTRAL DODGE INC DBA CENTRAL CHRYSLER DODGE JEEP RAM OF RAYNHAM"/>
        <s v="CENTRAL HOME SYSTEMS INC"/>
        <s v="CENTRAL LAKE ARMOR EXPRESS INC"/>
        <s v="CENTURY LINEN &amp; UNIFORM INC"/>
        <s v="CENTURYLINK COMMUNICATIONS LLC"/>
        <s v="CENVEO WORLDWIDE LIMITED"/>
        <s v="CERTIFIED ROAD CONSTRUCTORS INC"/>
        <s v="CGI TECHNOLOGIES AND SOLUTIONS INC"/>
        <s v="CHAMPION MOVING AND STORAGE"/>
        <s v="CHARGEPOINT INCORPORATED"/>
        <s v="CHARLES J BECKER &amp; BROS INC"/>
        <s v="CHECK POINT SOFTWARE TECH"/>
        <s v="CHEMUNG SUPPLY CORP"/>
        <s v="CHENANGO CONCRETE CORP"/>
        <s v="CIRCLE LUBRICANTS INC"/>
        <s v="CISCO SYSTEMS"/>
        <s v="CITIBANK NA"/>
        <s v="CITRIX SYSTEMS INC"/>
        <s v="CIVES CORPORATION"/>
        <s v="CLARIDGE PRODUCTS &amp; EQUIPMENT INC"/>
        <s v="CLARK EQUIPMENT CO"/>
        <s v="CLARUS GLASSBOARDS LLC"/>
        <s v="CLASSIC LEATHER INC"/>
        <s v="CLEAR TOUCH INTERACTIVE INC"/>
        <s v="CLEARVIEW DATA SYSTEMS INC"/>
        <s v="CNC CONSULTING INC"/>
        <s v="CNH INDUSTRIAL AMERICA LLC"/>
        <s v="COBLESKILL STONE PRODUCTS INC"/>
        <s v="COHEN TECHNOLOGY INC"/>
        <s v="COLD MIX MANUFACTURING CORP"/>
        <s v="COMALLI GROUP INC"/>
        <s v="COMBINED TACTICAL SYSTEMS"/>
        <s v="COMFORT SYSTEMS USA SYRACUSE INC"/>
        <s v="COMMERCIAL FURNITURE GROUP"/>
        <s v="COMPASS MINERALS AMERICA INC"/>
        <s v="COMPLETE BOOK AND MEDIA SUPPLY LLC"/>
        <s v="COMPULINK TECHNOLOGIES INC"/>
        <s v="COMPUTER AID INC"/>
        <s v="COMPUTER COMFORTS INC"/>
        <s v="COMPUTER PROFESSIONALS INTERNATIONAL INC"/>
        <s v="COMPUTER TECHNOLOGY SVCS INC"/>
        <s v="COMPUTERIZED INVENTORY CONCEPTS INC"/>
        <s v="COMPUWARE CORPORATION"/>
        <s v="CONCRETE APPLIED TECHNOLOGIES CORP"/>
        <s v="CONSTRUCTION FORCE SVCS INC"/>
        <s v="CONTECH ENGINEERED SOLUTIONS LLC"/>
        <s v="CONTEMPORARY COMPUTER SERVICES INC"/>
        <s v="CONTROL NETWORK COMMUNICATIONS INC"/>
        <s v="CONVERGEONE INC"/>
        <s v="CONVERGINT TECHNOLOGIES LLC"/>
        <s v="COOPER ELECTRIC SUPPLY"/>
        <s v="COOPER FRIEDMAN ELECTRIC SUPPLY CO INC"/>
        <s v="CORPORATE TRANSLATION SERVICES INC"/>
        <s v="CORR DISTRIBUTORS INC"/>
        <s v="COUNTRY LINCOLN MERCURY WEST LLC"/>
        <s v="COUNTRY SIDE SAND &amp; GRAVEL INC"/>
        <s v="COUNTY LINE STONE CO INC"/>
        <s v="COUNTY WASTE &amp; RECYCLING SERVICES INC"/>
        <s v="CRAFCO INC"/>
        <s v="CRANESVILLE BLOCK CO INC"/>
        <s v="CREAM-O-LAND DAIRIES LLC"/>
        <s v="CRESTRON ELECTRONICS INC"/>
        <s v="CROSSFIRE CONSULTING CORP"/>
        <s v="CROWDSTRIKE INC"/>
        <s v="CROWN CASTLE FIBER LLC"/>
        <s v="CSI SECURITY &amp; ELECTRIC INC"/>
        <s v="C-TECH ASSOCIATES INC"/>
        <s v="CURRIER MCCABE &amp; ASSOCIATES INC"/>
        <s v="CUSHING STONE CO INC"/>
        <s v="CUSTOM COMPUTER SPECIALISTS INC"/>
        <s v="D &amp; H EXCAVATING INC"/>
        <s v="D3 INC"/>
        <s v="DACO LIMITED PARTNERSHIP"/>
        <s v="DALRYMPLE GRAVEL &amp; CONTRACTING CO INC"/>
        <s v="DAN GERNATT GRAVEL PRODUCTS INC"/>
        <s v="DART SEASONAL PRODUCTS INC"/>
        <s v="DATAMINR INC"/>
        <s v="DATUM FILING SYSTEMS INC"/>
        <s v="DAVIS-ULMER SPRINKLER CO INC"/>
        <s v="DAY AUTOMATION SYSTEMS INC"/>
        <s v="DEERE &amp; COMPANY"/>
        <s v="DEJANA INDUSTRIES LLC"/>
        <s v="DEJANA TRUCK &amp; UTILITY EQUIPMENT COMPANY LLC"/>
        <s v="DELACY FORD INC"/>
        <s v="DELANEY CRUSHED STONE PRODUCTS INC"/>
        <s v="DELL MARKETING LP"/>
        <s v="DEMCO INC"/>
        <s v="DENOOYER CHEVROLET INC"/>
        <s v="DERIVE TECHNOLOGIES LLC"/>
        <s v="DETERRENT TECHNOLOGIES INC"/>
        <s v="DIGITAL PROJECTION INC"/>
        <s v="DIGITAL SURVEILLANCE SOLUTIONS INC"/>
        <s v="DIMON &amp; BACORN INC"/>
        <s v="DIRAD TECHNOLOGIES INC"/>
        <s v="DIRECT ENERGY BUSINESS MARKETING LLC"/>
        <s v="DITTO SALES INC"/>
        <s v="DIVAL SAFETY EQUIPMENT"/>
        <s v="DOCUSIGN INC"/>
        <s v="DOLOMITE PRODUCTS COMPANY INC"/>
        <s v="DOMINION TEMP INC"/>
        <s v="DOMINION VOTING SYSTEMS CORPORATION"/>
        <s v="DONS MOVING &amp; STORAGE INC"/>
        <s v="DRC EMERGENCY SERVICES"/>
        <s v="DREAMLAND SECURITY SERVICES INC"/>
        <s v="DSI INDUSTRIES INC"/>
        <s v="DUN &amp; BRADSTREET INC"/>
        <s v="DUNWELL ELEVATOR ELECTRICAL INDUSTRIES INC"/>
        <s v="DURANTE RENTALS LLC"/>
        <s v="DUROCHER AUTO SALES INC"/>
        <s v="DUTCHESS DODGE INC"/>
        <s v="DUTCHESS TEL-AUDIO INC"/>
        <s v="DYNTEK SERVICES INC"/>
        <s v="E TETZ &amp; SONS INC"/>
        <s v="EAGLE AUTO MALL SALES INC"/>
        <s v="EAGLE POINT GUN T J MORRIS &amp; SON"/>
        <s v="EARLYCHILDHOOD LLC"/>
        <s v="EAST COAST POWER &amp; GAS LLC"/>
        <s v="EASTERN BOOK COMPANY"/>
        <s v="EASTERN COMMUNICATIONS LTD"/>
        <s v="EASTERN MATERIALS LLC"/>
        <s v="EASTMAN KODAK COMPANY"/>
        <s v="EBERL IRON WORKS INC"/>
        <s v="EBSCO INDUSTRIES INC"/>
        <s v="ECC TECHNOLOGIES INC"/>
        <s v="ECLIPSE NETWORK SOLUTIONS"/>
        <s v="EDGE ELECTRONICS INC"/>
        <s v="EF JOHNSON COMPANY"/>
        <s v="EIA DATACOM INC"/>
        <s v="EIKI INTERNATIONAL INC"/>
        <s v="ELATE MOVING LLC"/>
        <s v="ELDERLEE INC"/>
        <s v="ELECTRONIC SYSTEMS SOLUTIONS INC"/>
        <s v="ELMIRA ROAD MATERIALS LLC"/>
        <s v="ELMO USA CORP"/>
        <s v="ELRAC LLC"/>
        <s v="ELSEVIER BV"/>
        <s v="EMC CORPORATION"/>
        <s v="EMINENCE GROUP INC"/>
        <s v="EMPIRE NATURAL GAS CORPORATION"/>
        <s v="ENCORE SEATING INC"/>
        <s v="ENCYCLOPAEDIA BRITANNICA INC"/>
        <s v="ENERGY MANAGEMENT TECHNOLOGIES LLC"/>
        <s v="ENERGYMARK LLC"/>
        <s v="ENNIS-FLINT INC"/>
        <s v="ENTERPRISE HOLDINGS INC"/>
        <s v="ENTERPRISE TRAINING SOLUTIONS"/>
        <s v="ENVIRONMENTAL SYSTEMS RESEARCH INSTITUTE INC"/>
        <s v="EPIC MANAGEMENT OF NEW YORK LLC"/>
        <s v="EPSON AMERICA INC"/>
        <s v="ERGO INDUSTRIAL SEATING SYSTEMS INC"/>
        <s v="ERGOFLEX SYSTEMS INC"/>
        <s v="ERGONOM CORPORATION"/>
        <s v="ERGOTRON INC"/>
        <s v="ESCRIBERS LLC"/>
        <s v="ETHAN ALLEN PERSONNEL GRP INC"/>
        <s v="EUREKA TELECOM INC"/>
        <s v="EVERBRIDGE INC"/>
        <s v="EXECUSEARCH HOLDINGS LLC"/>
        <s v="EXEMPLIS CORPORATION"/>
        <s v="EXPERIS US INC"/>
        <s v="EXTREME NETWORKS INC"/>
        <s v="EYE ASSIST LLC"/>
        <s v="F &amp; F INDUSTRIAL EQUIPMENT CORP"/>
        <s v="F E HALE MANUFACTURING CO"/>
        <s v="F W WEBB COMPANY"/>
        <s v="F5 NETWORKS INC"/>
        <s v="FALCON DATA NETWORKS LLC"/>
        <s v="FALCON ROAD MAINTENANCE EQUIPMENT LLC"/>
        <s v="FASTENAL CO"/>
        <s v="FEDERAL RESOURCES SUPPLY CO"/>
        <s v="FELLING TRAILERS INC"/>
        <s v="FELLOWES INC"/>
        <s v="FENTON MOBILITY PRODUCTS INC"/>
        <s v="FERRELLGAS LP"/>
        <s v="FES INSTALLATIONS INC"/>
        <s v="FESTO DIDACTIC INC"/>
        <s v="FFF ENTERPRISES INC"/>
        <s v="FIBER TECHNOLOGIES NETWORKS LLC"/>
        <s v="FIRE FIGHTING EQUIPMENT CO INC"/>
        <s v="FIRE SECURITY AND SOUND SYSTEM"/>
        <s v="FIRE-DEX LLC"/>
        <s v="FIREEYE INC"/>
        <s v="FIRST ALERT SECURITY SERVICES INC"/>
        <s v="FIRSTLIGHT FIBER INC"/>
        <s v="FISHER SCIENTIFIC COMPANY LLC"/>
        <s v="FIVE STAR EQUIPMENT INC"/>
        <s v="FLEET MAINTENANCE INC"/>
        <s v="FOLIOT FURNITURE PACIFIC INCORPORATED"/>
        <s v="FOLLETT SCHOOL SOLUTIONS INC"/>
        <s v="FORESCOUT TECHNOLOGIES INC"/>
        <s v="FORMAX"/>
        <s v="FORT ORANGE PRESS INC"/>
        <s v="FORTINET INC"/>
        <s v="FRONTIER COMMUNICATIONS OF AMERICA INC"/>
        <s v="FRONTLINE SECURITY SOLUTIONS INC"/>
        <s v="FRONTRUNNER NETWORK SYSTEMS"/>
        <s v="FUJITSU AMERICA INC"/>
        <s v="FUSCO PERSONNEL INC"/>
        <s v="FUTUREMED AMERICA INC"/>
        <s v="G A BOVE &amp; SONS INC"/>
        <s v="G ROBERT OYER LLC"/>
        <s v="GABRIELLI TRUCK SALES LTD"/>
        <s v="GALLS LLC"/>
        <s v="GARTNER INC"/>
        <s v="GCOM SOFTWARE LLC"/>
        <s v="GENERAL HEALTHCARE RESOURCES LLC"/>
        <s v="GENESEE VALLEY FORD LLC"/>
        <s v="GENESEE VALLEY MOTORS INC"/>
        <s v="GENESYS CONSULTING SERVICES IN"/>
        <s v="GENEVA WORLDWIDE INC"/>
        <s v="GEORGE &amp; SWEDE SALES &amp; SVC INC"/>
        <s v="GERNATT ASPHALT PRODUCTS INC"/>
        <s v="GIOIA P AMBRETTE INC"/>
        <s v="GLOBAL EQUIPMENT COMPANY"/>
        <s v="GLOBAL INDUSTRIES INC"/>
        <s v="GLOBAL MONTELLO GROUP CORP"/>
        <s v="GLOBE MANUFACTURING CO LLC"/>
        <s v="GOETZ ENERGY CORP"/>
        <s v="GOODMART LLC GOODMART LIGHTING AND ELECTRICAL SUPPLY"/>
        <s v="GOOGLE LLC"/>
        <s v="GORMAN BROTHERS INC"/>
        <s v="GOVERNMENT SCIENTIFIC SOURCE INC"/>
        <s v="GPI OK-SH INC"/>
        <s v="GRADALL INDUSTRIES INC"/>
        <s v="GRANICUS LLC"/>
        <s v="GRAYBAR ELECTRIC COMPANY INC"/>
        <s v="GREAT LAKES BUILDING SYSTEMS INC"/>
        <s v="GREAT NECK FORD LLC"/>
        <s v="GREATER NIAGARA MECHANICAL INC"/>
        <s v="GREY HOUSE PUBLISHING"/>
        <s v="GROUPE LACASSE LLC"/>
        <s v="GUTH LABORATORIES INC"/>
        <s v="GYM SOURCE USA LLC"/>
        <s v="H SCHRIER &amp; CO INC"/>
        <s v="HACH COMPANY"/>
        <s v="HANCOCK &amp; MOORE LLC"/>
        <s v="HANSON AGGREGATES NEW YORK LLC"/>
        <s v="HARBOR PHARMACY LLC"/>
        <s v="HARMAN PROFESSIONAL INC"/>
        <s v="HAWORTH INC"/>
        <s v="HEALTH CARE EQUIPMENT &amp; PARTS COMPANY INC"/>
        <s v="HEALTHDIRECT INSTITUTIONAL PHARMACY SERVICES INC"/>
        <s v="HEBER ASSOCIATES INC"/>
        <s v="HELLO ALERT INC"/>
        <s v="HEMPSTEAD L M MOTORS CORP"/>
        <s v="HENDERSON PRODUCTS INC"/>
        <s v="HERC RENTALS INC"/>
        <s v="HERMAN MILLER INC"/>
        <s v="HERTZ FURNITURE SYSTEMS LLC"/>
        <s v="HERTZBERG-NEW METHOD INC"/>
        <s v="HEWLETT PACKARD ENTERPRISE COMPANY"/>
        <s v="HIGH POINT FURNITURE INDINC"/>
        <s v="HIGHWAY REHABILITATION CORP"/>
        <s v="HILL &amp; SMITH INC"/>
        <s v="HILLYARD INC"/>
        <s v="HITACHI KOKUSAI ELECTRIC AMERICA LTD"/>
        <s v="HITACHI VANTARA CORPORATION"/>
        <s v="HI-TECH FIRE &amp; SAFETY INC"/>
        <s v="HLF FURNITURE INC"/>
        <s v="HOEFLER COMMUNICATIONS INC"/>
        <s v="HOLOGIC INCORPORATED"/>
        <s v="HONEYWELL INTERNATIONAL INC"/>
        <s v="HOP ENERGY LLC"/>
        <s v="HORIZON HEALTH CARE STAFFING"/>
        <s v="HOSELTON CHEVROLET"/>
        <s v="HOWELL AND PIERSON INC"/>
        <s v="HOWROYD-WRIGHT EMPLOYMENT AGENCY INC"/>
        <s v="HP INC"/>
        <s v="HUGHES NETWORK SYSTEMS LLC"/>
        <s v="HUMANSCALE CORPORATION"/>
        <s v="HUMANWARE USA INC"/>
        <s v="ICOM AMERICA INC"/>
        <s v="IDEMIA IDENTITY &amp; SECURITY USA LLC"/>
        <s v="IDENTIFICATION DATA AND IMAGING LLC"/>
        <s v="IDESCO CORP"/>
        <s v="IDSC HOLDING LLC"/>
        <s v="IEH AUTO PARTS LLC"/>
        <s v="IIT INC"/>
        <s v="IK SYSTEMS INC"/>
        <s v="I-LINK SOLUTIONS INC"/>
        <s v="IMPACT ABSORPTION INC"/>
        <s v="IMTECH CORPORATION"/>
        <s v="INDIANA FURNITURE INDUSTRIES INC"/>
        <s v="INDUSTRIAL STAFFING SERVICES INC"/>
        <s v="INFO TECH INC"/>
        <s v="INFOCUS"/>
        <s v="INFOPEOPLE CORPORATION"/>
        <s v="INFOR PUBLIC SECTOR INC"/>
        <s v="INFORMATION BUILDERS INC"/>
        <s v="INFOUSA MARKETING INC"/>
        <s v="INNOVATIVE MUNICIPAL PRODUCTS US INC"/>
        <s v="INSIGHT PUBLIC SECTOR"/>
        <s v="INTEGRA INC"/>
        <s v="INTEGRATED STAFFING CORP"/>
        <s v="INTELLI-TEC SECURITY SERVICES LLC"/>
        <s v="INTERFACE AMERICAS INC"/>
        <s v="INTERFACE CABLE ASSEMBLIES AND SERVICES CORP"/>
        <s v="INTERIOR RESOURCES INC"/>
        <s v="INTERLINE BRANDS INC"/>
        <s v="INTERNATIONAL BUSINESS MACHINE CORPORATION"/>
        <s v="INTIVITY INC."/>
        <s v="INTOXIMETERS INC"/>
        <s v="INTRADO ENTERPRISE COLLABORATION INC"/>
        <s v="INTRALOGIC SOLUTIONS LLC"/>
        <s v="IOS ACQUISITIONS LLC"/>
        <s v="ISCO INDUSTRIES"/>
        <s v="ISLAND MAGAZINE SERVICE LLC"/>
        <s v="ISLAND TECH SERVICES LLC"/>
        <s v="J &amp; J EQUIPMENT"/>
        <s v="J A LARUE INC"/>
        <s v="J FIRE PROTECTION INC"/>
        <s v="J P BUS &amp; TRUCK REPAIR LTD"/>
        <s v="JAMESTOWN ADVANCED PRODUCTS"/>
        <s v="JAMESTOWN MACADAM INC"/>
        <s v="JASPER SEATING COMPANY INC"/>
        <s v="JE SHEEHAN CONTRACTING CORP"/>
        <s v="JENNIFER TEMPS INC"/>
        <s v="JERRYS AT MISQUAMICUT INC"/>
        <s v="JML QUARRIES INC"/>
        <s v="JOCAR ASPHALT LLC RASON MATERIALS"/>
        <s v="JOE BASIL CHEVROLET"/>
        <s v="JOHN DEERE CONSTRUCTION RETAIL SALES A DIVISION OF JOHN DEERE SHARED SERVCS INC"/>
        <s v="JOHN SAVOY &amp; SON INC"/>
        <s v="JOHNSON CONTROLS FIRE PROTECTION LP"/>
        <s v="JOHNSON CONTROLS INC"/>
        <s v="JOHNSON CONTROLS SECURITY SOLUTIONS LLC"/>
        <s v="JOINTA GALUSHA LLC"/>
        <s v="JOINTA LIME CO"/>
        <s v="JSM CONSULTING INC"/>
        <s v="JUNIPER NETWORKS US INC"/>
        <s v="JUREK BROS INC"/>
        <s v="JZA TRAINING SYSTEMS INC"/>
        <s v="KAMAN INDUSTRIAL TECHNOLOGIES"/>
        <s v="KAPLAN EARLY LEARNING CO"/>
        <s v="KASSELMAN ELECTRIC CO INC"/>
        <s v="KEELER CONSTRUCTION CO INC"/>
        <s v="KELLEY BROTHERS LLC"/>
        <s v="KELLY SERVICES INC"/>
        <s v="KEN-A-VISION MFG CO INC"/>
        <s v="KENWORTH NORTHEAST GROUP INC"/>
        <s v="KEY MERCHANT SERVICES LLC"/>
        <s v="KEYSTONE RIDGE DESIGNS INC"/>
        <s v="KFI FURNITURE LLC"/>
        <s v="KIMBALL OFFICE INC"/>
        <s v="KINGSTON AUTOMOTIVE LLC"/>
        <s v="KINTRONICS"/>
        <s v="KIVVIT LLC"/>
        <s v="KNOLL INC"/>
        <s v="KNOWLEDGE BUILDERS INC"/>
        <s v="KNU LLC"/>
        <s v="KONICA MINOLTA BUSINESS SOLUTIONS USA INC"/>
        <s v="KOSCOHERITAGENERGY LLC"/>
        <s v="KPMG LLP"/>
        <s v="KRACKELER SCIENTIFIC INC"/>
        <s v="KRONOS"/>
        <s v="KRUEGER INTERNATIONAL INC"/>
        <s v="KRUG INC"/>
        <s v="KUBOTA TRACTOR CORPORATION"/>
        <s v="KUBRICKY CONSTRUCTION CORP"/>
        <s v="KUSTOM SIGNALS INC"/>
        <s v="KVI UNIFORMS &amp; EQUIP INC"/>
        <s v="KYOCERA DOCUMENT SOLUTIONS AMERICA INC"/>
        <s v="L3HARRIS TECHNOLOGIES INC"/>
        <s v="LABORATORY PRODUCTS SALES INC"/>
        <s v="LAERDAL MEDICAL CORPORATION"/>
        <s v="LAFARGE NORTH AMERICA INC"/>
        <s v="LAKESHORE LEARNING MATERIALS"/>
        <s v="LANCESOFT INC"/>
        <s v="LANDSCAPE FORMS INC"/>
        <s v="LANDSCAPE STRUCTURES INC"/>
        <s v="LANGUAGE LINE SERVICES INC"/>
        <s v="LANGUAGE SERVICES ASSOCIATES INC"/>
        <s v="LASER TECHNOLOGY INC"/>
        <s v="LAURUS SYSTEMS INC"/>
        <s v="LD ALLEN COMMUNICATIONS INC"/>
        <s v="LDV INC"/>
        <s v="LEICA GEOSYSTEMS INC"/>
        <s v="LENOVO GLOBAL TECHNOLOGY UNITED STATES INC"/>
        <s v="LENOVO UNITED STATES INC"/>
        <s v="LEONARD BUS SALES INC"/>
        <s v="LESRO INDUSTRIES INC"/>
        <s v="LEVEL 3 COMMUNICATIONS LLC"/>
        <s v="LEXISNEXIS RISK SOLUTIONS FL INC"/>
        <s v="LEXMARK INTERNATIONAL INC"/>
        <s v="LIAT LLC"/>
        <s v="LIBERTY MOVING &amp; STORAGE CO INC"/>
        <s v="LIFE SAFETY ENGINEERED SYSTEM"/>
        <s v="LIFE TECHNOLOGIES CORPORATION"/>
        <s v="LINDENMEYR MUNROE DIVISION OF CENTRAL NATIONAL GOTTESMAN"/>
        <s v="LINGUALINX LANGUAGE SOLUTIONS INC"/>
        <s v="LINIUM LLC"/>
        <s v="LINSTAR INC"/>
        <s v="LION FIRST RESPONDER PPE INC"/>
        <s v="LITHIA MOTORS INC"/>
        <s v="LM INFORMATION DELIVERY INC"/>
        <s v="LOADSPRING SOLUTIONS INC"/>
        <s v="LOGIC HOUSE LTD"/>
        <s v="LPC INC"/>
        <s v="LT BEGNAL MOTOR CO INC"/>
        <s v="L-TRON CORPORATION"/>
        <s v="LUCK BROTHERS INC"/>
        <s v="LUMEN INC"/>
        <s v="LUMENS INTEGRATION INC"/>
        <s v="LYDEL BROOKHAVEN CORP"/>
        <s v="M D STETSON CO INC"/>
        <s v="MACRO DIGITAL TECHNOLOGY CORP"/>
        <s v="MAGIC SEAL LLC"/>
        <s v="MAGUIRE CARS LLC"/>
        <s v="MAIN BROTHERS OIL COMPANY INC"/>
        <s v="MAIN MOBILITY INC"/>
        <s v="MAIN STREET BOOK SHOP INC"/>
        <s v="MAIN-FORD GENERAL SUPPLY"/>
        <s v="MANNINGTON MILLS INC"/>
        <s v="MARKES INTERNATIONAL INC"/>
        <s v="MARTURANO RECREATION CO INC"/>
        <s v="MASON TECHNOLOGIES INC"/>
        <s v="MATTHEW BENDER &amp; COMPANY, INC."/>
        <s v="MATTHEWS BUS ALLIANCE INC"/>
        <s v="MATTHEWS BUSES INC"/>
        <s v="MAUREEN DATA SYSTEMS INC"/>
        <s v="MAXI AIDS INC"/>
        <s v="MAXIM HEALTHCARE SERVICES INC"/>
        <s v="MAXIMUS CONSULTING SERVICES INC"/>
        <s v="MAXON FURNITURE INC"/>
        <s v="MCCOLLISTERS TRANSPORTATION GROUP INC"/>
        <s v="MCFADDEN FORD INC"/>
        <s v="MCI COMMUNICATIONS SERVICES INC"/>
        <s v="MCQUADE &amp; BANNIGAN INC"/>
        <s v="MECHANICAL SECRETARY INC"/>
        <s v="MEDICAL STAFFING NETWORK HEALTHCARE LLC"/>
        <s v="MEDLINE INDUSTRIES INC"/>
        <s v="MEDSERV PLUS INC"/>
        <s v="MED-WORLD ACQUISITION CORPORATION"/>
        <s v="MESA CONTRACT INC"/>
        <s v="METALWORKS INC"/>
        <s v="METRO FORD SALES INC"/>
        <s v="METRO RELOCATION SOLUTIONS INC"/>
        <s v="METROPOLITAN DATA SOLUTIONS"/>
        <s v="METROPOLITAN FOODS"/>
        <s v="MEUBLES FOLIOT INC"/>
        <s v="MICHAEL GIAMMARINO LANGUAGE TODAY"/>
        <s v="MICRO FOCUS SOFTWARE INC"/>
        <s v="MICROSOFT CORP"/>
        <s v="MIDLAND ASPHALT MATERIALS INC"/>
        <s v="MIDWEST LIBRARY SERVICE INC"/>
        <s v="MIDWEST TAPE LLC"/>
        <s v="MILLERS MILLWORKS INC"/>
        <s v="MINDLANCE INC"/>
        <s v="MINORITECH INC"/>
        <s v="MIRABITO HOLDINGS INC"/>
        <s v="MITCHELL STONE PRODUCTS LLC"/>
        <s v="MITEL CLOUD SERVICES INC"/>
        <s v="MITEL NETWORKS INC"/>
        <s v="MITY-LITE INC"/>
        <s v="MOBILIER DE BUREAU LOGIFLEX"/>
        <s v="MODUFORM INC"/>
        <s v="MOHAWK CARPET DISTRIBUTION INC"/>
        <s v="MOHAWK RESOURCES LTD"/>
        <s v="MONROE TRACTOR &amp; IMPLEMENT CO INC"/>
        <s v="MORBARK LLC"/>
        <s v="MORGAN FUEL &amp; HEATING CO INC"/>
        <s v="MORLYN ASPHALT CORP"/>
        <s v="MORNING PRIDE MANUFACTURING LLC"/>
        <s v="MORTON SALT INC"/>
        <s v="MOTOROLA SOLUTIONS INC"/>
        <s v="MOVIN SOLUTION INC"/>
        <s v="MSI SYSTEMS CORP"/>
        <s v="MULTICULTURAL ASSOCIATION OF MEDICAL INTERPRETERS OF CNY"/>
        <s v="MUNICIPAL EMERGENCY SERVICES INC"/>
        <s v="MUTUALINK INC"/>
        <s v="MVP CONSULTING PLUS INC"/>
        <s v="MX PETROLEUM CORP"/>
        <s v="NAGLEE MOVING &amp; STORAGE INC"/>
        <s v="NASSAU COUNTRY VALUE INC"/>
        <s v="NATIONAL FUEL RESOURCES INC"/>
        <s v="NATIONAL MANUFACTURING &amp; DISTRIBUTION INC"/>
        <s v="NATIONAL OFFICE FURNITURE INC"/>
        <s v="NAVISITE LLC"/>
        <s v="NAVISTAR INC"/>
        <s v="NDI TECHNOLOGIES INC"/>
        <s v="NEC CORPORATION OF AMERICA"/>
        <s v="NEC DISPLAY SOLUTIONSOF AMERICA INC"/>
        <s v="NEOPOST USA INC"/>
        <s v="NESCO LLC"/>
        <s v="NETAPP INC"/>
        <s v="NEUTRAL POSTURE INC"/>
        <s v="NEW CASTLE ASPHALT LLC"/>
        <s v="NEW ENGLAND ASPHALT SERVICES LLC II"/>
        <s v="NEW ENGLAND MECHANICAL SERVICES"/>
        <s v="NEW ENTERPRISE STONE &amp; LIME CO INC"/>
        <s v="NEW WAVE PEOPLE INC"/>
        <s v="NEW YORK BUS SALES LLC"/>
        <s v="NEW YORK POLICE SUPPLY INC"/>
        <s v="NEW YORK STATE TECHNOLOGY ENTERPRISE CORPORATION"/>
        <s v="NEXUS STAFFING INC"/>
        <s v="NIAGARA FRONTIER EQUIPMENT SALES INC"/>
        <s v="NICE SYSTEMS INC"/>
        <s v="NICHE TECHNOLOGY INC"/>
        <s v="NICKERSON CORP"/>
        <s v="NIGHTINGALE CORP"/>
        <s v="NIMBLE STORAGE INC"/>
        <s v="NOCO ENERGY CORP"/>
        <s v="NOEL J BRUNELL &amp; SON INC"/>
        <s v="NOOR ASSOCIATES INC"/>
        <s v="NOREAST PROPERTY MANAGEMENT CORP"/>
        <s v="NORIX GROUP INC"/>
        <s v="NORTHERN ASPHALT LLC"/>
        <s v="NORTHWEST HILLS AUTOMOTIVE LLC"/>
        <s v="NORTHWEST HILLS CHRYSLER JEEP LLC"/>
        <s v="NPS PUBLIC FURNITURE CORP"/>
        <s v="NTT DATA INC"/>
        <s v="NY MATERIALS LLC"/>
        <s v="NYE AUTOMOTIVE GROUP INC"/>
        <s v="NZS INC"/>
        <s v="OAK SECURITY GROUP LLC"/>
        <s v="OCCHINO CORP"/>
        <s v="OFFICE MASTER INC"/>
        <s v="OFS BRANDS INC"/>
        <s v="OHD LLLP"/>
        <s v="OKTA INC"/>
        <s v="OLYMPUS AMERICA INC"/>
        <s v="ON THE MOVE CONTRACTING SERVICES LLC"/>
        <s v="OPEN SYSTEMS INTEGRATORS INC"/>
        <s v="OPEN TEXT INC"/>
        <s v="ORACLE AMERICA INC"/>
        <s v="OST INC"/>
        <s v="OTIS ELEVATOR COMPANY"/>
        <s v="OTIS FORD INC"/>
        <s v="OTTO HARRASSOWITZ GMBH AND COMPANY KG"/>
        <s v="PACKAGE PAVEMENT CO INC"/>
        <s v="PAETEC COMMUNICATIONS LLC"/>
        <s v="PALLETTE STONE CORP"/>
        <s v="PALMER HAMILTON LLC"/>
        <s v="PALO ALTO NETWORKS INC"/>
        <s v="PANASONIC CORPORATION OF NORTH AMERICA"/>
        <s v="PANHA SOLUTIONS INC"/>
        <s v="PARACO GAS CORPORATION"/>
        <s v="PARTS AUTHORITY LLC"/>
        <s v="PASCO SCIENTIFIC"/>
        <s v="PATCH MANAGEMENT INC"/>
        <s v="PCMG INC"/>
        <s v="PEARSON EDUCATION"/>
        <s v="PECKHAM MATERIALS CORP"/>
        <s v="PECKHAM ROAD CORP"/>
        <s v="PENDA AIKEN INC"/>
        <s v="PERFECT COMMERCE LLC"/>
        <s v="PERKINELMER HEALTH SCIENCES INC"/>
        <s v="PHILIP M CASCIANO ASSOC INC"/>
        <s v="PHILIPS NORTH AMERICA LLC"/>
        <s v="PHYSIO-CONTROL INC"/>
        <s v="PITNEY BOWES INC"/>
        <s v="PITNEY BOWES SOFTWARE INC"/>
        <s v="PLANET TECHNOLOGIES"/>
        <s v="PLASTIC CARD SYSTEMS INC"/>
        <s v="PLAYWORLD SYSTEMS INC"/>
        <s v="PLYMOUTH ROCK ENERGY LLC"/>
        <s v="POINT BLANK ENTERPRISES INC"/>
        <s v="POLYCOM INC"/>
        <s v="POSILLICO MATERIALS EAST LLC"/>
        <s v="POSILLICO MATERIALS LLC"/>
        <s v="POTTERS INDUSTRIES LLC"/>
        <s v="PRECISE COURT REPORTING SERVICES INC"/>
        <s v="PRECISION TASK GROUP INC PTG"/>
        <s v="PRENAX INC"/>
        <s v="PRESENTATION PRODUCTS INC"/>
        <s v="PRIORITY CONNECTIONS LLC"/>
        <s v="PRO ASPHALT LLC"/>
        <s v="PROMARK INTERNATIONAL"/>
        <s v="PROMETHEAN INC"/>
        <s v="PROQUEST LLC"/>
        <s v="PROTECTIVE MANAGEMENT SYSTEMS"/>
        <s v="PSI INTERNATIONAL INC"/>
        <s v="PUBLIC CONSULTING GROUP INC"/>
        <s v="PURE STORAGE"/>
        <s v="QED INC"/>
        <s v="QUAKER SAFETY PRODUCTS CORP"/>
        <s v="R J VALENTE GRAVEL INC"/>
        <s v="R P M TECH INC"/>
        <s v="R T LONDON COMPANY"/>
        <s v="RANDSTAD NORTH AMERICA INC"/>
        <s v="RAPISCAN SYSTEMS"/>
        <s v="RAPP PRODUCTIONS INC"/>
        <s v="RAULAND - BORG CORPORATION"/>
        <s v="RAYNOR MARKETING LTD"/>
        <s v="RCI TECHNOLOGIES INC"/>
        <s v="RED HAWK FIRE &amp; SECURITY NY LLC"/>
        <s v="RED WING BRANDS OF AMERICA"/>
        <s v="RELX INC"/>
        <s v="RESILIENT SUPPORT SERVICES INC"/>
        <s v="RESPONSE TECHNOLOGIES LTD"/>
        <s v="RGB SYSTEMS INC"/>
        <s v="RICHARD O EMMONS"/>
        <s v="RICOH USA INC"/>
        <s v="RILEY FORD INC"/>
        <s v="RMS COMPUTER CORPORATION"/>
        <s v="RMS GRAVEL INC"/>
        <s v="ROBERT GREEN AUTO &amp; TRUCK INC"/>
        <s v="ROBERT H FINKE &amp; SONS INC"/>
        <s v="ROBERT HALF INTERNATIONAL INC"/>
        <s v="ROLTA ADVIZEX TECHNOLOGIES LLC"/>
        <s v="ROYAL CARTING SERVICE CO"/>
        <s v="ROYAL TEMPORARIES INC DBA STAFKINGS PERSONNEL SYSTEMS"/>
        <s v="RR DONNELLEY &amp; SONS COMPANY"/>
        <s v="RUCKUS WIRELESS INC"/>
        <s v="S &amp; S WORLDWIDE INC"/>
        <s v="S&amp;B COMPUTER &amp; OFFICE PRODUCTS INC"/>
        <s v="SAFARILAND LLC"/>
        <s v="SAFCO PRODUCTS CO"/>
        <s v="SAFECO ALARM SYSTEMS INC"/>
        <s v="SAFEWARE INC"/>
        <s v="SAF-GARD SAFETY SHOE CO"/>
        <s v="SAILPOINT TECHNOLOGIES INC"/>
        <s v="SAMSUNG ELECTRONICS AMERICA INC"/>
        <s v="SANOFI PASTEUR INC"/>
        <s v="SANTIEGO WORLDWIDE MOVING &amp; STORAGE INC"/>
        <s v="SAPLING INC"/>
        <s v="SAS INSTITUTE INC"/>
        <s v="SATELLITE TRACKING OF PEOPLE LLC"/>
        <s v="SAUDER MANUFACTURING CO"/>
        <s v="SBD HOLDING CO LLC"/>
        <s v="SCATT MATERIALS CORP"/>
        <s v="SCHAAP MOVING SYSTEMS INC"/>
        <s v="SCHNEIDER ELECTRIC BUILDINGS AMERICAS INC"/>
        <s v="SCHNEIDER ELECTRIC IT USA INC"/>
        <s v="SCHOLAR CRAFT PRODUCTS INC DEPT 3323"/>
        <s v="SCHOLASTIC INC"/>
        <s v="SCHOOL OUTFITTERS LLC"/>
        <s v="SCHOOL SPECIALTY INC"/>
        <s v="SDD HOLDINGS INC"/>
        <s v="SEALCOAT USA INC"/>
        <s v="SEATING INC"/>
        <s v="SECOND &amp; BROAD STREET SALES CORP"/>
        <s v="SECUREWATCH 24 LLC"/>
        <s v="SECURITAS ELECTRONIC SECURITY INC"/>
        <s v="SECURITAS SECURITY SERVICES USA INC"/>
        <s v="SECURITY MANAGEMENT SYSTEMS INC"/>
        <s v="SEDARA LLC"/>
        <s v="SEDIA SYSTEMS INC"/>
        <s v="SELEX ES INC"/>
        <s v="SENATOR INTERNATIONAL INC DBA: ALLERMUIR INC"/>
        <s v="SENECA STONE CORP"/>
        <s v="SEVEN SEAS TECHNOLOGIES INC"/>
        <s v="SHARP ELECTRONICS CORP"/>
        <s v="SHAW INDUSTRIES INC"/>
        <s v="SHC SERVICES INC"/>
        <s v="SHEPARD BROTHERS INC"/>
        <s v="SHERWIN WILLIAMS COMPANY"/>
        <s v="SHI INTERNATIONAL CORP"/>
        <s v="SHIMADZU SCIENTIFIC INSTRUMENTS INC"/>
        <s v="SI TECHNOLOGIES INC"/>
        <s v="SID TOOL CO INC"/>
        <s v="SIEMENS INDUSTRY INC"/>
        <s v="SIEMENS MEDICAL SOLUTIONS USA INC"/>
        <s v="SIMAREN CORP"/>
        <s v="SIRIUS COMPUTER SOLUTIONS INC"/>
        <s v="SITEIMPROVE INC"/>
        <s v="SJR SECURITY CONSULTANTS"/>
        <s v="SKYLINE NETWORK ENGINEERING  LLC"/>
        <s v="SLIGO SOFTWARE SOLUTIONS INC"/>
        <s v="SMART MOVING &amp; STORAGE"/>
        <s v="SMART TECHNOLOGIES CORP"/>
        <s v="SMITH SYSTEM MANUFACTURING COMPANY INC"/>
        <s v="SMITHS DETECTION INC"/>
        <s v="SOCRATA INC"/>
        <s v="SOFTWARE PEOPLE INC"/>
        <s v="SONY ELECTRONICS INC"/>
        <s v="SOPHOS INC"/>
        <s v="SOUND VIDEO SYSTEMS OF WNY LLC"/>
        <s v="SOURCE CODE CORPORATION"/>
        <s v="SOURCE INTERNATIONAL"/>
        <s v="SOUTH SHORE FIRE &amp; SAFETY EQUIPMENT DISTRIBUTORS I"/>
        <s v="SOUTHSIDE TRAILER SERVICE INC"/>
        <s v="SOUTHWORTH-MILTON INC"/>
        <s v="SP CONTROLS INC"/>
        <s v="SPACESAVER STORAGE SYSTEMS INC"/>
        <s v="SPALLINA MATERIALS INC"/>
        <s v="SPEC FURNITURE"/>
        <s v="SPECIAL-T LLC"/>
        <s v="SPECTRUM INDUSTRIES INC"/>
        <s v="SPLUNK INCORPORATED"/>
        <s v="SPOK INC"/>
        <s v="SPRAGUE OPERATING RESOURCES LLC"/>
        <s v="SPRINT SOLUTIONS INC"/>
        <s v="SPRUCE TECHNOLOGY INC"/>
        <s v="STAFF TODAY INC"/>
        <s v="STANCE HEALTHCARE INC"/>
        <s v="STAND ENERGY CORP"/>
        <s v="STANLEY CONVERGENT SECURITY SOLUTIONS"/>
        <s v="STAPLES CONTRACT &amp; COMMERCIAL LLC"/>
        <s v="STEELCASE INC"/>
        <s v="STELLAR SERVICES INC"/>
        <s v="STEPHENSON EQUIPMENT INC"/>
        <s v="STERTIL-KONI USA INC"/>
        <s v="STOP TECH LTD"/>
        <s v="STORAGE ENGINE"/>
        <s v="STRACK INC"/>
        <s v="STRATAGEM SECURITY INC"/>
        <s v="STRATEGIC RESPONSE INITIATIVES LLC"/>
        <s v="STRATEGIC SAFETY DYNAMICS LLC"/>
        <s v="STRATEGIC SECURITY CORP"/>
        <s v="SUFFOLK LOCK &amp; SECURITY PROFESSIONALS INC"/>
        <s v="SUIT-KOTE CORP"/>
        <s v="SULLIVAN COUNTY PAVING &amp; CONSTRUCTION INC"/>
        <s v="SUMMIT SECURITY SERVICES INC"/>
        <s v="SUNOCO LLC"/>
        <s v="SUNRISE OFFICE SERVICES INC"/>
        <s v="SUPERIOR INTERNATIONAL INDUSTRIES INC"/>
        <s v="SUPERIOR LUBRICANTS CO INC"/>
        <s v="SUPERIOR PLUS ENERGY SERVICES INC"/>
        <s v="SURVIVAL ARMOR INC"/>
        <s v="SWIFTSPACE INC"/>
        <s v="SYRACUSE TIME &amp; ALARM CO INC"/>
        <s v="SYSCO SYRACUSE LLC"/>
        <s v="SYSTEM EDGE USA LLC"/>
        <s v="SYSTEMS MANAGEMENT PLANNING INC"/>
        <s v="T H KINSELLA INC"/>
        <s v="TANDUS CENTIVA US LLC"/>
        <s v="TARKETT USA INC"/>
        <s v="TAVA PRODUCTS INC"/>
        <s v="TEAMDYNAMIX SOLUTIONS LLC"/>
        <s v="TECH VALLEY TALENT LLC"/>
        <s v="TECH-ED SYSTEMS INC"/>
        <s v="TECHNICAL BUILDING SERVICES"/>
        <s v="TECHNICAL SYSTEMS GROUP INC"/>
        <s v="TECHNOLOGY PROFESSIONALS GROUP INC"/>
        <s v="TEK SYSTEMS"/>
        <s v="TEKNION LLC"/>
        <s v="TEL LOGIC INC"/>
        <s v="TEMP FORCE LLC"/>
        <s v="TEMPOSITIONS"/>
        <s v="TENCO INDUSTRIES INC"/>
        <s v="TETZ ASPHALT LLC"/>
        <s v="TEXTBOOK WAREHOUSE"/>
        <s v="TEXTRON INC"/>
        <s v="THALLE INDUSTRIES INC"/>
        <s v="THE DIXIE GROUP INC"/>
        <s v="THE GOODYEAR TIRE &amp; RUBBER COMPANY"/>
        <s v="THE GUNLOCKE COMPANY LLC"/>
        <s v="THE HERTZ CORPORATION"/>
        <s v="THE HON COMPANY LLC"/>
        <s v="THE REMI GROUP LLC"/>
        <s v="THE TORO COMPANY"/>
        <s v="THERMO ELECTRON NORTH AMERICA LLC"/>
        <s v="THERMO SCIENTIFIC PORTABLE ANALYTICAL INSTRUMENTS INC"/>
        <s v="THYSSENKRUPP ELEVATOR CORP"/>
        <s v="TILCON NEW YORK INC"/>
        <s v="TIME WARNER CABLE NORTHEAST LLC"/>
        <s v="TINTRI INC"/>
        <s v="T-MOBILE USA INC"/>
        <s v="TOSHIBA AMERICA BUSINESS SOLUTIONS INC"/>
        <s v="TOTAL RECALL CORP"/>
        <s v="TRACEY ROAD EQUIPMENT INC"/>
        <s v="TRAFFIX DEVICES INC"/>
        <s v="TRAIL KING INDUSTRIES INC"/>
        <s v="TRANE US INC"/>
        <s v="TRANSPO INDUSTRIES INC"/>
        <s v="TRENDWAY CORPORATION"/>
        <s v="TRI-CITY HIGHWAY PRODUCTS INC"/>
        <s v="TRIGYN TECHNOLOGIES INC"/>
        <s v="TRIMBLE INC"/>
        <s v="TRINITY FURNITURE INC"/>
        <s v="TRIPPE MANUFACTURING COMPANY"/>
        <s v="TRIUS INCORPORATED"/>
        <s v="TROY DWAIN BINNS"/>
        <s v="TROY SAND &amp; GRAVEL CO INC"/>
        <s v="TROY WEB CONSULTING LLC"/>
        <s v="TRS JANITORIAL SUPPLIES INC"/>
        <s v="TURNING TECH LLC"/>
        <s v="TURTLE AND HUGHES INCORPORATED"/>
        <s v="U&amp;S SERVICES INCORPORATED"/>
        <s v="UAO ENTERPRISES INC"/>
        <s v="UNIQUE COMP INC"/>
        <s v="UNIQUE PAVING MATERIALS CORPORATION"/>
        <s v="UNISYS CORPORATION"/>
        <s v="UNITED AUTO SUPPLY OF SYRACUSE WEST INC"/>
        <s v="UNITED METRO ENERGY CORP"/>
        <s v="UNITED PARCEL SERVICE INC"/>
        <s v="UNITED RADIO INC"/>
        <s v="UNITED RENTALS NORTH AMERICA INC"/>
        <s v="UNITED SHIELD INTERNATIONAL LLC"/>
        <s v="UNITED SUPPLY CORP"/>
        <s v="UNITED UNIFORM DISTRIBUTION LLC"/>
        <s v="UNIVERSAL PROTECTION SERVICE LLC"/>
        <s v="UNIVERSAL TECHNOLOGIES LLC"/>
        <s v="UPSTATE FARMS DAIRY LLC"/>
        <s v="UPSTATE NIAGARA COOP INC"/>
        <s v="UPSTONE MATERIALS INC"/>
        <s v="US TECH SOLUTIONS INC"/>
        <s v="USAT LLC"/>
        <s v="V GROUP INC"/>
        <s v="VALK MANUFACTURING CO"/>
        <s v="VAN BORTEL CHEVROLET"/>
        <s v="VAN BORTEL FORD INC"/>
        <s v="VANGUARD DIRECT"/>
        <s v="VANTAGE EQUIPMENT LLC"/>
        <s v="VARONIS SYSTEMS INC"/>
        <s v="VEHICLE SERVICE GROUP LLC"/>
        <s v="VERITIV OPERATING COMPANY"/>
        <s v="VERIZON BUSINESS NETWORK SERVICES INC"/>
        <s v="VERIZON CONNECT NWF INC"/>
        <s v="VERSATERM INC"/>
        <s v="VERTEX STANDARD USA INC"/>
        <s v="VERTIV CORPORATION"/>
        <s v="VESTAL ASPHALT INC"/>
        <s v="VIA INC"/>
        <s v="VIDEO HI-TECH CORP"/>
        <s v="VIEWSONIC CORPORATION"/>
        <s v="VIS-ABILITY INC"/>
        <s v="VISTACOM INC"/>
        <s v="VMWARE INC"/>
        <s v="VS VIRKLER AND SON INC"/>
        <s v="VWR INTERNATIONAL LLC"/>
        <s v="W B MASON CO INC"/>
        <s v="WAHL MEDIA"/>
        <s v="WASHINGTON COMPUTER SERVICES"/>
        <s v="WATCHGUARD INC"/>
        <s v="WATERS CORP"/>
        <s v="WATS INTERNATIONAL INC"/>
        <s v="WB MANUFACTURING LLC"/>
        <s v="WEBAIR INTERNET DEVELOPMENT COMPANY INC"/>
        <s v="WEBSMART CHEVROLET LLC"/>
        <s v="WEBSTER FORD INC"/>
        <s v="WELLS TECHNOLOGY INC"/>
        <s v="WESCO DISTRIBUTION INC"/>
        <s v="WEST PUBLISHING CORPORATION"/>
        <s v="WESTCHESTER TRACTOR INC"/>
        <s v="WEX BANK"/>
        <s v="WHITE GLOVE PLACEMENT INC"/>
        <s v="WILLIAM E DAILEY INC"/>
        <s v="WINDSTREAM SERVICES LLC"/>
        <s v="WINGDALE MATERIALS LLC"/>
        <s v="WINSTON SUPPORT SERVICES LLC DBA WINSTON NURSING WINSTON MED STAFFING"/>
        <s v="WINZER CORPORATION"/>
        <s v="WNY BUS PARTS INC"/>
        <s v="WORKRITE ERGONOMICS CANADA INC"/>
        <s v="WRIGHT LINE LLC"/>
        <s v="WT COX SUBSCRIPTIONS"/>
        <s v="WW GRAINGER"/>
        <s v="XEROX CORPORATION"/>
        <s v="XMEDIUS AMERICA INC"/>
        <s v="YANKEE BOOK PEDDLER INC"/>
        <s v="YOUR HOMETOWN MOVER LLC"/>
        <s v="ZEBRA TECHNOLOGIES INTERNATIONAL LLC"/>
        <s v="ZETRON INC"/>
        <s v="ZONES LLC"/>
        <m u="1"/>
        <s v="FORERUNNER TECHNOLOGIES INC" u="1"/>
        <s v="HANCOCK &amp; MOORE INC" u="1"/>
        <s v="ISLAND PROPANE CORP" u="1"/>
        <s v="HAGE CARPET CO INC" u="1"/>
        <s v="COUTTS INFORMATION SERVICES INC" u="1"/>
        <s v="HOLLAND MOBILE" u="1"/>
        <s v="HUDSON VALLEY DATANET LLC" u="1"/>
        <s v="APPLIED VOICE &amp; SPEECH TECHNOLOGIES INC" u="1"/>
        <s v="JOHN DEERE CONSTRUCTION RETAIL SALES" u="1"/>
        <s v="CYBEX INTERNATIONAL INC" u="1"/>
        <s v="PRIMA ASPHALT CONCRETE INC" u="1"/>
        <s v="CABLES UNLIMITED INC" u="1"/>
        <s v="BUTLER WOODCRAFTERS INC" u="1"/>
        <s v="SCHOLASTIC LIBRARY PUBLISHING INC" u="1"/>
        <s v="ZOLL MEDICAL CORPORATION" u="1"/>
        <s v="JSJ FURNITURE CORPORATION" u="1"/>
        <s v="CARBONE AUTOMOTIVE GROUP" u="1"/>
        <s v="SPEED WIRE INC" u="1"/>
        <s v="SHER-DEL TRANSFER &amp; RELOCATION SERVICES INC" u="1"/>
        <s v="IWATSU AMERICA INC" u="1"/>
        <s v="MIE - TH HOLDINGS LLC" u="1"/>
        <s v="GOVCONNECTION INC" u="1"/>
        <s v="INTERNATIONAL PAPER COMPANY" u="1"/>
        <s v="ALBANY ASPHALT &amp; AGGREGATES CORP" u="1"/>
        <s v="AUTOMON LLC" u="1"/>
        <s v="FUJIFILM MEDICAL SYSTEMS USA INC" u="1"/>
        <s v="ADAMS BOOK CO" u="1"/>
        <s v="SANTIEGO WORLDWIDE INC" u="1"/>
        <s v="CORRIGAN MOVING SYSTEMS-NEW YORK LLC" u="1"/>
        <s v="HARRIS CORPORATION RF COMMUNICATIONS DIV PUBLIC SAFETY &amp; PROF COMMUNICATIONS" u="1"/>
        <s v="BONDED CONCRETE INC" u="1"/>
        <s v="FLEETWOOD GROUP INC" u="1"/>
        <s v="FIBER INSTRUMENT SALES INC" u="1"/>
        <s v="INTRALOGIC SOLUTIONS INC" u="1"/>
        <s v="BN SYSTEMS INC" u="1"/>
        <s v="MS UNLIMITED INC" u="1"/>
        <s v="BROCADE COMMUNICATIONS SYSTEMS INC" u="1"/>
        <s v="HAVIS INC" u="1"/>
        <s v="MAC SOURCE COMMUNICATIONS" u="1"/>
        <s v="FFF ENTERPRISES" u="1"/>
        <s v="M-B CO INC" u="1"/>
        <s v="ALINI MAGAZINE SERVICES LLC" u="1"/>
        <s v="TAB PRODUCTS" u="1"/>
        <s v="COOK MOVING SYSTEMS INC" u="1"/>
        <s v="TEMP FORCE LP" u="1"/>
        <s v="PLAYCORE WISCONSIN INC" u="1"/>
        <s v="INTERVID INC" u="1"/>
        <s v="SEAWAY MATS INC" u="1"/>
        <s v="THE STAHURA-BRENNER GROUP INC" u="1"/>
        <s v="D-LINK SYSTEMS INC" u="1"/>
        <s v="KODAK ALARIS INC" u="1"/>
        <s v="JAMES RIVER SOLUTIONS" u="1"/>
        <s v="FRIED BROS INC" u="1"/>
        <s v="ADINSTRUMENTS INC" u="1"/>
        <s v="AUDIO VISUAL SALES &amp; SERVICE INC" u="1"/>
        <s v="TW TELECOM HOLDINGS INC" u="1"/>
        <s v="ENTERASYS NETWORKS INC" u="1"/>
        <s v="PITSCO INC" u="1"/>
        <s v="KAREN A DAVIS" u="1"/>
        <s v="ISE INC" u="1"/>
        <s v="DELANEY MOVING &amp; STORAGE INC" u="1"/>
        <s v="MITEL NETWORKS INC MITEL TECHNOLOGIES INC" u="1"/>
        <s v="DIEBOLD INCORPORATED" u="1"/>
        <s v="AUDIO-VIDEO CORPORATION" u="1"/>
        <s v="HASKELL OFFICE LLC" u="1"/>
        <s v="WEST PUBLISHING" u="1"/>
        <s v="OCONNELL ELECTRIC COMPANY INC" u="1"/>
        <s v="DESIGN OPTIONS HOLDINGS LLC" u="1"/>
        <s v="ADI ART DESIGN INTERNATIONAL INC" u="1"/>
        <s v="COMMERCIAL INSTRUMENTS &amp; ALARM SYSTEMS INC" u="1"/>
        <s v="CRAMER LLC" u="1"/>
        <s v="NETWORKFLEET INC" u="1"/>
        <s v="FISHER SCIENTIFIC CO LLC" u="1"/>
        <s v="G&amp;G FITNESS EQUIPMENT INC" u="1"/>
        <s v="FEEDBACK INC" u="1"/>
        <s v="BSN SPORTS INC" u="1"/>
        <s v="REL COMM INC" u="1"/>
        <s v="CONCORD PRODUCTS COMPANY INC" u="1"/>
        <s v="ERGONOMIC SOLUTIONS LTD" u="1"/>
        <s v="ACCESS POINT INC" u="1"/>
        <s v="STAFKINGS OF BINGHAMTON INC" u="1"/>
        <s v="ADDEN FURNITURE INC" u="1"/>
        <s v="DATACOM SYSTEMS INC" u="1"/>
        <s v="NEW CASTLE PAVING LLC" u="1"/>
        <s v="TRI-STATE MOVING SERVICES" u="1"/>
        <s v="BROTHER INTERNATIONAL CORP" u="1"/>
        <s v="UNIVERSAL SECURITY SYSTEMS INC" u="1"/>
        <s v="NU-VISION TECHNOLOGIES LLC" u="1"/>
        <s v="QUALITY AND ASSURANCE TECHNOLOGY DBA QNA TECH" u="1"/>
        <s v="PHILIPS ELECTRONICS NORTH AMERICA CORPORATION" u="1"/>
        <s v="JOE ZAHRA ASSOCIATES LLC" u="1"/>
        <s v="FALCON ROAD MAINTENANCE EQUIPMENT" u="1"/>
        <s v="KARDEX REMSTAR LLC" u="1"/>
        <s v="111616 OPCO INC" u="1"/>
        <s v="PAPER MART INC" u="1"/>
        <s v="INTEGRATED VOICE &amp; DATA SYSTEMS INC" u="1"/>
        <s v="WEST UNIFIED COMMUNICATIONS SERVICES INC" u="1"/>
        <s v="LUCILLE MAUD CORPORATION" u="1"/>
        <s v="DON BROWN BUS SALES INC" u="1"/>
        <s v="TYCO INTEGRATED SECURITY LLC" u="1"/>
        <s v="GREGORY INDUSTRIES INC" u="1"/>
        <s v="STEEL SALES INC" u="1"/>
        <s v="FM OFFICE EXPRESS INC" u="1"/>
        <s v="WORK AREA PROTECTION CORP" u="1"/>
        <s v="LELAND INTERNATIONAL" u="1"/>
        <s v="CKEP LLC" u="1"/>
        <s v="PIPES PLUS LLC" u="1"/>
        <s v="ESI ERGONOMIC SOLUTIONS LLC" u="1"/>
        <s v="MIDWEST SHOP SUPPLIES INC DBA MIDWEST TECHNOLOGY PRODUCTS" u="1"/>
        <s v="GUY BROWN MANAGEMENT LLC" u="1"/>
        <s v="DEFIBTECH LLC" u="1"/>
        <s v="LAYER 3 TECHNOLOGIES INC" u="1"/>
        <s v="MATTHEW BENDER &amp; CO INC" u="1"/>
        <s v="AFA PROTECTIVE SYSTEMS INC" u="1"/>
        <s v="BRUNSWICK COMMERCIAL &amp; GOVERNMENT PRODUCTS" u="1"/>
        <s v="GEMALTO COGENT INC" u="1"/>
        <s v="DATACOMM CONSULTING GROUP INC" u="1"/>
        <s v="BEGORS SUPPLY INC" u="1"/>
        <s v="WISE COMPONENTS INC" u="1"/>
        <s v="MITCHELL FURNITURE SYSTEMS INC" u="1"/>
        <s v="MORPHO TRUST USA INC" u="1"/>
        <s v="BASCH SUBSCRIPTIONS INC" u="1"/>
        <s v="TRI-ED NORTHERN VIDEO DISTRIBUTION" u="1"/>
        <s v="GREGORY INDUSTRIES" u="1"/>
        <s v="KAREN M HUDSON" u="1"/>
        <s v="ADVANCED PRESENTATION SYSTEMS INCORPORATED" u="1"/>
        <s v="ACTION CARTING ENVIROMENTAL SVC INC" u="1"/>
        <s v="KINGS PARK ASPHALT CORP" u="1"/>
        <s v="INTERIOR RESOURCES USA LLC" u="1"/>
        <s v="ARTCO-BELL CORPORATION" u="1"/>
        <s v="TWINSTATE VOICE DATA VIDEO INC" u="1"/>
        <s v="GUNLOCKE COMPANY LLC" u="1"/>
        <s v="ANS-ADVANCED NETWORK SERVICES LLC" u="1"/>
        <s v="RIFENBURG CONSTRUCTION INC" u="1"/>
        <s v="JOHNSON HEALTH TECH NORTH AMERICA INC" u="1"/>
        <s v="HAIX NORTH AMERICA INC" u="1"/>
        <s v="VT LEEBOY INC" u="1"/>
        <s v="CORILAM FABRICATING CO" u="1"/>
        <s v="VERIZON SELECT SERVICES INC" u="1"/>
        <s v="ALTERNATIVE INFO SYSTEMS INC" u="1"/>
        <s v="INTERGRATED BOOK TECHNOLOGY INC" u="1"/>
        <s v="TVC ALBANY INC" u="1"/>
        <s v="GENERAL DATACOMM INC" u="1"/>
        <s v="DATAMATION SYSTEMS INC" u="1"/>
        <s v="JKV COMMUNICATIONS INC" u="1"/>
        <s v="VAN-CON INC" u="1"/>
        <s v="THOMPSON CONTRACT INC" u="1"/>
        <s v="SHORETEL INC" u="1"/>
        <s v="IMF SOLUTIONS" u="1"/>
        <s v="COMPANIES OF J J YOUNG LLC" u="1"/>
        <s v="B&amp;H PHOTO &amp; ELECTRONICS CORP" u="1"/>
        <s v="SICO INC" u="1"/>
        <s v="PAETEC COMMUNICATIONS INC" u="1"/>
        <s v="JFD SALES CONSULTING SERVICES CORP" u="1"/>
        <s v="KOMPAN INC" u="1"/>
        <s v="NET AT WORK INC" u="1"/>
        <s v="ALLIED BARTON SECURITY SERV LLC" u="1"/>
        <s v="ROBINSON CONCRETE INC" u="1"/>
        <s v="ARCONAS CORPORATION" u="1"/>
        <s v="DIRAD TECHNOLOGIES" u="1"/>
        <s v="ATLANTIC MACHINERY INC" u="1"/>
        <s v="AT&amp;T MOBILITY" u="1"/>
        <s v="MORPHOTRAK LLC" u="1"/>
        <s v="NCD COMMUNICATIONS INC" u="1"/>
        <s v="LANCASTER DEVELOPMENT INC" u="1"/>
        <s v="QWEST" u="1"/>
        <s v="ARTHUR GORDON ASSOCIATES" u="1"/>
        <s v="IC LOGIC" u="1"/>
        <s v="OHD INC" u="1"/>
        <s v="ARUBA WIRELESS NETWORKS INC" u="1"/>
        <s v="FIBERDYNE LABS INC" u="1"/>
        <s v="AMERICAN SEATING COMPANY" u="1"/>
        <s v="METROLAND BUSINESS MACHINES INC" u="1"/>
        <s v="SYRACUSE PARKING SERVICES LLC" u="1"/>
        <s v="ALL-MODE COMMUNICATIONS INC" u="1"/>
        <s v="CARDINAL HEALTH 411 INC" u="1"/>
        <s v="CBT SUPPLY INC" u="1"/>
        <s v="COMMUNICATIONS AUDIO VISUAL" u="1"/>
        <s v="DELANEY WORLDWIDE INC" u="1"/>
        <s v="SCHOOLHOUSE OUTFITTERS LLC" u="1"/>
        <s v="NESCO BUS AND TRUCK SALES INC" u="1"/>
        <s v="JOHN VANCE MOTORS INC" u="1"/>
        <s v="PROFTECH LLC" u="1"/>
        <s v="GRAND RAPIDS CHAIR CO" u="1"/>
        <s v="ADVIZEX TECHNOLOGIES LLC" u="1"/>
        <s v="HERITAGENERGY INC" u="1"/>
        <s v="SIMPLEX GRINNELL LP" u="1"/>
        <s v="3M COGENT INC" u="1"/>
        <s v="AMERICAN DATATEL INC" u="1"/>
        <s v="CA-PRO ASSOCIATES INC" u="1"/>
        <s v="ARMFIELD INC" u="1"/>
        <s v="TRANSFORMATIONS BY WIELAND INC" u="1"/>
        <s v="DENY ADELMAN" u="1"/>
        <s v="MJ INDUSTRIES INC" u="1"/>
        <s v="HEALTHCARE RESOLUTION SERVICES INC" u="1"/>
        <s v="PARAGON FURNITURE L P" u="1"/>
        <s v="RCA ASPHALT LLC" u="1"/>
        <s v="NOVA SOLUTIONS INC" u="1"/>
        <s v="COMMUNICATIONS SUPPLY CORP" u="1"/>
        <s v="STERLING FLOOR DESIGNS LTD" u="1"/>
        <s v="INSCAPE OFFICE SPECIALTY" u="1"/>
        <s v="E A MORSE &amp; CO INC" u="1"/>
        <s v="RMC GROUP LLC" u="1"/>
        <s v="FAIRWAY HOLDINGS INC" u="1"/>
        <s v="PRECOR INCORPORATED" u="1"/>
        <s v="STANDARD REGISTER INC" u="1"/>
        <s v="SILVESTRI CARPET" u="1"/>
        <s v="AMERCOM" u="1"/>
        <s v="COMMUNITY PRODUCTS LLC" u="1"/>
        <s v="VIABLE HOLDINGS INC" u="1"/>
        <s v="RONCO COMMUNICATIONS &amp; ELECTRONICS INC" u="1"/>
        <s v="NORTHWAY MOTOR CAR CORP" u="1"/>
        <s v="TOTAL HEALTHCARE STAFFING OF LI INC" u="1"/>
        <s v="PORCO ENERGY" u="1"/>
        <s v="WARREN W FANE INC" u="1"/>
        <s v="MONTEL AETNASTAK INC" u="1"/>
        <s v="HITACHI DATA SYSTEMS" u="1"/>
        <s v="DURHAM STAFFING INC" u="1"/>
        <s v="CENVEO CORPORATION" u="1"/>
        <s v="EN POINTE TECHNOLOGIES SALES LLC" u="1"/>
        <s v="DEJANA INDUSTRIES INC" u="1"/>
        <s v="CENTENNIAL SECURITY INTEGRATION INC" u="1"/>
        <s v="GOVDELIVERY LLC" u="1"/>
        <s v="GROUP FOUR FURNITURE INC" u="1"/>
        <s v="NEW ENGLAND WOODCRAFT INC" u="1"/>
        <s v="CIENA COMMUNICATIONS INTERNATIONAL LLC" u="1"/>
        <s v="GCOM SOFTWARE INC" u="1"/>
        <s v="NEW COMPUTECH INC" u="1"/>
        <s v="CONTROL TECHNOLOGIES INC" u="1"/>
        <s v="MRV COMMUNICATIONS INC" u="1"/>
        <s v="ALTURA COMMUNICATIONS SOLUTIONS LLC" u="1"/>
        <s v="DCI INC" u="1"/>
        <s v="ALCATEL LUCENT ENTERPRISE USA INC" u="1"/>
        <s v="CORPORATE COMPUTER SOLUTIONS INC" u="1"/>
        <s v="IMMIX GROUP INC" u="1"/>
        <s v="COLONIAL ENERGY INC" u="1"/>
        <s v="HEALTH CARE EQ PARTS" u="1"/>
        <s v="CREATIVE CABLING SOLUTIONS INC" u="1"/>
        <s v="SUPERIOR TELEPHONE SYSTEMS" u="1"/>
        <s v="IRWIN SEATING CO" u="1"/>
        <s v="EVANS CONSOLES INCORPORATED" u="1"/>
        <s v="UNITED AUTO SUPPLY" u="1"/>
        <s v="BCI BURKE COMPANY LLC" u="1"/>
        <s v="ENNIS PAINT INC" u="1"/>
        <s v="DIVERSIFIED WOODCRAFTS INC" u="1"/>
        <s v="DIRTT ENVIRONMENTAL SOLUTIONS INC" u="1"/>
        <s v="VITALE READY-MIX CONCRETE INC" u="1"/>
        <s v="MERU NETWORKS INC" u="1"/>
        <s v="T-MOBILE" u="1"/>
        <s v="FUTURE TECH ENTERPRISE INC" u="1"/>
        <s v="HAMPDEN ENGINEERING CORP" u="1"/>
        <s v="MATRIX ACQUISITION GROUP LLC" u="1"/>
        <s v="MAYLINE COMPANY LLC" u="1"/>
        <s v="LIBRARY INTERIORS INC" u="1"/>
        <s v="TRITECH COMMUNICATIONS INC" u="1"/>
        <s v="DAR-RAN FURNITURE INDUSTRIES" u="1"/>
        <s v="UNI-SELECT USA INC" u="1"/>
        <s v="PLAZA MOTORS OF BROOKLYN INC" u="1"/>
        <s v="PEXCO LLC" u="1"/>
        <s v="DAVID EDWARD COMPANY" u="1"/>
        <s v="OKI DATA AMERICAS INC" u="1"/>
        <s v="HARDEN FURNITURE LLC" u="1"/>
        <s v="RANDSTAD NORTH AMERICA LP" u="1"/>
        <s v="ON-LINE COMPUTER PRODUCTS INC" u="1"/>
        <s v="ROSENS DEPARTMENT STORE INC" u="1"/>
        <s v="ERGOGENESIS LLC" u="1"/>
        <s v="TRIPP MANUFACTURING COMPANY" u="1"/>
        <s v="SMC NETWORKS INC" u="1"/>
        <s v="MOVEWAY TRANSFER &amp; STORAGE INC" u="1"/>
        <s v="PALMER SNYDER FURNITURE COMPANY" u="1"/>
        <s v="LT BEGNAL MOTOR CO" u="1"/>
        <s v="BRODART COMPANY" u="1"/>
        <s v="BRETFORD" u="1"/>
        <s v="TIME WARNER CABLE" u="1"/>
        <s v="VANDIS INC" u="1"/>
        <s v="MODERN DISPOSAL SERVICES INC" u="1"/>
        <s v="HUMANWARE INC" u="1"/>
        <s v="BEST WEB" u="1"/>
        <s v="NEW ENGLAND SYSTEMS &amp; SOFTWARE INC" u="1"/>
        <s v="STAPLES CONTRACTS &amp; COMMERCIAL INC" u="1"/>
        <s v="BETHANY TECHNOLOGIC COMPANY LLC" u="1"/>
        <s v="MCAFEE INC" u="1"/>
        <s v="AMERICAN MESSAGING" u="1"/>
        <s v="KENTUCKIANA FOAM INC" u="1"/>
        <s v="NISTEL LLC" u="1"/>
        <s v="HEMISPHERE COMMUNICATIONS" u="1"/>
        <s v="LANGUAGE LINE SERVICES LLC" u="1"/>
        <s v="GOOD AND FAIR CARTING AND MOVING INC" u="1"/>
        <s v="PLAZA OLDSMOBILE LTD" u="1"/>
        <s v="NUCRAFT FURNITURE" u="1"/>
        <s v="CORPORATE FLOORS USA INC" u="1"/>
        <s v="LG-ERICSSON USA INC" u="1"/>
        <s v="LINDENMEYR MUNROE INC" u="1"/>
        <s v="MIDWEST FOLDING PRODUCTS CORP" u="1"/>
        <s v="UNIFY INC" u="1"/>
        <s v="SEAL RIGHT INC" u="1"/>
        <s v="PISOS CONTRACTING INC" u="1"/>
        <s v="SUBSCRIPTION SERVICES OF AMERICA INC" u="1"/>
        <s v="TROY DWAIN BINNS 1STAR-NETWORKS" u="1"/>
        <s v="BUSINESS RELOCATION SERVICES INC" u="1"/>
        <s v="SYNERGY GLOBAL SOLUTIONS" u="1"/>
        <s v="LOGIC TECHNOLOGY INC" u="1"/>
        <s v="CKEPUSA  LLC" u="1"/>
        <s v="SILVER STREET INC" u="1"/>
        <s v="NFRASTRUCTURE TECHNOLOGIES LLC" u="1"/>
        <s v="HIGHMARK SMART RELIABLE SEATING INC" u="1"/>
        <s v="DUTCHESS QUARRY &amp; SUPPLY CO INC" u="1"/>
        <s v="WARWICK VALLEY TELEPHONE CO" u="1"/>
        <s v="ROBERT LEVINE" u="1"/>
        <s v="EGAN VISUAL INTERNATIONAL INC" u="1"/>
        <s v="HALLAGAN MFG CO INC" u="1"/>
        <s v="WORKSTREAM INC" u="1"/>
        <s v="STARCOM COMMUNITIONS SERVICES INC" u="1"/>
        <s v="FERRELLGAS" u="1"/>
        <s v="VIRCO INC" u="1"/>
        <s v="NATIONAL SOUND INDUSTRIES INC" u="1"/>
        <s v="VIRTUIT SYSTEMS INC" u="1"/>
        <s v="HANN MANUFACTURING INC" u="1"/>
        <s v="CBS TECHNOLOGIES" u="1"/>
        <s v="STELTER PARTNERS" u="1"/>
        <s v="ECOLOGIC INDUSTRIES LLC" u="1"/>
        <s v="DATA PATH INC" u="1"/>
        <s v="LITTLE LISA INC" u="1"/>
        <s v="LION APPAREL INC" u="1"/>
        <s v="TELE DATA COM INC" u="1"/>
        <s v="PALMIERI FURNITURE LIMITED" u="1"/>
        <s v="INTEGRATED SYSTEMS COMMUNICATIONS INC" u="1"/>
        <s v="ALCATEL-LUCENT USA INC" u="1"/>
        <s v="FOX HOLLOW MOVERS LLC" u="1"/>
        <s v="R&amp;D CARPET &amp; TILE INSTALLATION CORPORATION" u="1"/>
        <s v="G-SYSTEMS INC" u="1"/>
        <s v="ULTRA POWER CORP" u="1"/>
        <s v="BORROUGHS CORPORATION" u="1"/>
        <s v="TRIMBLE NAVIGATION LTD" u="1"/>
        <s v="FURNITURE PRO CORPORATION" u="1"/>
        <s v="NEMSCHOFF CHAIRS INC" u="1"/>
        <s v="EPLUS TECHNOLOGY INC" u="1"/>
        <s v="CHROMATE INDUSTRIAL CORP" u="1"/>
        <s v="TESSCO INCORPORATED" u="1"/>
        <s v="PAOLI LLC" u="1"/>
        <s v="GRAYMONT MATERIALS NY INC" u="1"/>
        <s v="HIGHWAY REHAB CORP" u="1"/>
        <s v="CAROUSEL INDUSTRIES OF NORTH AMERICA INC" u="1"/>
        <s v="ICS TELECOM INC" u="1"/>
      </sharedItems>
    </cacheField>
    <cacheField name="CONTRACT_x000a_NUMBER" numFmtId="0">
      <sharedItems containsBlank="1" count="2056">
        <s v="PB200AA"/>
        <s v="PS68888"/>
        <s v="PC67718"/>
        <s v="PC68031"/>
        <s v="PC68546"/>
        <s v="PC67810"/>
        <s v="PT63297"/>
        <s v="PT68745"/>
        <s v="PS68676"/>
        <s v="PC68274"/>
        <s v="PC66777"/>
        <s v="PB110AA"/>
        <s v="PC67271"/>
        <s v="PC67201"/>
        <s v="PM67316"/>
        <s v="PM68115"/>
        <s v="PT66921"/>
        <s v="PC66953"/>
        <s v="PC66779"/>
        <s v="PT64058"/>
        <s v="PT68748"/>
        <s v="PC68096"/>
        <s v="PC68206"/>
        <s v="PC67202"/>
        <s v="PM67378"/>
        <s v="PC67197"/>
        <s v="PC67781"/>
        <s v="PC66995"/>
        <s v="PC67848"/>
        <s v="PM21020"/>
        <s v="PC68276"/>
        <s v="PC68277"/>
        <s v="PC67240"/>
        <s v="PT67031"/>
        <s v="PC68200"/>
        <s v="PT66945"/>
        <s v="PT68751"/>
        <s v="PC66682"/>
        <s v="PC68921"/>
        <s v="PC67238"/>
        <s v="PM20770"/>
        <s v="PT68753"/>
        <s v="PC67812"/>
        <s v="PC67311"/>
        <s v="PC67709"/>
        <s v="PC68535"/>
        <s v="PC68278"/>
        <s v="PC68279"/>
        <s v="PC67948"/>
        <s v="PC66582"/>
        <s v="PC66954"/>
        <s v="PC68281"/>
        <s v="PC66331"/>
        <s v="PC68729"/>
        <s v="PS67870"/>
        <s v="PS65669"/>
        <s v="PS64716"/>
        <s v="PC66996"/>
        <s v="PC66658"/>
        <s v="PC67019"/>
        <s v="PC68227"/>
        <s v="PC68889"/>
        <s v="PC68894"/>
        <s v="PS67871"/>
        <s v="PC68166"/>
        <s v="PC68109"/>
        <s v="PC68634"/>
        <s v="PC67426"/>
        <s v="PS67872"/>
        <s v="PC67651"/>
        <s v="PC67849"/>
        <s v="PT63201"/>
        <s v="PT68757"/>
        <s v="PB132AA"/>
        <s v="PC68072"/>
        <s v="PS67873"/>
        <s v="PS67875"/>
        <s v="PC68228"/>
        <s v="PC68240"/>
        <s v="PC68890"/>
        <s v="PC68895"/>
        <s v="PC66496"/>
        <s v="PC68529"/>
        <s v="PC67143"/>
        <s v="PS68219"/>
        <s v="PC66781"/>
        <s v="PC68283"/>
        <s v="PT67033"/>
        <s v="PC66782"/>
        <s v="PM21040"/>
        <s v="PS68471"/>
        <s v="PH65765"/>
        <s v="PC68287"/>
        <s v="PM67997"/>
        <s v="PC68536"/>
        <s v="PC68288"/>
        <s v="PM20780"/>
        <s v="PM67299"/>
        <s v="PS63306"/>
        <s v="PS68689"/>
        <s v="PS66375"/>
        <s v="PC67698"/>
        <s v="PC66783"/>
        <s v="PC66784"/>
        <s v="PC67020"/>
        <s v="PC68229"/>
        <s v="PC68891"/>
        <s v="PC66332"/>
        <s v="PC68731"/>
        <s v="PC67428"/>
        <s v="PC68289"/>
        <s v="PS66689"/>
        <s v="PM20790"/>
        <s v="PC67429"/>
        <s v="PM21050"/>
        <s v="PS67877"/>
        <s v="PC68656"/>
        <s v="PC66997"/>
        <s v="PC66998"/>
        <s v="PC67710"/>
        <s v="PC68024"/>
        <s v="PC68537"/>
        <s v="PC67711"/>
        <s v="PC68007"/>
        <s v="PC68025"/>
        <s v="PC68184"/>
        <s v="PC68501"/>
        <s v="PC68538"/>
        <s v="PC68635"/>
        <s v="PC66999"/>
        <s v="PS67878"/>
        <s v="PC67242"/>
        <s v="PC67222"/>
        <s v="PC67333"/>
        <s v="PC67430"/>
        <s v="PC67801"/>
        <s v="PT63535"/>
        <s v="PT68761"/>
        <s v="PS63069"/>
        <s v="PC66786"/>
        <s v="PC66676"/>
        <s v="PC67600"/>
        <s v="PC66677"/>
        <s v="PC68924"/>
        <s v="PC68657"/>
        <s v="PC67694"/>
        <s v="PC66475"/>
        <s v="PC68488"/>
        <s v="PC68291"/>
        <s v="PT65343"/>
        <s v="PH68604"/>
        <s v="PC68539"/>
        <s v="PC66787"/>
        <s v="PC67551"/>
        <s v="PC68292"/>
        <s v="PM67381"/>
        <s v="PC67024"/>
        <s v="PC67000"/>
        <s v="PC68494"/>
        <s v="PH68605"/>
        <s v="PC66955"/>
        <s v="PC68293"/>
        <s v="PC67712"/>
        <s v="PC68540"/>
        <s v="PC67713"/>
        <s v="PC68541"/>
        <s v="PC67855"/>
        <s v="PC67850"/>
        <s v="PC68097"/>
        <s v="PC68207"/>
        <s v="PM67382"/>
        <s v="PT65380"/>
        <s v="PC68294"/>
        <s v="PC67200"/>
        <s v="PC67025"/>
        <s v="PC67252"/>
        <s v="PC67708"/>
        <s v="PC67204"/>
        <s v="PS63855"/>
        <s v="PS68691"/>
        <s v="PC67276"/>
        <s v="PC67714"/>
        <s v="PC68026"/>
        <s v="PC68074"/>
        <s v="PC68542"/>
        <s v="PC68636"/>
        <s v="PC68543"/>
        <s v="PC67786"/>
        <s v="PM68151"/>
        <s v="PC66898"/>
        <s v="PC68926"/>
        <s v="PM68178"/>
        <s v="PC67962"/>
        <s v="PC66755"/>
        <s v="PC68919"/>
        <s v="PS67879"/>
        <s v="PC67949"/>
        <s v="PC67950"/>
        <s v="PC68230"/>
        <s v="PC68892"/>
        <s v="PC67978"/>
        <s v="PC67991"/>
        <s v="PT63539"/>
        <s v="PT67409"/>
        <s v="PC68027"/>
        <s v="PC68296"/>
        <s v="PC67434"/>
        <s v="PC66988"/>
        <s v="PB078AA"/>
        <s v="PT65381"/>
        <s v="PC66790"/>
        <s v="PS63766"/>
        <s v="PS66328"/>
        <s v="PS68692"/>
        <s v="PC66956"/>
        <s v="PC67660"/>
        <s v="PC68661"/>
        <s v="PC67687"/>
        <s v="PC68927"/>
        <s v="PT65433"/>
        <s v="PC67144"/>
        <s v="PS68679"/>
        <s v="PS63071"/>
        <s v="PS68693"/>
        <s v="PC68259"/>
        <s v="PC68029"/>
        <s v="PB056AA"/>
        <s v="PS68472"/>
        <s v="PC68451"/>
        <s v="PC67554"/>
        <s v="PM21070"/>
        <s v="PC66760"/>
        <s v="PC67716"/>
        <s v="PC68544"/>
        <s v="PC67695"/>
        <s v="PM20800"/>
        <s v="PS66495"/>
        <s v="PM20810"/>
        <s v="PC66989"/>
        <s v="PC68956"/>
        <s v="PC68297"/>
        <s v="PC67141"/>
        <s v="PC67610"/>
        <s v="PC68298"/>
        <s v="PC67435"/>
        <s v="PT64316"/>
        <s v="PT68771"/>
        <s v="PB133AA"/>
        <s v="PC67087"/>
        <s v="PC67265"/>
        <s v="PC67717"/>
        <s v="PC68030"/>
        <s v="PC68187"/>
        <s v="PC68502"/>
        <s v="PC68545"/>
        <s v="PC68637"/>
        <s v="PT65353"/>
        <s v="PC67719"/>
        <s v="PT68772"/>
        <s v="PC68733"/>
        <s v="PT65664"/>
        <s v="PT68773"/>
        <s v="PC68300"/>
        <s v="PC66698"/>
        <s v="PC67254"/>
        <s v="PB005AA"/>
        <s v="PH65768"/>
        <s v="PC68303"/>
        <s v="PB167AA"/>
        <s v="PH65769"/>
        <s v="PH68606"/>
        <s v="PT65435"/>
        <s v="PM67994"/>
        <s v="PC68503"/>
        <s v="PC68638"/>
        <s v="PS67880"/>
        <s v="PC67198"/>
        <s v="PM68125"/>
        <s v="PT64155"/>
        <s v="PM68470"/>
        <s v="PT68778"/>
        <s v="PC67231"/>
        <s v="PC67224"/>
        <s v="PS67881"/>
        <s v="PC66828"/>
        <s v="PC68181"/>
        <s v="PC68032"/>
        <s v="PC67720"/>
        <s v="PC68033"/>
        <s v="PC68548"/>
        <s v="PS907AA"/>
        <s v="PC67787"/>
        <s v="PC68075"/>
        <s v="PC68034"/>
        <s v="PC67026"/>
        <s v="PC67436"/>
        <s v="PH68607"/>
        <s v="PM68183"/>
        <s v="PS67518"/>
        <s v="PS68694"/>
        <s v="PT65382"/>
        <s v="PC67814"/>
        <s v="PB084AA"/>
        <s v="PH65767"/>
        <s v="PH68608"/>
        <s v="PM67302"/>
        <s v="PC67721"/>
        <s v="PC68035"/>
        <s v="PC68549"/>
        <s v="PT65436"/>
        <s v="PC68639"/>
        <s v="PC68305"/>
        <s v="PC68306"/>
        <s v="PC67722"/>
        <s v="PC68036"/>
        <s v="PC68504"/>
        <s v="PC68550"/>
        <s v="PC68037"/>
        <s v="PC68242"/>
        <s v="PM67977"/>
        <s v="PC68308"/>
        <s v="PT67038"/>
        <s v="PT68782"/>
        <s v="PT64059"/>
        <s v="PT68783"/>
        <s v="PC67140"/>
        <s v="PC68131"/>
        <s v="PC68235"/>
        <s v="PC67799"/>
        <s v="PC66774"/>
        <s v="PC67571"/>
        <s v="PC68978"/>
        <s v="PC68038"/>
        <s v="PD67644"/>
        <s v="PM20820"/>
        <s v="PS68202"/>
        <s v="PC67553"/>
        <s v="PC68313"/>
        <s v="PC67139"/>
        <s v="PB086AA"/>
        <s v="PT66767"/>
        <s v="PT68785"/>
        <s v="PC67546"/>
        <s v="PT65344"/>
        <s v="PT68787"/>
        <s v="PS68473"/>
        <s v="PM67303"/>
        <s v="PS64718"/>
        <s v="PC67627"/>
        <s v="PC68649"/>
        <s v="PC68314"/>
        <s v="PC66792"/>
        <s v="PM68140"/>
        <s v="PC67723"/>
        <s v="PC68039"/>
        <s v="PC68505"/>
        <s v="PC68551"/>
        <s v="PC68640"/>
        <s v="PS67882"/>
        <s v="PC66393"/>
        <s v="PS68474"/>
        <s v="PS66569"/>
        <s v="PS68261"/>
        <s v="PC68316"/>
        <s v="PC68180"/>
        <s v="PS922AA"/>
        <s v="PC67206"/>
        <s v="PC68979"/>
        <s v="PC67961"/>
        <s v="PT66948"/>
        <s v="PT68789"/>
        <s v="PB104AA"/>
        <s v="PC68040"/>
        <s v="PC66678"/>
        <s v="PC67279"/>
        <s v="PC66334"/>
        <s v="PC68734"/>
        <s v="PC67555"/>
        <s v="PC67623"/>
        <s v="PC68650"/>
        <s v="PC66960"/>
        <s v="PT67040"/>
        <s v="PT68714"/>
        <s v="PC68553"/>
        <s v="PT66603"/>
        <s v="PC67847"/>
        <s v="PC68246"/>
        <s v="PC67661"/>
        <s v="PB105AA"/>
        <s v="PT64313"/>
        <s v="PC67235"/>
        <s v="PC68171"/>
        <s v="PT67041"/>
        <s v="PT68713"/>
        <s v="PT64317"/>
        <s v="PC67608"/>
        <s v="PS68475"/>
        <s v="PC68247"/>
        <s v="PT65385"/>
        <s v="PC67725"/>
        <s v="PC68506"/>
        <s v="PC67438"/>
        <s v="PS68982"/>
        <s v="PC67662"/>
        <s v="PM20830"/>
        <s v="PC68319"/>
        <s v="PC67629"/>
        <s v="PC67639"/>
        <s v="PC68651"/>
        <s v="PC68320"/>
        <s v="PC67663"/>
        <s v="PT67042"/>
        <s v="PC67624"/>
        <s v="PC67640"/>
        <s v="PC68652"/>
        <s v="PC67790"/>
        <s v="PS65506"/>
        <s v="PS67319"/>
        <s v="PM67345"/>
        <s v="PS68221"/>
        <s v="PC67547"/>
        <s v="PC68323"/>
        <s v="PC68324"/>
        <s v="PC68326"/>
        <s v="PM21100"/>
        <s v="PS67883"/>
        <s v="PS67884"/>
        <s v="PS63100"/>
        <s v="PS64719"/>
        <s v="PS67885"/>
        <s v="PC68328"/>
        <s v="PH65770"/>
        <s v="PM68020"/>
        <s v="PT65355"/>
        <s v="PC67225"/>
        <s v="PC68329"/>
        <s v="PC67226"/>
        <s v="PM68258"/>
        <s v="PS67886"/>
        <s v="PC68466"/>
        <s v="PC67227"/>
        <s v="PC66795"/>
        <s v="PC67423"/>
        <s v="PC68332"/>
        <s v="PC67312"/>
        <s v="PC67609"/>
        <s v="PC68110"/>
        <s v="PT65386"/>
        <s v="PT68794"/>
        <s v="PC67815"/>
        <s v="PC66476"/>
        <s v="PS64720"/>
        <s v="PT67044"/>
        <s v="PT67592"/>
        <s v="PT68795"/>
        <s v="PC67934"/>
        <s v="PM20840"/>
        <s v="PS68262"/>
        <s v="PS64726"/>
        <s v="PS68696"/>
        <s v="PC66092"/>
        <s v="PC66392"/>
        <s v="PC66797"/>
        <s v="PC68663"/>
        <s v="PC67207"/>
        <s v="PC67280"/>
        <s v="PC68601"/>
        <s v="PC66961"/>
        <s v="PM68123"/>
        <s v="PC67334"/>
        <s v="PC68455"/>
        <s v="PM68095"/>
        <s v="PS68697"/>
        <s v="PT67045"/>
        <s v="PT67046"/>
        <s v="PM21110"/>
        <s v="PS67887"/>
        <s v="PC67951"/>
        <s v="PC68111"/>
        <s v="PT65357"/>
        <s v="PC67691"/>
        <s v="PC66811"/>
        <s v="PS66085"/>
        <s v="PB090AA"/>
        <s v="PH65771"/>
        <s v="PH68609"/>
        <s v="PS67888"/>
        <s v="PC67357"/>
        <s v="PC67927"/>
        <s v="PC68937"/>
        <s v="PC67945"/>
        <s v="PC67947"/>
        <s v="PC68938"/>
        <s v="PH65772"/>
        <s v="PH68610"/>
        <s v="PS67889"/>
        <s v="PC67270"/>
        <s v="PC67726"/>
        <s v="PC68042"/>
        <s v="PC68555"/>
        <s v="PS64724"/>
        <s v="PC67464"/>
        <s v="PC68336"/>
        <s v="PC68208"/>
        <s v="PC68456"/>
        <s v="PC67935"/>
        <s v="PC68209"/>
        <s v="PC68168"/>
        <s v="PM67982"/>
        <s v="PC67727"/>
        <s v="PC68076"/>
        <s v="PC68243"/>
        <s v="PC68556"/>
        <s v="PC66095"/>
        <s v="PC67986"/>
        <s v="PC66595"/>
        <s v="PM67305"/>
        <s v="PC67228"/>
        <s v="PT66920"/>
        <s v="PT68804"/>
        <s v="PC67868"/>
        <s v="PC67869"/>
        <s v="PT68805"/>
        <s v="PC67701"/>
        <s v="PC68340"/>
        <s v="PC66154"/>
        <s v="PC68685"/>
        <s v="PC67853"/>
        <s v="PC66401"/>
        <s v="PC67243"/>
        <s v="PC68342"/>
        <s v="PC67729"/>
        <s v="PC68011"/>
        <s v="PC68043"/>
        <s v="PC68190"/>
        <s v="PC68507"/>
        <s v="PC68557"/>
        <s v="PC68641"/>
        <s v="PC67016"/>
        <s v="PC67933"/>
        <s v="PC68345"/>
        <s v="PC66414"/>
        <s v="PC68665"/>
        <s v="PC67017"/>
        <s v="PS67890"/>
        <s v="PT64060"/>
        <s v="PC68939"/>
        <s v="PC66985"/>
        <s v="PC67208"/>
        <s v="PC68347"/>
        <s v="PC68348"/>
        <s v="PC66962"/>
        <s v="PM20850"/>
        <s v="PC68350"/>
        <s v="PC68077"/>
        <s v="PC68495"/>
        <s v="PC68248"/>
        <s v="PC66831"/>
        <s v="PC67229"/>
        <s v="PC67441"/>
        <s v="PM20880"/>
        <s v="PC66798"/>
        <s v="PC68351"/>
        <s v="PT65345"/>
        <s v="PC68022"/>
        <s v="PT63299"/>
        <s v="PT68807"/>
        <s v="PC68743"/>
        <s v="PS67891"/>
        <s v="PC67253"/>
        <s v="PC68993"/>
        <s v="PC66680"/>
        <s v="PC68941"/>
        <s v="PS67892"/>
        <s v="PM20860"/>
        <s v="PT64431"/>
        <s v="PS64722"/>
        <s v="PC68352"/>
        <s v="PT65358"/>
        <s v="PT67152"/>
        <s v="PT68718"/>
        <s v="PT66571"/>
        <s v="PT64159"/>
        <s v="PT63108"/>
        <s v="PT68810"/>
        <s v="PC68469"/>
        <s v="PC67195"/>
        <s v="PC68524"/>
        <s v="PB022AA"/>
        <s v="PH65773"/>
        <s v="PS67893"/>
        <s v="PT64158"/>
        <s v="PT68808"/>
        <s v="PH68611"/>
        <s v="PC68249"/>
        <s v="PT64342"/>
        <s v="PC68354"/>
        <s v="PS67894"/>
        <s v="PM67995"/>
        <s v="PC67442"/>
        <s v="PH65774"/>
        <s v="PM68132"/>
        <s v="PM67307"/>
        <s v="PC67664"/>
        <s v="PC68244"/>
        <s v="PD67645"/>
        <s v="PC68356"/>
        <s v="PS67896"/>
        <s v="PT64406"/>
        <s v="PT68811"/>
        <s v="PC67773"/>
        <s v="PS67895"/>
        <s v="PT65389"/>
        <s v="PC68357"/>
        <s v="PC67230"/>
        <s v="PB112AA"/>
        <s v="PM20890"/>
        <s v="PT64409"/>
        <s v="PC67237"/>
        <s v="PC67656"/>
        <s v="PC66155"/>
        <s v="PC68686"/>
        <s v="PS63101"/>
        <s v="PT64345"/>
        <s v="PS67897"/>
        <s v="PC67341"/>
        <s v="PC67785"/>
        <s v="PT67052"/>
        <s v="PC67209"/>
        <s v="PC66984"/>
        <s v="PT67053"/>
        <s v="PC67614"/>
        <s v="PC67465"/>
        <s v="PC67730"/>
        <s v="PC68045"/>
        <s v="PC68559"/>
        <s v="PC68358"/>
        <s v="PC68044"/>
        <s v="PS67898"/>
        <s v="PT65360"/>
        <s v="PC68046"/>
        <s v="PC67731"/>
        <s v="PC68560"/>
        <s v="PC66681"/>
        <s v="PC67282"/>
        <s v="PC67075"/>
        <s v="PC68359"/>
        <s v="PT63104"/>
        <s v="PT68816"/>
        <s v="PT63103"/>
        <s v="PT68817"/>
        <s v="PT63073"/>
        <s v="PT68818"/>
        <s v="PC68047"/>
        <s v="PC67732"/>
        <s v="PC68561"/>
        <s v="PH68612"/>
        <s v="PM68161"/>
        <s v="PC66335"/>
        <s v="PC68735"/>
        <s v="PC68273"/>
        <s v="PC67560"/>
        <s v="PC68361"/>
        <s v="PS67899"/>
        <s v="PC68508"/>
        <s v="PT68819"/>
        <s v="PS67900"/>
        <s v="PC67443"/>
        <s v="PC67283"/>
        <s v="PS65792"/>
        <s v="PS68914"/>
        <s v="PC67466"/>
        <s v="PC68363"/>
        <s v="PC68364"/>
        <s v="PC67295"/>
        <s v="PC68944"/>
        <s v="PT64311"/>
        <s v="PS68897"/>
        <s v="PC68365"/>
        <s v="PB030AA"/>
        <s v="PH65776"/>
        <s v="PH68613"/>
        <s v="PS67901"/>
        <s v="PC68366"/>
        <s v="PM68149"/>
        <s v="PT66220"/>
        <s v="PT66607"/>
        <s v="PC68098"/>
        <s v="PB031AA"/>
        <s v="PC66093"/>
        <s v="PC66391"/>
        <s v="PC68667"/>
        <s v="PM68156"/>
        <s v="PC68367"/>
        <s v="PC68368"/>
        <s v="PC67693"/>
        <s v="PC68509"/>
        <s v="PC68642"/>
        <s v="PC66498"/>
        <s v="PC67147"/>
        <s v="PM68141"/>
        <s v="PT67542"/>
        <s v="PC68668"/>
        <s v="PC66800"/>
        <s v="PC67734"/>
        <s v="PC68048"/>
        <s v="PC67161"/>
        <s v="PC67562"/>
        <s v="PH68614"/>
        <s v="PC67467"/>
        <s v="PC67833"/>
        <s v="PS67902"/>
        <s v="PS67903"/>
        <s v="PC66500"/>
        <s v="PC66801"/>
        <s v="PT67414"/>
        <s v="PT68720"/>
        <s v="PC66802"/>
        <s v="PT64061"/>
        <s v="PM68203"/>
        <s v="PM21120"/>
        <s v="PC67615"/>
        <s v="PC68373"/>
        <s v="PS68700"/>
        <s v="PC67665"/>
        <s v="PM68133"/>
        <s v="PC68374"/>
        <s v="PS68477"/>
        <s v="PT64160"/>
        <s v="PC67244"/>
        <s v="PC68516"/>
        <s v="PS67904"/>
        <s v="PB062AA"/>
        <s v="PT63106"/>
        <s v="PT68825"/>
        <s v="PC67938"/>
        <s v="PC67965"/>
        <s v="PC67969"/>
        <s v="PC68945"/>
        <s v="PC67667"/>
        <s v="PM68253"/>
        <s v="PH65777"/>
        <s v="PT64315"/>
        <s v="PC67142"/>
        <s v="PT66773"/>
        <s v="PC68510"/>
        <s v="PM68152"/>
        <s v="PC67548"/>
        <s v="PC68563"/>
        <s v="PC66833"/>
        <s v="PT65390"/>
        <s v="PC68080"/>
        <s v="PC67633"/>
        <s v="PC68099"/>
        <s v="PC68210"/>
        <s v="PC67420"/>
        <s v="PC66964"/>
        <s v="PC68658"/>
        <s v="PC67774"/>
        <s v="PC67245"/>
        <s v="PC67834"/>
        <s v="PT65347"/>
        <s v="PC67003"/>
        <s v="PC67795"/>
        <s v="PC67617"/>
        <s v="PB160AA"/>
        <s v="PT65361"/>
        <s v="PS67905"/>
        <s v="PS67829"/>
        <s v="PC68377"/>
        <s v="PS68479"/>
        <s v="PC67657"/>
        <s v="PS68701"/>
        <s v="PC67273"/>
        <s v="PS67906"/>
        <s v="PS67876"/>
        <s v="PC66415"/>
        <s v="PC68670"/>
        <s v="PC67953"/>
        <s v="PC67018"/>
        <s v="PC68378"/>
        <s v="PC68379"/>
        <s v="PC66990"/>
        <s v="PC67403"/>
        <s v="PC68988"/>
        <s v="PS68480"/>
        <s v="PT63105"/>
        <s v="PC66400"/>
        <s v="PC66474"/>
        <s v="PC68380"/>
        <s v="PS67907"/>
        <s v="PM67351"/>
        <s v="PS67930"/>
        <s v="PC68001"/>
        <s v="PC68082"/>
        <s v="PC68496"/>
        <s v="PC67703"/>
        <s v="PC67004"/>
        <s v="PC68172"/>
        <s v="PH68615"/>
        <s v="PC68100"/>
        <s v="PC68112"/>
        <s v="PC68211"/>
        <s v="PC68457"/>
        <s v="PC68049"/>
        <s v="PM21140"/>
        <s v="PM21290"/>
        <s v="PC68383"/>
        <s v="PC68384"/>
        <s v="PC68385"/>
        <s v="PC67775"/>
        <s v="PC67221"/>
        <s v="PC67211"/>
        <s v="PC67648"/>
        <s v="PC68527"/>
        <s v="PC68101"/>
        <s v="PC67735"/>
        <s v="PC68564"/>
        <s v="PC67939"/>
        <s v="PC67022"/>
        <s v="PT67405"/>
        <s v="PT68722"/>
        <s v="PS68481"/>
        <s v="PS67908"/>
        <s v="PS67909"/>
        <s v="PC66804"/>
        <s v="PM67324"/>
        <s v="PT66827"/>
        <s v="PB137AA"/>
        <s v="PH65780"/>
        <s v="PH68617"/>
        <s v="PC68458"/>
        <s v="PS68482"/>
        <s v="PC67233"/>
        <s v="PC67625"/>
        <s v="PC68453"/>
        <s v="PC68387"/>
        <s v="PM67308"/>
        <s v="PC67088"/>
        <s v="PC67284"/>
        <s v="PC66805"/>
        <s v="PM20910"/>
        <s v="PC67446"/>
        <s v="PC67336"/>
        <s v="PC67788"/>
        <s v="PM20920"/>
        <s v="PC68388"/>
        <s v="PC67737"/>
        <s v="PC68566"/>
        <s v="PC68083"/>
        <s v="PT67056"/>
        <s v="PC67738"/>
        <s v="PC68050"/>
        <s v="PC68567"/>
        <s v="PS67911"/>
        <s v="PC67619"/>
        <s v="PC66578"/>
        <s v="PN205AA"/>
        <s v="PS67912"/>
        <s v="PC67213"/>
        <s v="PM68145"/>
        <s v="PM67350"/>
        <s v="PC67856"/>
        <s v="PC68390"/>
        <s v="PC68391"/>
        <s v="PM20930"/>
        <s v="PC68213"/>
        <s v="PC68459"/>
        <s v="PC67739"/>
        <s v="PC68568"/>
        <s v="PC68643"/>
        <s v="PS67914"/>
        <s v="PC67793"/>
        <s v="PC68392"/>
        <s v="PC67740"/>
        <s v="PC68193"/>
        <s v="PC68511"/>
        <s v="PC68569"/>
        <s v="PC68644"/>
        <s v="PC67544"/>
        <s v="PC67545"/>
        <s v="PC68395"/>
        <s v="PH65775"/>
        <s v="PH68618"/>
        <s v="PC67736"/>
        <s v="PC67318"/>
        <s v="PC68947"/>
        <s v="PC67653"/>
        <s v="PT67058"/>
        <s v="PC68512"/>
        <s v="PC68396"/>
        <s v="PC68397"/>
        <s v="PC67797"/>
        <s v="PM68157"/>
        <s v="PC67954"/>
        <s v="PT65348"/>
        <s v="PM67987"/>
        <s v="PM20940"/>
        <s v="PH68619"/>
        <s v="PS924AA"/>
        <s v="PC67960"/>
        <s v="PC67258"/>
        <s v="PC67668"/>
        <s v="PC67741"/>
        <s v="PC68570"/>
        <s v="PS63070"/>
        <s v="PC67742"/>
        <s v="PC68571"/>
        <s v="PC68399"/>
        <s v="PM21270"/>
        <s v="PC67447"/>
        <s v="PM68162"/>
        <s v="PH68620"/>
        <s v="PC68113"/>
        <s v="PC68525"/>
        <s v="PC67246"/>
        <s v="PC67214"/>
        <s v="PD67646"/>
        <s v="PC67163"/>
        <s v="PC67743"/>
        <s v="PC68052"/>
        <s v="PC68084"/>
        <s v="PC68245"/>
        <s v="PC68572"/>
        <s v="PC68085"/>
        <s v="PC68497"/>
        <s v="PC68513"/>
        <s v="PC68645"/>
        <s v="PS67915"/>
        <s v="PS66640"/>
        <s v="PC67247"/>
        <s v="PT67059"/>
        <s v="PT68724"/>
        <s v="PC67955"/>
        <s v="PC67973"/>
        <s v="PC67963"/>
        <s v="PC67337"/>
        <s v="PM67353"/>
        <s v="PB064AA"/>
        <s v="PT63107"/>
        <s v="PC67836"/>
        <s v="PC67626"/>
        <s v="PC67641"/>
        <s v="PM20950"/>
        <s v="PC68576"/>
        <s v="PC67744"/>
        <s v="PC68575"/>
        <s v="PC67792"/>
        <s v="PS67916"/>
        <s v="PH65781"/>
        <s v="PC67677"/>
        <s v="PT66924"/>
        <s v="PT68844"/>
        <s v="PC68577"/>
        <s v="PC66807"/>
        <s v="PC67823"/>
        <s v="PC66958"/>
        <s v="PC67669"/>
        <s v="PT64380"/>
        <s v="PB042AA"/>
        <s v="PH65782"/>
        <s v="PH68621"/>
        <s v="PS67830"/>
        <s v="PM68107"/>
        <s v="PH65783"/>
        <s v="PC67940"/>
        <s v="PC68055"/>
        <s v="PC66759"/>
        <s v="PC68403"/>
        <s v="PS67917"/>
        <s v="PC66809"/>
        <s v="PC68404"/>
        <s v="PC67449"/>
        <s v="PC68405"/>
        <s v="PB145AA"/>
        <s v="PT63301"/>
        <s v="PC67941"/>
        <s v="PC67670"/>
        <s v="PC67234"/>
        <s v="PT68849"/>
        <s v="PC67450"/>
        <s v="PM21150"/>
        <s v="PC67671"/>
        <s v="PC67451"/>
        <s v="PM68134"/>
        <s v="PT66612"/>
        <s v="PC68238"/>
        <s v="PH65951"/>
        <s v="PH68622"/>
        <s v="PC68056"/>
        <s v="PC66686"/>
        <s v="PC67285"/>
        <s v="PC68970"/>
        <s v="PC67215"/>
        <s v="PS67918"/>
        <s v="PS915AA"/>
        <s v="PS67919"/>
        <s v="PC67338"/>
        <s v="PM21280"/>
        <s v="PC67565"/>
        <s v="PC67296"/>
        <s v="PC67564"/>
        <s v="PC67805"/>
        <s v="PC66337"/>
        <s v="PC67148"/>
        <s v="PC68737"/>
        <s v="PC68407"/>
        <s v="PT67060"/>
        <s v="PC66812"/>
        <s v="PC67943"/>
        <s v="PM68198"/>
        <s v="PC67452"/>
        <s v="PM21160"/>
        <s v="PC67985"/>
        <s v="PS68483"/>
        <s v="PT66925"/>
        <s v="PM67387"/>
        <s v="PC66893"/>
        <s v="PC68408"/>
        <s v="PC67638"/>
        <s v="PC67745"/>
        <s v="PC68580"/>
        <s v="PS68484"/>
        <s v="PT65557"/>
        <s v="PM68234"/>
        <s v="PC68409"/>
        <s v="PC66966"/>
        <s v="PC67453"/>
        <s v="PC68411"/>
        <s v="PC67566"/>
        <s v="PC68174"/>
        <s v="PC68410"/>
        <s v="PM67535"/>
        <s v="PC68086"/>
        <s v="PC68412"/>
        <s v="PC68659"/>
        <s v="PC66813"/>
        <s v="PT64408"/>
        <s v="PT68857"/>
        <s v="PT67827"/>
        <s v="PS68264"/>
        <s v="PT65392"/>
        <s v="PM68199"/>
        <s v="PC68414"/>
        <s v="PC66814"/>
        <s v="PC68415"/>
        <s v="PC67746"/>
        <s v="PC68057"/>
        <s v="PC68196"/>
        <s v="PC68581"/>
        <s v="PC68646"/>
        <s v="PH68623"/>
        <s v="PC67454"/>
        <s v="PC67778"/>
        <s v="PS67921"/>
        <s v="PC67314"/>
        <s v="PD67647"/>
        <s v="PC67248"/>
        <s v="PT63302"/>
        <s v="PT63200"/>
        <s v="PT68860"/>
        <s v="PC67956"/>
        <s v="PS68266"/>
        <s v="PB109AA"/>
        <s v="PM68468"/>
        <s v="PS68267"/>
        <s v="PM67996"/>
        <s v="PH68624"/>
        <s v="PS68485"/>
        <s v="PC67455"/>
        <s v="PC68418"/>
        <s v="PC66815"/>
        <s v="PM68129"/>
        <s v="PB165AA"/>
        <s v="PH65785"/>
        <s v="PH68625"/>
        <s v="PC67456"/>
        <s v="PM21170"/>
        <s v="PC67457"/>
        <s v="PM68146"/>
        <s v="PC68419"/>
        <s v="PC66816"/>
        <s v="PC67631"/>
        <s v="PC67216"/>
        <s v="PC67458"/>
        <s v="PC68420"/>
        <s v="PC67747"/>
        <s v="PC68059"/>
        <s v="PC68583"/>
        <s v="PC68421"/>
        <s v="PC68422"/>
        <s v="PC67459"/>
        <s v="PM67326"/>
        <s v="PS64728"/>
        <s v="PS68704"/>
        <s v="PC68104"/>
        <s v="PC68214"/>
        <s v="PC68460"/>
        <s v="PS63853"/>
        <s v="PS66168"/>
        <s v="PS68705"/>
        <s v="PH68626"/>
        <s v="PS67922"/>
        <s v="PC68424"/>
        <s v="PC67642"/>
        <s v="PC68655"/>
        <s v="PT65822"/>
        <s v="PC66835"/>
        <s v="PC67460"/>
        <s v="PC68425"/>
        <s v="PB124AA"/>
        <s v="PC67217"/>
        <s v="PC67595"/>
        <s v="PT64063"/>
        <s v="PM20970"/>
        <s v="PC66817"/>
        <s v="PT65393"/>
        <s v="PC66818"/>
        <s v="PC66819"/>
        <s v="PS68268"/>
        <s v="PT66926"/>
        <s v="PT68865"/>
        <s v="PC67748"/>
        <s v="PC68004"/>
        <s v="PC68060"/>
        <s v="PC68088"/>
        <s v="PC68197"/>
        <s v="PC68498"/>
        <s v="PC68514"/>
        <s v="PC68584"/>
        <s v="PC68647"/>
        <s v="PC68515"/>
        <s v="PS68269"/>
        <s v="PC62804"/>
        <s v="PC68204"/>
        <s v="PC68461"/>
        <s v="PS68486"/>
        <s v="PC67837"/>
        <s v="PC67697"/>
        <s v="PC68105"/>
        <s v="PC68114"/>
        <s v="PC68215"/>
        <s v="PC67149"/>
        <s v="PC68427"/>
        <s v="PT64162"/>
        <s v="PT68866"/>
        <s v="PC66399"/>
        <s v="PH65786"/>
        <s v="PH68628"/>
        <s v="PB126AA"/>
        <s v="PC68061"/>
        <s v="PC68585"/>
        <s v="PC67779"/>
        <s v="PC68597"/>
        <s v="PC66820"/>
        <s v="PM68239"/>
        <s v="PB046AA"/>
        <s v="PH68629"/>
        <s v="PC67824"/>
        <s v="PT65558"/>
        <s v="PT64310"/>
        <s v="PB139AA"/>
        <s v="PH68630"/>
        <s v="PC68429"/>
        <s v="PC67867"/>
        <s v="PS67923"/>
        <s v="PH65787"/>
        <s v="PC66987"/>
        <s v="PC68586"/>
        <s v="PC67262"/>
        <s v="PC68233"/>
        <s v="PC67749"/>
        <s v="PC68062"/>
        <s v="PC68587"/>
        <s v="PC67800"/>
        <s v="PC67298"/>
        <s v="PC68490"/>
        <s v="PC68431"/>
        <s v="PS65507"/>
        <s v="PS68908"/>
        <s v="PC68432"/>
        <s v="PS65207"/>
        <s v="PC66756"/>
        <s v="PC68896"/>
        <s v="PC67249"/>
        <s v="PC66822"/>
        <s v="PS902AA"/>
        <s v="PC67750"/>
        <s v="PC68063"/>
        <s v="PC68588"/>
        <s v="PS67808"/>
        <s v="PS68706"/>
        <s v="PM21180"/>
        <s v="PS64727"/>
        <s v="PS66169"/>
        <s v="PS68707"/>
        <s v="PT66219"/>
        <s v="PT66615"/>
        <s v="PT63304"/>
        <s v="PC67218"/>
        <s v="PC68251"/>
        <s v="PC67422"/>
        <s v="PT65823"/>
        <s v="PT68873"/>
        <s v="PC68252"/>
        <s v="PC68438"/>
        <s v="PC68064"/>
        <s v="PH68631"/>
        <s v="PT64163"/>
        <s v="PC68439"/>
        <s v="PM20990"/>
        <s v="PC67931"/>
        <s v="PT66912"/>
        <s v="PC68065"/>
        <s v="PB048AA"/>
        <s v="PC68175"/>
        <s v="PC67232"/>
        <s v="PT63600"/>
        <s v="PT68877"/>
        <s v="PB153AA"/>
        <s v="PH68632"/>
        <s v="PC67752"/>
        <s v="PC68591"/>
        <s v="PM21000"/>
        <s v="PC65982"/>
        <s v="PC68523"/>
        <s v="PC68106"/>
        <s v="PC68462"/>
        <s v="PS67706"/>
        <s v="PT67069"/>
        <s v="PC67272"/>
        <s v="PC67151"/>
        <s v="PC67568"/>
        <s v="PC66823"/>
        <s v="PS68270"/>
        <s v="PH65788"/>
        <s v="PC68964"/>
        <s v="PC67027"/>
        <s v="PC67802"/>
        <s v="PC68066"/>
        <s v="PC68592"/>
        <s v="PH65789"/>
        <s v="PD67649"/>
        <s v="PB129AA"/>
        <s v="PH65950"/>
        <s v="PH68633"/>
        <s v="PC66761"/>
        <s v="PC66687"/>
        <s v="PC66688"/>
        <s v="PC67290"/>
        <s v="PB102AA"/>
        <s v="PC67219"/>
        <s v="PM67394"/>
        <s v="PC67297"/>
        <s v="PC66836"/>
        <s v="PC67798"/>
        <s v="PM67317"/>
        <s v="PS63765"/>
        <s v="PT66910"/>
        <s v="PM67356"/>
        <s v="PT67070"/>
        <s v="PM68158"/>
        <s v="PC67753"/>
        <s v="PC68091"/>
        <s v="PC68499"/>
        <s v="PC68593"/>
        <s v="PC68442"/>
        <s v="PT65560"/>
        <s v="PC68176"/>
        <s v="PT65363"/>
        <s v="PT67071"/>
        <s v="PM67310"/>
        <s v="PC68067"/>
        <s v="PC66824"/>
        <s v="PC67549"/>
        <s v="PC67569"/>
        <s v="PC67690"/>
        <s v="PS68901"/>
        <s v="PS67924"/>
        <s v="PT63538"/>
        <s v="PM21090"/>
        <s v="PC67250"/>
        <s v="PC67236"/>
        <s v="PC68445"/>
        <s v="PM68117"/>
        <s v="PC68464"/>
        <s v="PC68967"/>
        <s v="PC66744"/>
        <s v="PC67292"/>
        <s v="PC68170"/>
        <s v="PC66967"/>
        <s v="PC67676"/>
        <s v="PC67220"/>
        <s v="PS67946"/>
        <s v="PS67925"/>
        <s v="PC68069"/>
        <s v="PS68709"/>
        <s v="PC68070"/>
        <s v="PS67926"/>
        <s v="PC66980"/>
        <s v="PC67291"/>
        <s v="PC68446"/>
        <s v="PC68447"/>
        <s v="PC67659"/>
        <s v="PM67534"/>
        <s v="PT66616"/>
        <s v="PM68177"/>
        <s v="PC67168"/>
        <s v="PS68487"/>
        <s v="PM68155"/>
        <s v="PT67155"/>
        <m u="1"/>
        <s v="PT66599" u="1"/>
        <s v="PT65559" u="1"/>
        <s v="PT66754" u="1"/>
        <s v="PH65778" u="1"/>
        <s v="PT65959" u="1"/>
        <s v="PT66610" u="1"/>
        <s v="PT66613" u="1"/>
        <s v="PT66614" u="1"/>
        <s v="PT66979" u="1"/>
        <s v="PT65819" u="1"/>
        <s v="PS62488" u="1"/>
        <s v="PS60624" u="1"/>
        <s v="PS21640" u="1"/>
        <s v="PS64284" u="1"/>
        <s v="PS21620" u="1"/>
        <s v="PS21700" u="1"/>
        <s v="PS62500" u="1"/>
        <s v="PS63782" u="1"/>
        <s v="PS63764" u="1"/>
        <s v="PS64205" u="1"/>
        <s v="PS66167" u="1"/>
        <s v="PS64721" u="1"/>
        <s v="PC66280" u="1"/>
        <s v="PC65240" u="1"/>
        <s v="PS64723" u="1"/>
        <s v="PC66282" u="1"/>
        <s v="PC65242" u="1"/>
        <s v="PC66283" u="1"/>
        <s v="PC65243" u="1"/>
        <s v="PC66284" u="1"/>
        <s v="PC66285" u="1"/>
        <s v="PC66287" u="1"/>
        <s v="PS64729" u="1"/>
        <s v="PC66288" u="1"/>
        <s v="PC66260" u="1"/>
        <s v="PC66020" u="1"/>
        <s v="PC66261" u="1"/>
        <s v="PC66262" u="1"/>
        <s v="PC66264" u="1"/>
        <s v="PC66265" u="1"/>
        <s v="PC66266" u="1"/>
        <s v="PC66026" u="1"/>
        <s v="PC66267" u="1"/>
        <s v="PC66480" u="1"/>
        <s v="PC66268" u="1"/>
        <s v="PC66481" u="1"/>
        <s v="PS65722" u="1"/>
        <s v="PS65963" u="1"/>
        <s v="PC66269" u="1"/>
        <s v="PC66241" u="1"/>
        <s v="PC66482" u="1"/>
        <s v="PS65723" u="1"/>
        <s v="PC66242" u="1"/>
        <s v="PS65724" u="1"/>
        <s v="PC65323" u="1"/>
        <s v="PC66243" u="1"/>
        <s v="PC66484" u="1"/>
        <s v="PS65725" u="1"/>
        <s v="PC65324" u="1"/>
        <s v="PC66244" u="1"/>
        <s v="PC65325" u="1"/>
        <s v="PC66245" u="1"/>
        <s v="PC66486" u="1"/>
        <s v="PS65940" u="1"/>
        <s v="PC66246" u="1"/>
        <s v="PC66487" u="1"/>
        <s v="PC66247" u="1"/>
        <s v="PC66460" u="1"/>
        <s v="PS65942" u="1"/>
        <s v="PC66581" u="1"/>
        <s v="PC65328" u="1"/>
        <s v="PC66248" u="1"/>
        <s v="PC66461" u="1"/>
        <s v="PC65329" u="1"/>
        <s v="PC66249" u="1"/>
        <s v="PC66221" u="1"/>
        <s v="PC66462" u="1"/>
        <s v="PC67021" u="1"/>
        <s v="PS65824" u="1"/>
        <s v="PC66222" u="1"/>
        <s v="PC66463" u="1"/>
        <s v="PC66584" u="1"/>
        <s v="PC66223" u="1"/>
        <s v="PC66464" u="1"/>
        <s v="PC66585" u="1"/>
        <s v="PS66746" u="1"/>
        <s v="PC66224" u="1"/>
        <s v="PC66465" u="1"/>
        <s v="PC66586" u="1"/>
        <s v="PC68185" u="1"/>
        <s v="PC66225" u="1"/>
        <s v="PC66466" u="1"/>
        <s v="PS65920" u="1"/>
        <s v="PC68186" u="1"/>
        <s v="PC66226" u="1"/>
        <s v="PS65921" u="1"/>
        <s v="PC66588" u="1"/>
        <s v="PC67267" u="1"/>
        <s v="PC66560" u="1"/>
        <s v="PC67480" u="1"/>
        <s v="PC66227" u="1"/>
        <s v="PC66468" u="1"/>
        <s v="PC66440" u="1"/>
        <s v="PS65922" u="1"/>
        <s v="PC66589" u="1"/>
        <s v="PC68188" u="1"/>
        <s v="PC66320" u="1"/>
        <s v="PC67481" u="1"/>
        <s v="PS65802" u="1"/>
        <s v="PC66228" u="1"/>
        <s v="PC66200" u="1"/>
        <s v="PC67361" u="1"/>
        <s v="PS65923" u="1"/>
        <s v="PC68189" u="1"/>
        <s v="PC67482" u="1"/>
        <s v="PC66229" u="1"/>
        <s v="PC66201" u="1"/>
        <s v="PC66442" u="1"/>
        <s v="PC66683" u="1"/>
        <s v="PC67362" u="1"/>
        <s v="PS65924" u="1"/>
        <s v="PC66322" u="1"/>
        <s v="PC66563" u="1"/>
        <s v="PC67483" u="1"/>
        <s v="PC66202" u="1"/>
        <s v="PC67363" u="1"/>
        <s v="PS65925" u="1"/>
        <s v="PC66323" u="1"/>
        <s v="PC66564" u="1"/>
        <s v="PC67484" u="1"/>
        <s v="PC66203" u="1"/>
        <s v="PC66685" u="1"/>
        <s v="PC67364" u="1"/>
        <s v="PC66324" u="1"/>
        <s v="PC66565" u="1"/>
        <s v="PC67485" u="1"/>
        <s v="PC66204" u="1"/>
        <s v="PC66445" u="1"/>
        <s v="PC67365" u="1"/>
        <s v="PC66325" u="1"/>
        <s v="PC66205" u="1"/>
        <s v="PC66446" u="1"/>
        <s v="PS65928" u="1"/>
        <s v="PC65980" u="1"/>
        <s v="PC66326" u="1"/>
        <s v="PC66206" u="1"/>
        <s v="PC66447" u="1"/>
        <s v="PS65929" u="1"/>
        <s v="PC66327" u="1"/>
        <s v="PC67006" u="1"/>
        <s v="PC66540" u="1"/>
        <s v="PC66207" u="1"/>
        <s v="PC67368" u="1"/>
        <s v="PC67007" u="1"/>
        <s v="PC66300" u="1"/>
        <s v="PC66208" u="1"/>
        <s v="PC67369" u="1"/>
        <s v="PC65501" u="1"/>
        <s v="PC65983" u="1"/>
        <s v="PC66662" u="1"/>
        <s v="PC66329" u="1"/>
        <s v="PC67008" u="1"/>
        <s v="PC66542" u="1"/>
        <s v="PB130AA" u="1"/>
        <s v="PC66663" u="1"/>
        <s v="PC68021" u="1"/>
        <s v="PS65904" u="1"/>
        <s v="PC67009" u="1"/>
        <s v="PC65623" u="1"/>
        <s v="PC66302" u="1"/>
        <s v="PC66543" u="1"/>
        <s v="PC65503" u="1"/>
        <s v="PS65905" u="1"/>
        <s v="PC66303" u="1"/>
        <s v="PC66544" u="1"/>
        <s v="PC67223" u="1"/>
        <s v="PC65504" u="1"/>
        <s v="PC66665" u="1"/>
        <s v="PC66304" u="1"/>
        <s v="PC66666" u="1"/>
        <s v="PS65907" u="1"/>
        <s v="PC65626" u="1"/>
        <s v="PC66546" u="1"/>
        <s v="PS65908" u="1"/>
        <s v="PC66880" u="1"/>
        <s v="PC65627" u="1"/>
        <s v="PC66306" u="1"/>
        <s v="PC66788" u="1"/>
        <s v="PC66668" u="1"/>
        <s v="PS65909" u="1"/>
        <s v="PC66881" u="1"/>
        <s v="PC66307" u="1"/>
        <s v="PC66548" u="1"/>
        <s v="PC67468" u="1"/>
        <s v="PC66520" u="1"/>
        <s v="PC66669" u="1"/>
        <s v="PC65629" u="1"/>
        <s v="PC66308" u="1"/>
        <s v="PC66549" u="1"/>
        <s v="PC66521" u="1"/>
        <s v="PC66883" u="1"/>
        <s v="PC68000" u="1"/>
        <s v="PC66309" u="1"/>
        <s v="PC66522" u="1"/>
        <s v="PC67683" u="1"/>
        <s v="PC66884" u="1"/>
        <s v="PC66523" u="1"/>
        <s v="PC67684" u="1"/>
        <s v="PC65965" u="1"/>
        <s v="PC66403" u="1"/>
        <s v="PC68002" u="1"/>
        <s v="PC67685" u="1"/>
        <s v="PC66404" u="1"/>
        <s v="PC66886" u="1"/>
        <s v="PC68003" u="1"/>
        <s v="PC66525" u="1"/>
        <s v="PC67686" u="1"/>
        <s v="PC66887" u="1"/>
        <s v="PT64062" u="1"/>
        <s v="PC65606" u="1"/>
        <s v="PC66526" u="1"/>
        <s v="PC67205" u="1"/>
        <s v="PC66406" u="1"/>
        <s v="PC66888" u="1"/>
        <s v="PC68005" u="1"/>
        <s v="PC66860" u="1"/>
        <s v="PC65607" u="1"/>
        <s v="PC67688" u="1"/>
        <s v="PC66740" u="1"/>
        <s v="PB008AA" u="1"/>
        <s v="PC66889" u="1"/>
        <s v="PC68006" u="1"/>
        <s v="PC66861" u="1"/>
        <s v="PC65608" u="1"/>
        <s v="PC66528" u="1"/>
        <s v="PC67689" u="1"/>
        <s v="PC66741" u="1"/>
        <s v="PC65729" u="1"/>
        <s v="PC66408" u="1"/>
        <s v="PC66862" u="1"/>
        <s v="PC65609" u="1"/>
        <s v="PC66529" u="1"/>
        <s v="PC66742" u="1"/>
        <s v="PC66983" u="1"/>
        <s v="PC68008" u="1"/>
        <s v="PC66863" u="1"/>
        <s v="PC68009" u="1"/>
        <s v="PC66864" u="1"/>
        <s v="PC66624" u="1"/>
        <s v="PC66865" u="1"/>
        <s v="PC66745" u="1"/>
        <s v="PC66866" u="1"/>
        <s v="PC67425" u="1"/>
        <s v="PT65082" u="1"/>
        <s v="PC66867" u="1"/>
        <s v="PC66747" u="1"/>
        <s v="PC66868" u="1"/>
        <s v="PC68226" u="1"/>
        <s v="PC66840" u="1"/>
        <s v="PC66507" u="1"/>
        <s v="PC66748" u="1"/>
        <s v="PC66720" u="1"/>
        <s v="PT65084" u="1"/>
        <s v="PC66869" u="1"/>
        <s v="PC67520" u="1"/>
        <s v="PT64285" u="1"/>
        <s v="PC66508" u="1"/>
        <s v="PC66749" u="1"/>
        <s v="PC65801" u="1"/>
        <s v="PC66721" u="1"/>
        <s v="PC67400" u="1"/>
        <s v="PT65085" u="1"/>
        <s v="PC66842" u="1"/>
        <s v="PC67521" u="1"/>
        <s v="PC66722" u="1"/>
        <s v="PC67401" u="1"/>
        <s v="PC66843" u="1"/>
        <s v="PC67522" u="1"/>
        <s v="PT64287" u="1"/>
        <s v="PC66723" u="1"/>
        <s v="PT65087" u="1"/>
        <s v="PC66844" u="1"/>
        <s v="PC67523" u="1"/>
        <s v="PT64288" u="1"/>
        <s v="PT64260" u="1"/>
        <s v="PC66724" u="1"/>
        <s v="PC66845" u="1"/>
        <s v="PC67524" u="1"/>
        <s v="PT64289" u="1"/>
        <s v="PC66846" u="1"/>
        <s v="PC67525" u="1"/>
        <s v="PC66726" u="1"/>
        <s v="PC66847" u="1"/>
        <s v="PC67526" u="1"/>
        <s v="PC67980" u="1"/>
        <s v="PT64263" u="1"/>
        <s v="PC66727" u="1"/>
        <s v="PC66848" u="1"/>
        <s v="PC67527" u="1"/>
        <s v="PC67981" u="1"/>
        <s v="PT64264" u="1"/>
        <s v="PC66728" u="1"/>
        <s v="PC66700" u="1"/>
        <s v="PC67528" u="1"/>
        <s v="PT64265" u="1"/>
        <s v="PC66729" u="1"/>
        <s v="PC66701" u="1"/>
        <s v="PC67529" u="1"/>
        <s v="PC66702" u="1"/>
        <s v="PC67502" u="1"/>
        <s v="PT64267" u="1"/>
        <s v="PC66703" u="1"/>
        <s v="PT64268" u="1"/>
        <s v="PC66704" u="1"/>
        <s v="PC67504" u="1"/>
        <s v="PT64269" u="1"/>
        <s v="PT64000" u="1"/>
        <s v="PC66705" u="1"/>
        <s v="PT63202" u="1"/>
        <s v="PC67506" u="1"/>
        <s v="PC66707" u="1"/>
        <s v="PC66708" u="1"/>
        <s v="PC67508" u="1"/>
        <s v="PC66709" u="1"/>
        <s v="PC67509" u="1"/>
        <s v="PC67844" u="1"/>
        <s v="PT64248" u="1"/>
        <s v="PT64249" u="1"/>
        <s v="PC66806" u="1"/>
        <s v="PC67967" u="1"/>
        <s v="PT65384" u="1"/>
        <s v="PT63305" u="1"/>
        <s v="PT64466" u="1"/>
        <s v="PT65388" u="1"/>
        <s v="PT64440" u="1"/>
        <s v="PT64441" u="1"/>
        <s v="PC66906" u="1"/>
        <s v="PT64443" u="1"/>
        <s v="PT65123" u="1"/>
        <s v="PT63645" u="1"/>
        <s v="PT64446" u="1"/>
        <s v="PT64447" u="1"/>
        <s v="PC67803" u="1"/>
        <s v="PT64448" u="1"/>
        <s v="PT65489" u="1"/>
        <s v="PT64300" u="1"/>
        <s v="PT64449" u="1"/>
        <s v="PT65100" u="1"/>
        <s v="PT64301" u="1"/>
        <s v="PT65101" u="1"/>
        <s v="PT64302" u="1"/>
        <s v="PT65102" u="1"/>
        <s v="PT64303" u="1"/>
        <s v="PT65103" u="1"/>
        <s v="PT64306" u="1"/>
        <s v="PT65106" u="1"/>
        <s v="PT64307" u="1"/>
        <s v="PT64308" u="1"/>
        <s v="PT65349" u="1"/>
        <s v="PT64309" u="1"/>
        <s v="PT65109" u="1"/>
        <s v="PT65684" u="1"/>
        <s v="PT64524" u="1"/>
        <s v="PT64525" u="1"/>
        <s v="PT64405" u="1"/>
        <s v="PT64526" u="1"/>
        <s v="PT64527" u="1"/>
        <s v="PT64529" u="1"/>
        <s v="PT65668" u="1"/>
        <s v="PT65649" u="1"/>
        <s v="PT63907" u="1"/>
        <s v="PT65960" u="1"/>
        <s v="PT65821" u="1"/>
        <s v="PT66623" u="1"/>
        <s v="PH65766" u="1"/>
        <s v="PT66600" u="1"/>
        <s v="PT66602" u="1"/>
        <s v="PT66604" u="1"/>
        <s v="PT66605" u="1"/>
        <s v="PT66606" u="1"/>
        <s v="PS63072" u="1"/>
        <s v="PT66608" u="1"/>
        <s v="PT66609" u="1"/>
        <s v="PT66944" u="1"/>
        <s v="PS62490" u="1"/>
        <s v="PS62492" u="1"/>
        <s v="PS62494" u="1"/>
        <s v="PT66949" u="1"/>
        <s v="PS62496" u="1"/>
        <s v="PS62498" u="1"/>
        <s v="PS63596" u="1"/>
        <s v="PS66091" u="1"/>
        <s v="PS66032" u="1"/>
        <s v="PS66396" u="1"/>
        <s v="PS63637" u="1"/>
        <s v="PS66134" u="1"/>
        <s v="PS65671" u="1"/>
        <s v="PS65677" u="1"/>
        <s v="PC66196" u="1"/>
        <s v="PC66197" u="1"/>
        <s v="PC66290" u="1"/>
        <s v="PC66198" u="1"/>
        <s v="PC66291" u="1"/>
        <s v="PC66199" u="1"/>
        <s v="PS66119" u="1"/>
        <s v="PC66292" u="1"/>
        <s v="PC64694" u="1"/>
        <s v="PC66293" u="1"/>
        <s v="PC66294" u="1"/>
        <s v="PC65495" u="1"/>
        <s v="PC66295" u="1"/>
        <s v="PC66296" u="1"/>
        <s v="PC65497" u="1"/>
        <s v="PC66297" u="1"/>
        <s v="PC65498" u="1"/>
        <s v="PC66298" u="1"/>
        <s v="PC66270" u="1"/>
        <s v="PC65499" u="1"/>
        <s v="PC66299" u="1"/>
        <s v="PC66271" u="1"/>
        <s v="PC66031" u="1"/>
        <s v="PC66272" u="1"/>
        <s v="PC67072" u="1"/>
        <s v="PC66273" u="1"/>
        <s v="PC65233" u="1"/>
        <s v="PC67073" u="1"/>
        <s v="PS64715" u="1"/>
        <s v="PC67194" u="1"/>
        <s v="PC67074" u="1"/>
        <s v="PC66275" u="1"/>
        <s v="PC65235" u="1"/>
        <s v="PC66276" u="1"/>
        <s v="PC65236" u="1"/>
        <s v="PC66277" u="1"/>
        <s v="PC66490" u="1"/>
        <s v="PC65237" u="1"/>
        <s v="PC65450" u="1"/>
        <s v="PC66278" u="1"/>
        <s v="PC66250" u="1"/>
        <s v="PC66491" u="1"/>
        <s v="PC65238" u="1"/>
        <s v="PC66279" u="1"/>
        <s v="PC66251" u="1"/>
        <s v="PC66492" u="1"/>
        <s v="PC65239" u="1"/>
        <s v="PC66493" u="1"/>
        <s v="PC66253" u="1"/>
        <s v="PC65334" u="1"/>
        <s v="PC66254" u="1"/>
        <s v="PC66255" u="1"/>
        <s v="PC66256" u="1"/>
        <s v="PC65790" u="1"/>
        <s v="PC66590" u="1"/>
        <s v="PC66257" u="1"/>
        <s v="PC65791" u="1"/>
        <s v="PC66470" u="1"/>
        <s v="PC66591" u="1"/>
        <s v="PC65338" u="1"/>
        <s v="PC66258" u="1"/>
        <s v="PC66230" u="1"/>
        <s v="PC68191" u="1"/>
        <s v="PC65339" u="1"/>
        <s v="PC66259" u="1"/>
        <s v="PC65793" u="1"/>
        <s v="PC66231" u="1"/>
        <s v="PS65954" u="1"/>
        <s v="PC68192" u="1"/>
        <s v="PC66232" u="1"/>
        <s v="PC65795" u="1"/>
        <s v="PC66233" u="1"/>
        <s v="PC68194" u="1"/>
        <s v="PC65796" u="1"/>
        <s v="PC66234" u="1"/>
        <s v="PC67395" u="1"/>
        <s v="PC66596" u="1"/>
        <s v="PC68195" u="1"/>
        <s v="PC65797" u="1"/>
        <s v="PC66235" u="1"/>
        <s v="PC67396" u="1"/>
        <s v="PS65930" u="1"/>
        <s v="PS67650" u="1"/>
        <s v="PC65798" u="1"/>
        <s v="PC66236" u="1"/>
        <s v="PC67397" u="1"/>
        <s v="PC66690" u="1"/>
        <s v="PS65931" u="1"/>
        <s v="PC67490" u="1"/>
        <s v="PC65799" u="1"/>
        <s v="PC66237" u="1"/>
        <s v="PC66478" u="1"/>
        <s v="PC67398" u="1"/>
        <s v="PC66450" u="1"/>
        <s v="PC66691" u="1"/>
        <s v="PC67370" u="1"/>
        <s v="PS65932" u="1"/>
        <s v="PC67491" u="1"/>
        <s v="PC66238" u="1"/>
        <s v="PC67399" u="1"/>
        <s v="PC66210" u="1"/>
        <s v="PC66692" u="1"/>
        <s v="PC67371" u="1"/>
        <s v="PC67010" u="1"/>
        <s v="PC67251" u="1"/>
        <s v="PC66239" u="1"/>
        <s v="PC66211" u="1"/>
        <s v="PC66693" u="1"/>
        <s v="PC67372" u="1"/>
        <s v="PS65934" u="1"/>
        <s v="PC65653" u="1"/>
        <s v="PC67011" u="1"/>
        <s v="PC67493" u="1"/>
        <s v="PC66453" u="1"/>
        <s v="PC66694" u="1"/>
        <s v="PM67323" u="1"/>
        <s v="PS65935" u="1"/>
        <s v="PC65654" u="1"/>
        <s v="PC67012" u="1"/>
        <s v="PC67494" u="1"/>
        <s v="PC66454" u="1"/>
        <s v="PC66695" u="1"/>
        <s v="PC67374" u="1"/>
        <s v="PS65936" u="1"/>
        <s v="PC65655" u="1"/>
        <s v="PC67013" u="1"/>
        <s v="PC66455" u="1"/>
        <s v="PC66696" u="1"/>
        <s v="PS65937" u="1"/>
        <s v="PC65656" u="1"/>
        <s v="PC67014" u="1"/>
        <s v="PC67496" u="1"/>
        <s v="PC66456" u="1"/>
        <s v="PC66697" u="1"/>
        <s v="PS65938" u="1"/>
        <s v="PS65910" u="1"/>
        <s v="PC66336" u="1"/>
        <s v="PC66577" u="1"/>
        <s v="PC67015" u="1"/>
        <s v="PC67377" u="1"/>
        <s v="PS65939" u="1"/>
        <s v="PC66670" u="1"/>
        <s v="PS65911" u="1"/>
        <s v="PC67498" u="1"/>
        <s v="PC65630" u="1"/>
        <s v="PC66550" u="1"/>
        <s v="PC67470" u="1"/>
        <s v="PC66699" u="1"/>
        <s v="PS65912" u="1"/>
        <s v="PC67499" u="1"/>
        <s v="PC66310" u="1"/>
        <s v="PC67471" u="1"/>
        <s v="PC66459" u="1"/>
        <s v="PC66672" u="1"/>
        <s v="PS65913" u="1"/>
        <s v="PC67472" u="1"/>
        <s v="PC66673" u="1"/>
        <s v="PS65914" u="1"/>
        <s v="PC66312" u="1"/>
        <s v="PC67473" u="1"/>
        <s v="PC65513" u="1"/>
        <s v="PS65915" u="1"/>
        <s v="PC66313" u="1"/>
        <s v="PC66554" u="1"/>
        <s v="PC67474" u="1"/>
        <s v="PC66434" u="1"/>
        <s v="PC66675" u="1"/>
        <s v="PS65916" u="1"/>
        <s v="PC66314" u="1"/>
        <s v="PC65515" u="1"/>
        <s v="PC66435" u="1"/>
        <s v="PC67476" u="1"/>
        <s v="PS65918" u="1"/>
        <s v="PC66890" u="1"/>
        <s v="PC66557" u="1"/>
        <s v="PC67477" u="1"/>
        <s v="PC66437" u="1"/>
        <s v="PS65919" u="1"/>
        <s v="PC66891" u="1"/>
        <s v="PC66317" u="1"/>
        <s v="PC67478" u="1"/>
        <s v="PC65610" u="1"/>
        <s v="PC65851" u="1"/>
        <s v="PC66438" u="1"/>
        <s v="PC66318" u="1"/>
        <s v="PC67479" u="1"/>
        <s v="PC65852" u="1"/>
        <s v="PC67692" u="1"/>
        <s v="PC66439" u="1"/>
        <s v="PC65732" u="1"/>
        <s v="PC68010" u="1"/>
        <s v="PC66319" u="1"/>
        <s v="PC65612" u="1"/>
        <s v="PC65733" u="1"/>
        <s v="PC66894" u="1"/>
        <s v="PT63298" u="1"/>
        <s v="PC68012" u="1"/>
        <s v="PC68013" u="1"/>
        <s v="PC65615" u="1"/>
        <s v="PC68014" u="1"/>
        <s v="PC66536" u="1"/>
        <s v="PC66416" u="1"/>
        <s v="PC66657" u="1"/>
        <s v="PC68015" u="1"/>
        <s v="PC66750" u="1"/>
        <s v="PC68016" u="1"/>
        <s v="PC66630" u="1"/>
        <s v="PC66871" u="1"/>
        <s v="PC66538" u="1"/>
        <s v="PC66510" u="1"/>
        <s v="PC66751" u="1"/>
        <s v="PC68017" u="1"/>
        <s v="PC66631" u="1"/>
        <s v="PC66872" u="1"/>
        <s v="PC68018" u="1"/>
        <s v="PC66873" u="1"/>
        <s v="PC66512" u="1"/>
        <s v="PC66994" u="1"/>
        <s v="PC68019" u="1"/>
        <s v="PC66874" u="1"/>
        <s v="PT64290" u="1"/>
        <s v="PC66513" u="1"/>
        <s v="PT65090" u="1"/>
        <s v="PC66634" u="1"/>
        <s v="PC66875" u="1"/>
        <s v="PC67313" u="1"/>
        <s v="PT64291" u="1"/>
        <s v="PT65091" u="1"/>
        <s v="PT64292" u="1"/>
        <s v="PC66515" u="1"/>
        <s v="PT65092" u="1"/>
        <s v="PC66877" u="1"/>
        <s v="PC66516" u="1"/>
        <s v="PT65093" u="1"/>
        <s v="PC66637" u="1"/>
        <s v="PC66878" u="1"/>
        <s v="PC66850" u="1"/>
        <s v="PC66517" u="1"/>
        <s v="PC66758" u="1"/>
        <s v="PC66879" u="1"/>
        <s v="PC66851" u="1"/>
        <s v="PT64295" u="1"/>
        <s v="PC66518" u="1"/>
        <s v="PC67679" u="1"/>
        <s v="PC66731" u="1"/>
        <s v="PC67531" u="1"/>
        <s v="PC66519" u="1"/>
        <s v="PC66732" u="1"/>
        <s v="PT65096" u="1"/>
        <s v="PN20500" u="1"/>
        <s v="PC66853" u="1"/>
        <s v="PC67532" u="1"/>
        <s v="PT64297" u="1"/>
        <s v="PC66854" u="1"/>
        <s v="PC67533" u="1"/>
        <s v="PT64298" u="1"/>
        <s v="PT64270" u="1"/>
        <s v="PC66734" u="1"/>
        <s v="PT65070" u="1"/>
        <s v="PC66855" u="1"/>
        <s v="PT64299" u="1"/>
        <s v="PT64271" u="1"/>
        <s v="PT65191" u="1"/>
        <s v="PC66735" u="1"/>
        <s v="PT65099" u="1"/>
        <s v="PT65071" u="1"/>
        <s v="PC66856" u="1"/>
        <s v="PT64272" u="1"/>
        <s v="PC66736" u="1"/>
        <s v="PT63019" u="1"/>
        <s v="PT65072" u="1"/>
        <s v="PC66857" u="1"/>
        <s v="PT65193" u="1"/>
        <s v="PC66738" u="1"/>
        <s v="pc67630" u="1"/>
        <s v="PT62796" u="1"/>
        <s v="PT65074" u="1"/>
        <s v="PC66859" u="1"/>
        <s v="PC66739" u="1"/>
        <s v="PC66712" u="1"/>
        <s v="PT64156" u="1"/>
        <s v="PC67512" u="1"/>
        <s v="PC66713" u="1"/>
        <s v="PT65077" u="1"/>
        <s v="PC67513" u="1"/>
        <s v="PT64250" u="1"/>
        <s v="PC66714" u="1"/>
        <s v="PC67514" u="1"/>
        <s v="PT64251" u="1"/>
        <s v="PC66715" u="1"/>
        <s v="PT65079" u="1"/>
        <s v="PC67515" u="1"/>
        <s v="PT64252" u="1"/>
        <s v="PC66716" u="1"/>
        <s v="PC66837" u="1"/>
        <s v="PC67998" u="1"/>
        <s v="PT64253" u="1"/>
        <s v="PC66717" u="1"/>
        <s v="PC66838" u="1"/>
        <s v="PC67517" u="1"/>
        <s v="PC67999" u="1"/>
        <s v="PT64254" u="1"/>
        <s v="PC66718" u="1"/>
        <s v="PT64255" u="1"/>
        <s v="PC66719" u="1"/>
        <s v="PC67519" u="1"/>
        <s v="PT64256" u="1"/>
        <s v="PT64257" u="1"/>
        <s v="PC67854" u="1"/>
        <s v="PT64258" u="1"/>
        <s v="PT64259" u="1"/>
        <s v="PT64450" u="1"/>
        <s v="PT65491" u="1"/>
        <s v="PT64451" u="1"/>
        <s v="PT65492" u="1"/>
        <s v="PT65494" u="1"/>
        <s v="PT63990" u="1"/>
        <s v="PT63537" u="1"/>
        <s v="PT62619" u="1"/>
        <s v="PT65110" u="1"/>
        <s v="PT63994" u="1"/>
        <s v="PT64432" u="1"/>
        <s v="PT64433" u="1"/>
        <s v="PC67817" u="1"/>
        <s v="PT64434" u="1"/>
        <s v="PT64435" u="1"/>
        <s v="PT64436" u="1"/>
        <s v="PT64437" u="1"/>
        <s v="PT64530" u="1"/>
        <s v="PT64438" u="1"/>
        <s v="PT64531" u="1"/>
        <s v="PT64773" u="1"/>
        <s v="PT64533" u="1"/>
        <s v="PT64774" u="1"/>
        <s v="PT64534" u="1"/>
        <s v="PT64775" u="1"/>
        <s v="PT64535" u="1"/>
        <s v="PT64776" u="1"/>
        <s v="PT64536" u="1"/>
        <s v="PT64537" u="1"/>
        <s v="PT64538" u="1"/>
        <s v="PT65551" u="1"/>
        <s v="PT64539" u="1"/>
        <s v="PT65434" u="1"/>
        <s v="PT65555" u="1"/>
        <s v="PT65676" u="1"/>
      </sharedItems>
    </cacheField>
    <cacheField name="PURCHASING BUSINESS UNIT NAME" numFmtId="0">
      <sharedItems/>
    </cacheField>
    <cacheField name="FISCAL YEAR_x000a_EXPENDITURES" numFmtId="164">
      <sharedItems containsSemiMixedTypes="0" containsString="0" containsNumber="1" minValue="-777.86" maxValue="106978388.01000001"/>
    </cacheField>
    <cacheField name="LIFE-TO-DATE_x000a_EXPENDITURES" numFmtId="165">
      <sharedItems containsSemiMixedTypes="0" containsString="0" containsNumber="1" minValue="-1742.24" maxValue="434726198.05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74">
  <r>
    <x v="0"/>
    <x v="0"/>
    <s v="Attorney General, Office of the"/>
    <n v="0"/>
    <n v="37400"/>
  </r>
  <r>
    <x v="0"/>
    <x v="1"/>
    <s v="General Services, Office of"/>
    <n v="0"/>
    <n v="15224"/>
  </r>
  <r>
    <x v="1"/>
    <x v="2"/>
    <s v="Transportation, Department of"/>
    <n v="1567126.86"/>
    <n v="6357850.4100000001"/>
  </r>
  <r>
    <x v="1"/>
    <x v="3"/>
    <s v="Parks, Recreation and Historic Preservation, Office of"/>
    <n v="0"/>
    <n v="3829.41"/>
  </r>
  <r>
    <x v="1"/>
    <x v="3"/>
    <s v="Environmental Conservation,  Department of"/>
    <n v="0"/>
    <n v="25964.73"/>
  </r>
  <r>
    <x v="1"/>
    <x v="3"/>
    <s v="Transportation, Department of"/>
    <n v="0"/>
    <n v="31878.74"/>
  </r>
  <r>
    <x v="1"/>
    <x v="4"/>
    <s v="Transportation, Department of"/>
    <n v="0"/>
    <n v="1339452.05"/>
  </r>
  <r>
    <x v="2"/>
    <x v="5"/>
    <s v="State University of New York"/>
    <n v="0"/>
    <n v="10347.299999999999"/>
  </r>
  <r>
    <x v="3"/>
    <x v="6"/>
    <s v="Unified Court System - Office of Court Administration"/>
    <n v="0"/>
    <n v="199124.47"/>
  </r>
  <r>
    <x v="3"/>
    <x v="6"/>
    <s v="Homeland Security and Emergency Services, Office of"/>
    <n v="0"/>
    <n v="96822.44"/>
  </r>
  <r>
    <x v="3"/>
    <x v="6"/>
    <s v="Health, Department of"/>
    <n v="0"/>
    <n v="37784.58"/>
  </r>
  <r>
    <x v="3"/>
    <x v="6"/>
    <s v="Transportation, Department of"/>
    <n v="160266.48000000001"/>
    <n v="372730.75"/>
  </r>
  <r>
    <x v="3"/>
    <x v="6"/>
    <s v="State University of New York"/>
    <n v="249267.84"/>
    <n v="2140519.4900000002"/>
  </r>
  <r>
    <x v="3"/>
    <x v="6"/>
    <s v="Corrections and Community Supervision, Department of"/>
    <n v="41776"/>
    <n v="41776"/>
  </r>
  <r>
    <x v="3"/>
    <x v="6"/>
    <s v="State Police, Division of"/>
    <n v="163387.1"/>
    <n v="263915.02"/>
  </r>
  <r>
    <x v="3"/>
    <x v="6"/>
    <s v="City University of New York"/>
    <n v="111388.56"/>
    <n v="983670.01"/>
  </r>
  <r>
    <x v="3"/>
    <x v="7"/>
    <s v="Unified Court System - Office of Court Administration"/>
    <n v="0"/>
    <n v="3321.8"/>
  </r>
  <r>
    <x v="3"/>
    <x v="7"/>
    <s v="State University of New York"/>
    <n v="0"/>
    <n v="23697.1"/>
  </r>
  <r>
    <x v="3"/>
    <x v="7"/>
    <s v="City University of New York"/>
    <n v="0"/>
    <n v="2100"/>
  </r>
  <r>
    <x v="4"/>
    <x v="8"/>
    <s v="Health, Department of"/>
    <n v="0"/>
    <n v="71634.28"/>
  </r>
  <r>
    <x v="4"/>
    <x v="8"/>
    <s v="State University of New York"/>
    <n v="0"/>
    <n v="536021.76000000001"/>
  </r>
  <r>
    <x v="5"/>
    <x v="9"/>
    <s v="General Services, Office of"/>
    <n v="0"/>
    <n v="238.2"/>
  </r>
  <r>
    <x v="6"/>
    <x v="10"/>
    <s v="Homeland Security and Emergency Services, Office of"/>
    <n v="0"/>
    <n v="520717.16"/>
  </r>
  <r>
    <x v="6"/>
    <x v="10"/>
    <s v="Transportation, Department of"/>
    <n v="5780"/>
    <n v="5780"/>
  </r>
  <r>
    <x v="6"/>
    <x v="10"/>
    <s v="Labor, Department of"/>
    <n v="0"/>
    <n v="728.65"/>
  </r>
  <r>
    <x v="7"/>
    <x v="11"/>
    <s v="Attorney General, Office of the"/>
    <n v="0"/>
    <n v="1172346"/>
  </r>
  <r>
    <x v="8"/>
    <x v="12"/>
    <s v="Environmental Conservation,  Department of"/>
    <n v="495"/>
    <n v="31436.38"/>
  </r>
  <r>
    <x v="8"/>
    <x v="12"/>
    <s v="Transportation, Department of"/>
    <n v="152635.56"/>
    <n v="615582.42000000004"/>
  </r>
  <r>
    <x v="8"/>
    <x v="12"/>
    <s v="Parks, Recreation and Historic Preservation, Office of"/>
    <n v="4856.8500000000004"/>
    <n v="4856.8500000000004"/>
  </r>
  <r>
    <x v="8"/>
    <x v="12"/>
    <s v="State University of New York"/>
    <n v="0"/>
    <n v="7567"/>
  </r>
  <r>
    <x v="9"/>
    <x v="13"/>
    <s v="Transportation, Department of"/>
    <n v="0"/>
    <n v="11032"/>
  </r>
  <r>
    <x v="10"/>
    <x v="14"/>
    <s v="City University of New York"/>
    <n v="1376.39"/>
    <n v="1376.39"/>
  </r>
  <r>
    <x v="11"/>
    <x v="15"/>
    <s v="State University of New York"/>
    <n v="0"/>
    <n v="97025.25"/>
  </r>
  <r>
    <x v="11"/>
    <x v="15"/>
    <s v="State Comptroller, Office of the"/>
    <n v="0"/>
    <n v="358313.44"/>
  </r>
  <r>
    <x v="11"/>
    <x v="15"/>
    <s v="Unified Court System - Office of Court Administration"/>
    <n v="0"/>
    <n v="211701.05"/>
  </r>
  <r>
    <x v="11"/>
    <x v="15"/>
    <s v="Education Department, State"/>
    <n v="0"/>
    <n v="101733.24"/>
  </r>
  <r>
    <x v="11"/>
    <x v="15"/>
    <s v="Information Technology Services, Office of"/>
    <n v="0"/>
    <n v="2463115.42"/>
  </r>
  <r>
    <x v="12"/>
    <x v="16"/>
    <s v="New York State Gaming Commission"/>
    <n v="0"/>
    <n v="8800"/>
  </r>
  <r>
    <x v="12"/>
    <x v="16"/>
    <s v="State University of New York"/>
    <n v="4139.2"/>
    <n v="24107.599999999999"/>
  </r>
  <r>
    <x v="13"/>
    <x v="17"/>
    <s v="City University of New York"/>
    <n v="165.2"/>
    <n v="844.2"/>
  </r>
  <r>
    <x v="13"/>
    <x v="17"/>
    <s v="State University of New York"/>
    <n v="0"/>
    <n v="863.75"/>
  </r>
  <r>
    <x v="14"/>
    <x v="18"/>
    <s v="Unified Courts System - Courts of Original Jurisdiction"/>
    <n v="0"/>
    <n v="1200"/>
  </r>
  <r>
    <x v="14"/>
    <x v="18"/>
    <s v="Unified Court System - Office of Court Administration"/>
    <n v="0"/>
    <n v="24222"/>
  </r>
  <r>
    <x v="14"/>
    <x v="18"/>
    <s v="Corrections and Community Supervision, Department of"/>
    <n v="0"/>
    <n v="64275"/>
  </r>
  <r>
    <x v="15"/>
    <x v="19"/>
    <s v="State University of New York"/>
    <n v="0"/>
    <n v="12922"/>
  </r>
  <r>
    <x v="15"/>
    <x v="19"/>
    <s v="Education Department, State"/>
    <n v="0"/>
    <n v="25730.39"/>
  </r>
  <r>
    <x v="15"/>
    <x v="19"/>
    <s v="Transportation, Department of"/>
    <n v="116919.36"/>
    <n v="490451.05"/>
  </r>
  <r>
    <x v="15"/>
    <x v="19"/>
    <s v="Corrections and Community Supervision, Department of"/>
    <n v="0"/>
    <n v="164248.37"/>
  </r>
  <r>
    <x v="15"/>
    <x v="19"/>
    <s v="Health, Department of"/>
    <n v="41920.699999999997"/>
    <n v="188556.4"/>
  </r>
  <r>
    <x v="15"/>
    <x v="19"/>
    <s v="Financial Services, Department of"/>
    <n v="0"/>
    <n v="952.19"/>
  </r>
  <r>
    <x v="15"/>
    <x v="20"/>
    <s v="Financial Services, Department of"/>
    <n v="0"/>
    <n v="1180"/>
  </r>
  <r>
    <x v="15"/>
    <x v="20"/>
    <s v="State University of New York"/>
    <n v="0"/>
    <n v="73803.61"/>
  </r>
  <r>
    <x v="15"/>
    <x v="20"/>
    <s v="Transportation, Department of"/>
    <n v="0"/>
    <n v="19544.48"/>
  </r>
  <r>
    <x v="16"/>
    <x v="21"/>
    <s v="Environmental Conservation,  Department of"/>
    <n v="0"/>
    <n v="48313.9"/>
  </r>
  <r>
    <x v="16"/>
    <x v="21"/>
    <s v="Transportation, Department of"/>
    <n v="0"/>
    <n v="87154.97"/>
  </r>
  <r>
    <x v="16"/>
    <x v="21"/>
    <s v="State University of New York"/>
    <n v="0"/>
    <n v="13153.14"/>
  </r>
  <r>
    <x v="16"/>
    <x v="21"/>
    <s v="People with Developmental Disabilities, Office For"/>
    <n v="0"/>
    <n v="1205147.2"/>
  </r>
  <r>
    <x v="16"/>
    <x v="21"/>
    <s v="Corrections and Community Supervision, Department of"/>
    <n v="0"/>
    <n v="130683.56"/>
  </r>
  <r>
    <x v="16"/>
    <x v="22"/>
    <s v="Corrections and Community Supervision, Department of"/>
    <n v="0"/>
    <n v="152723.51"/>
  </r>
  <r>
    <x v="16"/>
    <x v="22"/>
    <s v="State University of New York"/>
    <n v="0"/>
    <n v="19014.02"/>
  </r>
  <r>
    <x v="16"/>
    <x v="22"/>
    <s v="Transportation, Department of"/>
    <n v="0"/>
    <n v="2710040.31"/>
  </r>
  <r>
    <x v="17"/>
    <x v="23"/>
    <s v="Environmental Conservation,  Department of"/>
    <n v="1275"/>
    <n v="17600.2"/>
  </r>
  <r>
    <x v="17"/>
    <x v="23"/>
    <s v="Children and Family Services, Office of"/>
    <n v="0"/>
    <n v="778.2"/>
  </r>
  <r>
    <x v="17"/>
    <x v="23"/>
    <s v="State University of New York"/>
    <n v="197331.17"/>
    <n v="948401.9"/>
  </r>
  <r>
    <x v="17"/>
    <x v="23"/>
    <s v="Transportation, Department of"/>
    <n v="154460.79999999999"/>
    <n v="596691.06000000006"/>
  </r>
  <r>
    <x v="17"/>
    <x v="23"/>
    <s v="Parks, Recreation and Historic Preservation, Office of"/>
    <n v="0"/>
    <n v="6374.2"/>
  </r>
  <r>
    <x v="18"/>
    <x v="24"/>
    <s v="State University of New York"/>
    <n v="20351"/>
    <n v="47263"/>
  </r>
  <r>
    <x v="19"/>
    <x v="25"/>
    <s v="Parks, Recreation and Historic Preservation, Office of"/>
    <n v="0"/>
    <n v="2260.8000000000002"/>
  </r>
  <r>
    <x v="19"/>
    <x v="25"/>
    <s v="Environmental Conservation,  Department of"/>
    <n v="2460.4"/>
    <n v="104503.53"/>
  </r>
  <r>
    <x v="19"/>
    <x v="25"/>
    <s v="Transportation, Department of"/>
    <n v="59269.19"/>
    <n v="406764.78"/>
  </r>
  <r>
    <x v="19"/>
    <x v="26"/>
    <s v="Environmental Conservation,  Department of"/>
    <n v="20798.849999999999"/>
    <n v="41520.120000000003"/>
  </r>
  <r>
    <x v="19"/>
    <x v="26"/>
    <s v="Transportation, Department of"/>
    <n v="47356.93"/>
    <n v="172929.35"/>
  </r>
  <r>
    <x v="19"/>
    <x v="26"/>
    <s v="Parks, Recreation and Historic Preservation, Office of"/>
    <n v="0"/>
    <n v="9737.4"/>
  </r>
  <r>
    <x v="20"/>
    <x v="27"/>
    <s v="City University of New York"/>
    <n v="17089.3"/>
    <n v="81368.02"/>
  </r>
  <r>
    <x v="20"/>
    <x v="27"/>
    <s v="State University of New York"/>
    <n v="2750"/>
    <n v="13712.05"/>
  </r>
  <r>
    <x v="21"/>
    <x v="28"/>
    <s v="State University of New York"/>
    <n v="152272.63"/>
    <n v="1272609.5900000001"/>
  </r>
  <r>
    <x v="21"/>
    <x v="28"/>
    <s v="Corrections and Community Supervision, Department of"/>
    <n v="6399.2"/>
    <n v="6399.2"/>
  </r>
  <r>
    <x v="21"/>
    <x v="28"/>
    <s v="Children and Family Services, Office of"/>
    <n v="0"/>
    <n v="1662.5"/>
  </r>
  <r>
    <x v="21"/>
    <x v="28"/>
    <s v="Mental Health, Office of"/>
    <n v="0"/>
    <n v="5180"/>
  </r>
  <r>
    <x v="21"/>
    <x v="28"/>
    <s v="City University of New York"/>
    <n v="0"/>
    <n v="25011.03"/>
  </r>
  <r>
    <x v="22"/>
    <x v="29"/>
    <s v="Environmental Conservation,  Department of"/>
    <n v="0"/>
    <n v="11948.34"/>
  </r>
  <r>
    <x v="23"/>
    <x v="30"/>
    <s v="State University of New York"/>
    <n v="0"/>
    <n v="44272.66"/>
  </r>
  <r>
    <x v="23"/>
    <x v="30"/>
    <s v="Education Department, State"/>
    <n v="0"/>
    <n v="3750"/>
  </r>
  <r>
    <x v="24"/>
    <x v="31"/>
    <s v="General Services, Office of"/>
    <n v="0"/>
    <n v="13559.88"/>
  </r>
  <r>
    <x v="25"/>
    <x v="32"/>
    <s v="Mental Health, Office of"/>
    <n v="683300.11"/>
    <n v="746951.75"/>
  </r>
  <r>
    <x v="25"/>
    <x v="32"/>
    <s v="Environmental Conservation,  Department of"/>
    <n v="883941.43"/>
    <n v="1127811.8999999999"/>
  </r>
  <r>
    <x v="25"/>
    <x v="32"/>
    <s v="State Police, Division of"/>
    <n v="390730.42"/>
    <n v="1460322.27"/>
  </r>
  <r>
    <x v="25"/>
    <x v="32"/>
    <s v="City University of New York"/>
    <n v="10667.62"/>
    <n v="54468.2"/>
  </r>
  <r>
    <x v="25"/>
    <x v="32"/>
    <s v="State University of New York"/>
    <n v="262784.90999999997"/>
    <n v="2037728.81"/>
  </r>
  <r>
    <x v="25"/>
    <x v="32"/>
    <s v="Agriculture and Markets, Department of"/>
    <n v="0"/>
    <n v="178666.23999999999"/>
  </r>
  <r>
    <x v="25"/>
    <x v="32"/>
    <s v="People with Developmental Disabilities, Office For"/>
    <n v="0"/>
    <n v="2808"/>
  </r>
  <r>
    <x v="25"/>
    <x v="32"/>
    <s v="Health, Department of"/>
    <n v="86235.199999999997"/>
    <n v="1582709.07"/>
  </r>
  <r>
    <x v="26"/>
    <x v="33"/>
    <s v="People with Developmental Disabilities, Office For"/>
    <n v="0"/>
    <n v="5520.73"/>
  </r>
  <r>
    <x v="27"/>
    <x v="34"/>
    <s v="Environmental Conservation,  Department of"/>
    <n v="0"/>
    <n v="79324.899999999994"/>
  </r>
  <r>
    <x v="27"/>
    <x v="34"/>
    <s v="Parks, Recreation and Historic Preservation, Office of"/>
    <n v="0"/>
    <n v="42227.37"/>
  </r>
  <r>
    <x v="27"/>
    <x v="34"/>
    <s v="Transportation, Department of"/>
    <n v="0"/>
    <n v="496024.29"/>
  </r>
  <r>
    <x v="28"/>
    <x v="35"/>
    <s v="Education Department, State"/>
    <n v="0"/>
    <n v="23700"/>
  </r>
  <r>
    <x v="28"/>
    <x v="35"/>
    <s v="Unified Court System - Office of Court Administration"/>
    <n v="1382"/>
    <n v="5528"/>
  </r>
  <r>
    <x v="28"/>
    <x v="35"/>
    <s v="State University of New York"/>
    <n v="324390.65000000002"/>
    <n v="358795.65"/>
  </r>
  <r>
    <x v="28"/>
    <x v="35"/>
    <s v="Environmental Conservation,  Department of"/>
    <n v="0"/>
    <n v="723.53"/>
  </r>
  <r>
    <x v="28"/>
    <x v="36"/>
    <s v="Unified Court System - Office of Court Administration"/>
    <n v="0"/>
    <n v="1385"/>
  </r>
  <r>
    <x v="28"/>
    <x v="36"/>
    <s v="State University of New York"/>
    <n v="0"/>
    <n v="18900"/>
  </r>
  <r>
    <x v="29"/>
    <x v="37"/>
    <s v="Taxation and Finance, Department of"/>
    <n v="0"/>
    <n v="145007.35999999999"/>
  </r>
  <r>
    <x v="29"/>
    <x v="37"/>
    <s v="Public Service, Department of"/>
    <n v="0"/>
    <n v="315628.74"/>
  </r>
  <r>
    <x v="29"/>
    <x v="37"/>
    <s v="General Services, Office of"/>
    <n v="0"/>
    <n v="154287.89000000001"/>
  </r>
  <r>
    <x v="29"/>
    <x v="37"/>
    <s v="Medicaid Inspector General, Office of"/>
    <n v="0"/>
    <n v="85320.98"/>
  </r>
  <r>
    <x v="29"/>
    <x v="37"/>
    <s v="Attorney General, Office of the"/>
    <n v="0"/>
    <n v="278676.82"/>
  </r>
  <r>
    <x v="29"/>
    <x v="37"/>
    <s v="State Police, Division of"/>
    <n v="0"/>
    <n v="294540.96000000002"/>
  </r>
  <r>
    <x v="29"/>
    <x v="37"/>
    <s v="Children and Family Services, Office of"/>
    <n v="90855.8"/>
    <n v="1109495.73"/>
  </r>
  <r>
    <x v="29"/>
    <x v="37"/>
    <s v="Parks, Recreation and Historic Preservation, Office of"/>
    <n v="0"/>
    <n v="35412.699999999997"/>
  </r>
  <r>
    <x v="29"/>
    <x v="37"/>
    <s v="New York State Gaming Commission"/>
    <n v="0"/>
    <n v="694647.11"/>
  </r>
  <r>
    <x v="29"/>
    <x v="37"/>
    <s v="State University of New York"/>
    <n v="0"/>
    <n v="77292.25"/>
  </r>
  <r>
    <x v="29"/>
    <x v="37"/>
    <s v="Agriculture and Markets, Department of"/>
    <n v="0"/>
    <n v="126307.63"/>
  </r>
  <r>
    <x v="29"/>
    <x v="37"/>
    <s v="Homeland Security and Emergency Services, Office of"/>
    <n v="0"/>
    <n v="47401.94"/>
  </r>
  <r>
    <x v="29"/>
    <x v="38"/>
    <s v="Public Service, Department of"/>
    <n v="0"/>
    <n v="171740.51"/>
  </r>
  <r>
    <x v="29"/>
    <x v="38"/>
    <s v="Medicaid Inspector General, Office of"/>
    <n v="0"/>
    <n v="26429.21"/>
  </r>
  <r>
    <x v="30"/>
    <x v="39"/>
    <s v="Corrections and Community Supervision, Department of"/>
    <n v="37539.94"/>
    <n v="169443.25"/>
  </r>
  <r>
    <x v="31"/>
    <x v="40"/>
    <s v="City University of New York"/>
    <n v="149087.97"/>
    <n v="433551.5"/>
  </r>
  <r>
    <x v="31"/>
    <x v="40"/>
    <s v="State University of New York"/>
    <n v="449530.09"/>
    <n v="876522.87"/>
  </r>
  <r>
    <x v="32"/>
    <x v="41"/>
    <s v="State University of New York"/>
    <n v="0"/>
    <n v="29593.08"/>
  </r>
  <r>
    <x v="33"/>
    <x v="42"/>
    <s v="State University of New York"/>
    <n v="0"/>
    <n v="158057.88"/>
  </r>
  <r>
    <x v="34"/>
    <x v="43"/>
    <s v="Transportation, Department of"/>
    <n v="211809.28"/>
    <n v="961558"/>
  </r>
  <r>
    <x v="35"/>
    <x v="44"/>
    <s v="State University of New York"/>
    <n v="99563.12"/>
    <n v="386534.12"/>
  </r>
  <r>
    <x v="35"/>
    <x v="44"/>
    <s v="Transportation, Department of"/>
    <n v="62621.07"/>
    <n v="117997.46"/>
  </r>
  <r>
    <x v="35"/>
    <x v="44"/>
    <s v="Mental Health, Office of"/>
    <n v="202343.88"/>
    <n v="320313.21999999997"/>
  </r>
  <r>
    <x v="35"/>
    <x v="44"/>
    <s v="Corrections and Community Supervision, Department of"/>
    <n v="0"/>
    <n v="68511.12"/>
  </r>
  <r>
    <x v="35"/>
    <x v="45"/>
    <s v="Mental Health, Office of"/>
    <n v="0"/>
    <n v="117413.3"/>
  </r>
  <r>
    <x v="35"/>
    <x v="45"/>
    <s v="Transportation, Department of"/>
    <n v="0"/>
    <n v="44968.17"/>
  </r>
  <r>
    <x v="35"/>
    <x v="45"/>
    <s v="State University of New York"/>
    <n v="0"/>
    <n v="285190"/>
  </r>
  <r>
    <x v="36"/>
    <x v="46"/>
    <s v="Mental Health, Office of"/>
    <n v="0"/>
    <n v="37890"/>
  </r>
  <r>
    <x v="36"/>
    <x v="46"/>
    <s v="State University of New York"/>
    <n v="0"/>
    <n v="3333.6"/>
  </r>
  <r>
    <x v="36"/>
    <x v="46"/>
    <s v="Unified Courts System - Courts of Original Jurisdiction"/>
    <n v="0"/>
    <n v="28155.040000000001"/>
  </r>
  <r>
    <x v="36"/>
    <x v="46"/>
    <s v="Justice Center for the Protection of People with Special Needs"/>
    <n v="0"/>
    <n v="5778"/>
  </r>
  <r>
    <x v="37"/>
    <x v="47"/>
    <s v="Transportation, Department of"/>
    <n v="0"/>
    <n v="3717.2"/>
  </r>
  <r>
    <x v="37"/>
    <x v="47"/>
    <s v="Legislature - Assembly"/>
    <n v="0"/>
    <n v="4805.8"/>
  </r>
  <r>
    <x v="37"/>
    <x v="47"/>
    <s v="General Services, Office of"/>
    <n v="0"/>
    <n v="30163.31"/>
  </r>
  <r>
    <x v="37"/>
    <x v="47"/>
    <s v="People with Developmental Disabilities, Office For"/>
    <n v="0"/>
    <n v="512984.74"/>
  </r>
  <r>
    <x v="37"/>
    <x v="47"/>
    <s v="State University of New York"/>
    <n v="0"/>
    <n v="110710.37"/>
  </r>
  <r>
    <x v="37"/>
    <x v="47"/>
    <s v="Unified Courts System - Courts of Original Jurisdiction"/>
    <n v="0"/>
    <n v="57977.08"/>
  </r>
  <r>
    <x v="37"/>
    <x v="47"/>
    <s v="Mental Health, Office of"/>
    <n v="0"/>
    <n v="37928.160000000003"/>
  </r>
  <r>
    <x v="38"/>
    <x v="48"/>
    <s v="State University of New York"/>
    <n v="0"/>
    <n v="220048.44"/>
  </r>
  <r>
    <x v="38"/>
    <x v="48"/>
    <s v="Corrections and Community Supervision, Department of"/>
    <n v="0"/>
    <n v="3798.9"/>
  </r>
  <r>
    <x v="39"/>
    <x v="49"/>
    <s v="Transportation, Department of"/>
    <n v="771235"/>
    <n v="5025425"/>
  </r>
  <r>
    <x v="39"/>
    <x v="49"/>
    <s v="General Services, Office of"/>
    <n v="72423"/>
    <n v="526920"/>
  </r>
  <r>
    <x v="39"/>
    <x v="49"/>
    <s v="Parks, Recreation and Historic Preservation, Office of"/>
    <n v="0"/>
    <n v="1074237.6000000001"/>
  </r>
  <r>
    <x v="39"/>
    <x v="49"/>
    <s v="Environmental Conservation,  Department of"/>
    <n v="108688"/>
    <n v="108688"/>
  </r>
  <r>
    <x v="39"/>
    <x v="49"/>
    <s v="State Police, Division of"/>
    <n v="106654"/>
    <n v="106654"/>
  </r>
  <r>
    <x v="40"/>
    <x v="50"/>
    <s v="City University of New York"/>
    <n v="0"/>
    <n v="17503.240000000002"/>
  </r>
  <r>
    <x v="40"/>
    <x v="50"/>
    <s v="State University of New York"/>
    <n v="0"/>
    <n v="16250.81"/>
  </r>
  <r>
    <x v="41"/>
    <x v="51"/>
    <s v="State University of New York"/>
    <n v="0"/>
    <n v="55854.65"/>
  </r>
  <r>
    <x v="42"/>
    <x v="52"/>
    <s v="Unified Court System - Office of Court Administration"/>
    <n v="142772"/>
    <n v="985577.41"/>
  </r>
  <r>
    <x v="42"/>
    <x v="52"/>
    <s v="Parks, Recreation and Historic Preservation, Office of"/>
    <n v="0"/>
    <n v="271660.62"/>
  </r>
  <r>
    <x v="42"/>
    <x v="52"/>
    <s v="Taxation and Finance, Department of"/>
    <n v="20095.84"/>
    <n v="51817.84"/>
  </r>
  <r>
    <x v="42"/>
    <x v="52"/>
    <s v="Justice Center for the Protection of People with Special Needs"/>
    <n v="13357.52"/>
    <n v="13909.75"/>
  </r>
  <r>
    <x v="42"/>
    <x v="52"/>
    <s v="Environmental Conservation,  Department of"/>
    <n v="49932.4"/>
    <n v="312406.89"/>
  </r>
  <r>
    <x v="42"/>
    <x v="52"/>
    <s v="State University of New York"/>
    <n v="58519.360000000001"/>
    <n v="236555.02"/>
  </r>
  <r>
    <x v="42"/>
    <x v="52"/>
    <s v="Attorney General, Office of the"/>
    <n v="0"/>
    <n v="22319.63"/>
  </r>
  <r>
    <x v="42"/>
    <x v="52"/>
    <s v="State Police, Division of"/>
    <n v="726412.73"/>
    <n v="6562836.9699999997"/>
  </r>
  <r>
    <x v="42"/>
    <x v="52"/>
    <s v="Health, Department of"/>
    <n v="0"/>
    <n v="6283.6"/>
  </r>
  <r>
    <x v="42"/>
    <x v="52"/>
    <s v="Corrections and Community Supervision, Department of"/>
    <n v="104811.66"/>
    <n v="814047.74"/>
  </r>
  <r>
    <x v="42"/>
    <x v="52"/>
    <s v="Board of Elections"/>
    <n v="0"/>
    <n v="947.94"/>
  </r>
  <r>
    <x v="42"/>
    <x v="52"/>
    <s v="Unified Courts System - Courts of Original Jurisdiction"/>
    <n v="9021.6"/>
    <n v="46110.400000000001"/>
  </r>
  <r>
    <x v="42"/>
    <x v="52"/>
    <s v="Motor Vehicles, Department of"/>
    <n v="15035.3"/>
    <n v="58868.17"/>
  </r>
  <r>
    <x v="42"/>
    <x v="52"/>
    <s v="Military and Naval Affairs, Division of"/>
    <n v="287331.82"/>
    <n v="590317.66"/>
  </r>
  <r>
    <x v="42"/>
    <x v="52"/>
    <s v="Homeland Security and Emergency Services, Office of"/>
    <n v="0"/>
    <n v="24769.8"/>
  </r>
  <r>
    <x v="42"/>
    <x v="52"/>
    <s v="City University of New York"/>
    <n v="0"/>
    <n v="8197.2000000000007"/>
  </r>
  <r>
    <x v="42"/>
    <x v="53"/>
    <s v="State Police, Division of"/>
    <n v="0"/>
    <n v="306069.40000000002"/>
  </r>
  <r>
    <x v="42"/>
    <x v="53"/>
    <s v="State University of New York"/>
    <n v="0"/>
    <n v="3207.56"/>
  </r>
  <r>
    <x v="42"/>
    <x v="53"/>
    <s v="Motor Vehicles, Department of"/>
    <n v="0"/>
    <n v="14354.85"/>
  </r>
  <r>
    <x v="42"/>
    <x v="53"/>
    <s v="Homeland Security and Emergency Services, Office of"/>
    <n v="0"/>
    <n v="8607.2000000000007"/>
  </r>
  <r>
    <x v="43"/>
    <x v="54"/>
    <s v="City University of New York"/>
    <n v="326820.15999999997"/>
    <n v="783134.75"/>
  </r>
  <r>
    <x v="44"/>
    <x v="55"/>
    <s v="State, Department of"/>
    <n v="238770.1"/>
    <n v="1616188.68"/>
  </r>
  <r>
    <x v="44"/>
    <x v="55"/>
    <s v="Unified Court System - Appellate"/>
    <n v="0"/>
    <n v="0.97"/>
  </r>
  <r>
    <x v="44"/>
    <x v="55"/>
    <s v="Unified Courts System - Courts of Original Jurisdiction"/>
    <n v="157613.34"/>
    <n v="1394908.29"/>
  </r>
  <r>
    <x v="44"/>
    <x v="55"/>
    <s v="State University of New York"/>
    <n v="1360405.41"/>
    <n v="10847847.050000001"/>
  </r>
  <r>
    <x v="44"/>
    <x v="55"/>
    <s v="Education Department, State"/>
    <n v="282990.75"/>
    <n v="2505682.0699999998"/>
  </r>
  <r>
    <x v="44"/>
    <x v="55"/>
    <s v="Parks, Recreation and Historic Preservation, Office of"/>
    <n v="80568.929999999993"/>
    <n v="507223.13"/>
  </r>
  <r>
    <x v="44"/>
    <x v="55"/>
    <s v="Transportation, Department of"/>
    <n v="44719.31"/>
    <n v="112969.03"/>
  </r>
  <r>
    <x v="44"/>
    <x v="55"/>
    <s v="Motor Vehicles, Department of"/>
    <n v="0"/>
    <n v="3991801.15"/>
  </r>
  <r>
    <x v="44"/>
    <x v="55"/>
    <s v="Financial Services, Department of"/>
    <n v="33371.919999999998"/>
    <n v="468219.13"/>
  </r>
  <r>
    <x v="44"/>
    <x v="55"/>
    <s v="Economic Development, Department of"/>
    <n v="0"/>
    <n v="152.93"/>
  </r>
  <r>
    <x v="44"/>
    <x v="55"/>
    <s v="Public Integrity, Commission on"/>
    <n v="3484.38"/>
    <n v="41948.76"/>
  </r>
  <r>
    <x v="44"/>
    <x v="55"/>
    <s v="City University of New York"/>
    <n v="1103.97"/>
    <n v="78383.31"/>
  </r>
  <r>
    <x v="44"/>
    <x v="55"/>
    <s v="Agriculture and Markets, Department of"/>
    <n v="34330.51"/>
    <n v="173648.09"/>
  </r>
  <r>
    <x v="44"/>
    <x v="55"/>
    <s v="Labor, Department of"/>
    <n v="90837.93"/>
    <n v="684787.65"/>
  </r>
  <r>
    <x v="44"/>
    <x v="55"/>
    <s v="General Services, Office of"/>
    <n v="53584.71"/>
    <n v="272360.76"/>
  </r>
  <r>
    <x v="44"/>
    <x v="55"/>
    <s v="Unified Court System - Office of Court Administration"/>
    <n v="0"/>
    <n v="168919.87"/>
  </r>
  <r>
    <x v="45"/>
    <x v="56"/>
    <s v="Higher Education Services Corporation"/>
    <n v="0"/>
    <n v="233.35"/>
  </r>
  <r>
    <x v="45"/>
    <x v="56"/>
    <s v="State University of New York"/>
    <n v="3052.49"/>
    <n v="21463.66"/>
  </r>
  <r>
    <x v="45"/>
    <x v="56"/>
    <s v="People with Developmental Disabilities, Office For"/>
    <n v="376.11"/>
    <n v="9154.15"/>
  </r>
  <r>
    <x v="45"/>
    <x v="56"/>
    <s v="Environmental Conservation,  Department of"/>
    <n v="0"/>
    <n v="7.9"/>
  </r>
  <r>
    <x v="45"/>
    <x v="56"/>
    <s v="Information Technology Services, Office of"/>
    <n v="0"/>
    <n v="1143.1500000000001"/>
  </r>
  <r>
    <x v="45"/>
    <x v="56"/>
    <s v="State Police, Division of"/>
    <n v="0"/>
    <n v="58.2"/>
  </r>
  <r>
    <x v="45"/>
    <x v="56"/>
    <s v="Transportation, Department of"/>
    <n v="263.77"/>
    <n v="3572.8"/>
  </r>
  <r>
    <x v="45"/>
    <x v="56"/>
    <s v="Corrections and Community Supervision, Department of"/>
    <n v="0"/>
    <n v="3519.66"/>
  </r>
  <r>
    <x v="45"/>
    <x v="56"/>
    <s v="Mental Health, Office of"/>
    <n v="0"/>
    <n v="47411.07"/>
  </r>
  <r>
    <x v="45"/>
    <x v="56"/>
    <s v="Budget, Division of the"/>
    <n v="0"/>
    <n v="1413.8"/>
  </r>
  <r>
    <x v="46"/>
    <x v="57"/>
    <s v="Children and Family Services, Office of"/>
    <n v="0"/>
    <n v="2880"/>
  </r>
  <r>
    <x v="47"/>
    <x v="58"/>
    <s v="Corrections and Community Supervision, Department of"/>
    <n v="340113.25"/>
    <n v="1402300.26"/>
  </r>
  <r>
    <x v="47"/>
    <x v="58"/>
    <s v="Transportation, Department of"/>
    <n v="21884146.989999998"/>
    <n v="94585360.329999998"/>
  </r>
  <r>
    <x v="47"/>
    <x v="58"/>
    <s v="General Services, Office of"/>
    <n v="75694.350000000006"/>
    <n v="336667.78"/>
  </r>
  <r>
    <x v="47"/>
    <x v="58"/>
    <s v="Mental Health, Office of"/>
    <n v="18899.98"/>
    <n v="71553.919999999998"/>
  </r>
  <r>
    <x v="47"/>
    <x v="58"/>
    <s v="People with Developmental Disabilities, Office For"/>
    <n v="2344.7800000000002"/>
    <n v="14594.51"/>
  </r>
  <r>
    <x v="47"/>
    <x v="58"/>
    <s v="Parks, Recreation and Historic Preservation, Office of"/>
    <n v="69455.960000000006"/>
    <n v="305284.90000000002"/>
  </r>
  <r>
    <x v="47"/>
    <x v="58"/>
    <s v="State University of New York"/>
    <n v="173019.62"/>
    <n v="1509322.87"/>
  </r>
  <r>
    <x v="47"/>
    <x v="58"/>
    <s v="Children and Family Services, Office of"/>
    <n v="1119.56"/>
    <n v="1119.56"/>
  </r>
  <r>
    <x v="47"/>
    <x v="58"/>
    <s v="Military and Naval Affairs, Division of"/>
    <n v="14795.85"/>
    <n v="33797.980000000003"/>
  </r>
  <r>
    <x v="47"/>
    <x v="59"/>
    <s v="State University of New York"/>
    <n v="898055.98"/>
    <n v="2755504.1"/>
  </r>
  <r>
    <x v="47"/>
    <x v="59"/>
    <s v="Parks, Recreation and Historic Preservation, Office of"/>
    <n v="4234.5200000000004"/>
    <n v="64651.53"/>
  </r>
  <r>
    <x v="47"/>
    <x v="59"/>
    <s v="People with Developmental Disabilities, Office For"/>
    <n v="1910.23"/>
    <n v="18797.259999999998"/>
  </r>
  <r>
    <x v="47"/>
    <x v="59"/>
    <s v="Mental Health, Office of"/>
    <n v="10730.66"/>
    <n v="57297.36"/>
  </r>
  <r>
    <x v="47"/>
    <x v="59"/>
    <s v="General Services, Office of"/>
    <n v="106362.01"/>
    <n v="293351.37"/>
  </r>
  <r>
    <x v="47"/>
    <x v="59"/>
    <s v="Transportation, Department of"/>
    <n v="6497919.04"/>
    <n v="44863050.829999998"/>
  </r>
  <r>
    <x v="47"/>
    <x v="59"/>
    <s v="Corrections and Community Supervision, Department of"/>
    <n v="139417.29999999999"/>
    <n v="464847.9"/>
  </r>
  <r>
    <x v="47"/>
    <x v="59"/>
    <s v="Military and Naval Affairs, Division of"/>
    <n v="15650.09"/>
    <n v="32662"/>
  </r>
  <r>
    <x v="47"/>
    <x v="60"/>
    <s v="State University of New York"/>
    <n v="0"/>
    <n v="188964.22"/>
  </r>
  <r>
    <x v="47"/>
    <x v="60"/>
    <s v="Parks, Recreation and Historic Preservation, Office of"/>
    <n v="0"/>
    <n v="1332.36"/>
  </r>
  <r>
    <x v="47"/>
    <x v="60"/>
    <s v="Transportation, Department of"/>
    <n v="0"/>
    <n v="9610246.3800000008"/>
  </r>
  <r>
    <x v="47"/>
    <x v="60"/>
    <s v="Corrections and Community Supervision, Department of"/>
    <n v="0"/>
    <n v="93262.18"/>
  </r>
  <r>
    <x v="47"/>
    <x v="60"/>
    <s v="Military and Naval Affairs, Division of"/>
    <n v="0"/>
    <n v="25384.85"/>
  </r>
  <r>
    <x v="47"/>
    <x v="61"/>
    <s v="Corrections and Community Supervision, Department of"/>
    <n v="0"/>
    <n v="215798.05"/>
  </r>
  <r>
    <x v="47"/>
    <x v="61"/>
    <s v="Transportation, Department of"/>
    <n v="0"/>
    <n v="22550592.420000002"/>
  </r>
  <r>
    <x v="47"/>
    <x v="61"/>
    <s v="Mental Health, Office of"/>
    <n v="0"/>
    <n v="12858.98"/>
  </r>
  <r>
    <x v="47"/>
    <x v="61"/>
    <s v="People with Developmental Disabilities, Office For"/>
    <n v="0"/>
    <n v="4141.68"/>
  </r>
  <r>
    <x v="47"/>
    <x v="61"/>
    <s v="Parks, Recreation and Historic Preservation, Office of"/>
    <n v="0"/>
    <n v="59225.11"/>
  </r>
  <r>
    <x v="47"/>
    <x v="61"/>
    <s v="State University of New York"/>
    <n v="0"/>
    <n v="45395.74"/>
  </r>
  <r>
    <x v="47"/>
    <x v="62"/>
    <s v="Transportation, Department of"/>
    <n v="0"/>
    <n v="82570.86"/>
  </r>
  <r>
    <x v="48"/>
    <x v="63"/>
    <s v="Children and Family Services, Office of"/>
    <n v="0"/>
    <n v="3269.7"/>
  </r>
  <r>
    <x v="48"/>
    <x v="63"/>
    <s v="Unified Court System - Appellate"/>
    <n v="198"/>
    <n v="386"/>
  </r>
  <r>
    <x v="48"/>
    <x v="63"/>
    <s v="Taxation and Finance, Department of"/>
    <n v="0"/>
    <n v="18648.25"/>
  </r>
  <r>
    <x v="48"/>
    <x v="63"/>
    <s v="State University of New York"/>
    <n v="0"/>
    <n v="7685.5"/>
  </r>
  <r>
    <x v="48"/>
    <x v="63"/>
    <s v="Agriculture and Markets, Department of"/>
    <n v="0"/>
    <n v="27506.2"/>
  </r>
  <r>
    <x v="48"/>
    <x v="63"/>
    <s v="Mental Health, Office of"/>
    <n v="1928"/>
    <n v="146507"/>
  </r>
  <r>
    <x v="48"/>
    <x v="63"/>
    <s v="City University of New York"/>
    <n v="72696.179999999993"/>
    <n v="604077.93000000005"/>
  </r>
  <r>
    <x v="48"/>
    <x v="63"/>
    <s v="State Comptroller, Office of the"/>
    <n v="0"/>
    <n v="2843"/>
  </r>
  <r>
    <x v="48"/>
    <x v="63"/>
    <s v="Temporary and Disability Assistance, Office of"/>
    <n v="0"/>
    <n v="65872.98"/>
  </r>
  <r>
    <x v="48"/>
    <x v="63"/>
    <s v="Workers' Compensation Board"/>
    <n v="0"/>
    <n v="15867.44"/>
  </r>
  <r>
    <x v="48"/>
    <x v="63"/>
    <s v="Labor, Department of"/>
    <n v="0"/>
    <n v="3658"/>
  </r>
  <r>
    <x v="49"/>
    <x v="64"/>
    <s v="Transportation, Department of"/>
    <n v="0"/>
    <n v="12796.74"/>
  </r>
  <r>
    <x v="49"/>
    <x v="64"/>
    <s v="Corrections and Community Supervision, Department of"/>
    <n v="0"/>
    <n v="33000"/>
  </r>
  <r>
    <x v="49"/>
    <x v="64"/>
    <s v="Parks, Recreation and Historic Preservation, Office of"/>
    <n v="0"/>
    <n v="4274.09"/>
  </r>
  <r>
    <x v="49"/>
    <x v="64"/>
    <s v="State University of New York"/>
    <n v="0"/>
    <n v="51283.38"/>
  </r>
  <r>
    <x v="50"/>
    <x v="65"/>
    <s v="State University of New York"/>
    <n v="0"/>
    <n v="3231.9"/>
  </r>
  <r>
    <x v="50"/>
    <x v="65"/>
    <s v="Environmental Conservation,  Department of"/>
    <n v="0"/>
    <n v="59831.68"/>
  </r>
  <r>
    <x v="50"/>
    <x v="65"/>
    <s v="Transportation, Department of"/>
    <n v="0"/>
    <n v="51214.080000000002"/>
  </r>
  <r>
    <x v="51"/>
    <x v="66"/>
    <s v="Transportation, Department of"/>
    <n v="0"/>
    <n v="6045683.9400000004"/>
  </r>
  <r>
    <x v="52"/>
    <x v="67"/>
    <s v="Legislature - Senate"/>
    <n v="492.94"/>
    <n v="492.94"/>
  </r>
  <r>
    <x v="52"/>
    <x v="67"/>
    <s v="General Services, Office of"/>
    <n v="0"/>
    <n v="5552.95"/>
  </r>
  <r>
    <x v="53"/>
    <x v="68"/>
    <s v="State University of New York"/>
    <n v="0"/>
    <n v="9996"/>
  </r>
  <r>
    <x v="54"/>
    <x v="69"/>
    <s v="City University of New York"/>
    <n v="0"/>
    <n v="642"/>
  </r>
  <r>
    <x v="55"/>
    <x v="70"/>
    <s v="Mental Health, Office of"/>
    <n v="0"/>
    <n v="15922.2"/>
  </r>
  <r>
    <x v="56"/>
    <x v="71"/>
    <s v="Legislature - Assembly"/>
    <n v="210.8"/>
    <n v="210.8"/>
  </r>
  <r>
    <x v="56"/>
    <x v="71"/>
    <s v="Unified Court System - Appellate"/>
    <n v="0"/>
    <n v="610"/>
  </r>
  <r>
    <x v="56"/>
    <x v="71"/>
    <s v="Unified Courts System - Courts of Original Jurisdiction"/>
    <n v="0"/>
    <n v="6990.86"/>
  </r>
  <r>
    <x v="56"/>
    <x v="71"/>
    <s v="Health, Department of"/>
    <n v="5500"/>
    <n v="107639.7"/>
  </r>
  <r>
    <x v="56"/>
    <x v="71"/>
    <s v="State Police, Division of"/>
    <n v="0"/>
    <n v="27435.5"/>
  </r>
  <r>
    <x v="56"/>
    <x v="71"/>
    <s v="Labor, Department of"/>
    <n v="62"/>
    <n v="62"/>
  </r>
  <r>
    <x v="56"/>
    <x v="71"/>
    <s v="General Services, Office of"/>
    <n v="213.68"/>
    <n v="27649.18"/>
  </r>
  <r>
    <x v="56"/>
    <x v="71"/>
    <s v="Mental Health, Office of"/>
    <n v="6978.72"/>
    <n v="12698.31"/>
  </r>
  <r>
    <x v="56"/>
    <x v="71"/>
    <s v="People with Developmental Disabilities, Office For"/>
    <n v="0"/>
    <n v="6362.5"/>
  </r>
  <r>
    <x v="56"/>
    <x v="71"/>
    <s v="Attorney General, Office of the"/>
    <n v="57094.18"/>
    <n v="128802.74"/>
  </r>
  <r>
    <x v="56"/>
    <x v="71"/>
    <s v="Unified Court System - Office of Court Administration"/>
    <n v="0"/>
    <n v="253324.08"/>
  </r>
  <r>
    <x v="56"/>
    <x v="71"/>
    <s v="Legislature - Senate"/>
    <n v="0"/>
    <n v="99056.46"/>
  </r>
  <r>
    <x v="56"/>
    <x v="71"/>
    <s v="Information Technology Services, Office of"/>
    <n v="4230"/>
    <n v="51254.28"/>
  </r>
  <r>
    <x v="56"/>
    <x v="71"/>
    <s v="Transportation, Department of"/>
    <n v="189501.15"/>
    <n v="2466606.23"/>
  </r>
  <r>
    <x v="56"/>
    <x v="71"/>
    <s v="Corrections and Community Supervision, Department of"/>
    <n v="48469.55"/>
    <n v="278612.34000000003"/>
  </r>
  <r>
    <x v="56"/>
    <x v="71"/>
    <s v="Motor Vehicles, Department of"/>
    <n v="0"/>
    <n v="2080.25"/>
  </r>
  <r>
    <x v="56"/>
    <x v="71"/>
    <s v="Military and Naval Affairs, Division of"/>
    <n v="0"/>
    <n v="20472.599999999999"/>
  </r>
  <r>
    <x v="56"/>
    <x v="71"/>
    <s v="City University of New York"/>
    <n v="96212.02"/>
    <n v="606662.91"/>
  </r>
  <r>
    <x v="56"/>
    <x v="71"/>
    <s v="Children and Family Services, Office of"/>
    <n v="0"/>
    <n v="1846.04"/>
  </r>
  <r>
    <x v="56"/>
    <x v="71"/>
    <s v="State University of New York"/>
    <n v="34913.32"/>
    <n v="642006.99"/>
  </r>
  <r>
    <x v="56"/>
    <x v="72"/>
    <s v="City University of New York"/>
    <n v="0"/>
    <n v="10372.1"/>
  </r>
  <r>
    <x v="56"/>
    <x v="72"/>
    <s v="State University of New York"/>
    <n v="0"/>
    <n v="719.08"/>
  </r>
  <r>
    <x v="57"/>
    <x v="73"/>
    <s v="State University of New York"/>
    <n v="0"/>
    <n v="8030.84"/>
  </r>
  <r>
    <x v="58"/>
    <x v="74"/>
    <s v="Transportation, Department of"/>
    <n v="0"/>
    <n v="190355.95"/>
  </r>
  <r>
    <x v="59"/>
    <x v="75"/>
    <s v="Temporary and Disability Assistance, Office of"/>
    <n v="0"/>
    <n v="11380.13"/>
  </r>
  <r>
    <x v="59"/>
    <x v="75"/>
    <s v="State University of New York"/>
    <n v="3501.25"/>
    <n v="3631.25"/>
  </r>
  <r>
    <x v="59"/>
    <x v="75"/>
    <s v="Mental Health, Office of"/>
    <n v="0"/>
    <n v="1228.0999999999999"/>
  </r>
  <r>
    <x v="59"/>
    <x v="75"/>
    <s v="Attorney General, Office of the"/>
    <n v="0"/>
    <n v="337.1"/>
  </r>
  <r>
    <x v="59"/>
    <x v="75"/>
    <s v="Transportation, Department of"/>
    <n v="0"/>
    <n v="916.15"/>
  </r>
  <r>
    <x v="59"/>
    <x v="75"/>
    <s v="Unified Court System - Appellate"/>
    <n v="0"/>
    <n v="99.45"/>
  </r>
  <r>
    <x v="59"/>
    <x v="75"/>
    <s v="Unified Courts System - Courts of Original Jurisdiction"/>
    <n v="0"/>
    <n v="3882.65"/>
  </r>
  <r>
    <x v="59"/>
    <x v="75"/>
    <s v="Children and Family Services, Office of"/>
    <n v="0"/>
    <n v="17874.099999999999"/>
  </r>
  <r>
    <x v="59"/>
    <x v="75"/>
    <s v="Labor, Department of"/>
    <n v="0"/>
    <n v="4956.95"/>
  </r>
  <r>
    <x v="60"/>
    <x v="76"/>
    <s v="Temporary and Disability Assistance, Office of"/>
    <n v="715.4"/>
    <n v="715.4"/>
  </r>
  <r>
    <x v="61"/>
    <x v="77"/>
    <s v="Military and Naval Affairs, Division of"/>
    <n v="0"/>
    <n v="4205.34"/>
  </r>
  <r>
    <x v="61"/>
    <x v="77"/>
    <s v="General Services, Office of"/>
    <n v="0"/>
    <n v="74261.509999999995"/>
  </r>
  <r>
    <x v="61"/>
    <x v="77"/>
    <s v="Mental Health, Office of"/>
    <n v="0"/>
    <n v="17715.14"/>
  </r>
  <r>
    <x v="61"/>
    <x v="77"/>
    <s v="Transportation, Department of"/>
    <n v="0"/>
    <n v="1048651.49"/>
  </r>
  <r>
    <x v="61"/>
    <x v="77"/>
    <s v="Parks, Recreation and Historic Preservation, Office of"/>
    <n v="0"/>
    <n v="3348.71"/>
  </r>
  <r>
    <x v="61"/>
    <x v="77"/>
    <s v="Corrections and Community Supervision, Department of"/>
    <n v="0"/>
    <n v="121468.2"/>
  </r>
  <r>
    <x v="61"/>
    <x v="78"/>
    <s v="Transportation, Department of"/>
    <n v="0"/>
    <n v="197796.62"/>
  </r>
  <r>
    <x v="61"/>
    <x v="79"/>
    <s v="State University of New York"/>
    <n v="0"/>
    <n v="98611.59"/>
  </r>
  <r>
    <x v="61"/>
    <x v="79"/>
    <s v="Corrections and Community Supervision, Department of"/>
    <n v="0"/>
    <n v="86897.78"/>
  </r>
  <r>
    <x v="61"/>
    <x v="79"/>
    <s v="Transportation, Department of"/>
    <n v="0"/>
    <n v="6995524.6600000001"/>
  </r>
  <r>
    <x v="61"/>
    <x v="80"/>
    <s v="Corrections and Community Supervision, Department of"/>
    <n v="0"/>
    <n v="5899.92"/>
  </r>
  <r>
    <x v="61"/>
    <x v="80"/>
    <s v="Transportation, Department of"/>
    <n v="0"/>
    <n v="18211.29"/>
  </r>
  <r>
    <x v="62"/>
    <x v="81"/>
    <s v="Criminal Justice Services, Division of"/>
    <n v="167400"/>
    <n v="223200"/>
  </r>
  <r>
    <x v="62"/>
    <x v="81"/>
    <s v="Environmental Conservation,  Department of"/>
    <n v="6755.1"/>
    <n v="6755.1"/>
  </r>
  <r>
    <x v="62"/>
    <x v="81"/>
    <s v="State Police, Division of"/>
    <n v="199039.65"/>
    <n v="915365.03"/>
  </r>
  <r>
    <x v="62"/>
    <x v="81"/>
    <s v="Parks, Recreation and Historic Preservation, Office of"/>
    <n v="32816"/>
    <n v="212454.1"/>
  </r>
  <r>
    <x v="62"/>
    <x v="82"/>
    <s v="Parks, Recreation and Historic Preservation, Office of"/>
    <n v="0"/>
    <n v="45448.5"/>
  </r>
  <r>
    <x v="62"/>
    <x v="82"/>
    <s v="State Police, Division of"/>
    <n v="0"/>
    <n v="38500.400000000001"/>
  </r>
  <r>
    <x v="63"/>
    <x v="83"/>
    <s v="City University of New York"/>
    <n v="0"/>
    <n v="8320.9699999999993"/>
  </r>
  <r>
    <x v="63"/>
    <x v="83"/>
    <s v="State University of New York"/>
    <n v="2960.55"/>
    <n v="2960.55"/>
  </r>
  <r>
    <x v="64"/>
    <x v="84"/>
    <s v="General Services, Office of"/>
    <n v="0"/>
    <n v="44250"/>
  </r>
  <r>
    <x v="65"/>
    <x v="85"/>
    <s v="State University of New York"/>
    <n v="0"/>
    <n v="9970"/>
  </r>
  <r>
    <x v="65"/>
    <x v="85"/>
    <s v="Labor, Department of"/>
    <n v="0"/>
    <n v="271.32"/>
  </r>
  <r>
    <x v="65"/>
    <x v="85"/>
    <s v="Health, Department of"/>
    <n v="0"/>
    <n v="20327.34"/>
  </r>
  <r>
    <x v="66"/>
    <x v="86"/>
    <s v="State University of New York"/>
    <n v="0"/>
    <n v="36341.730000000003"/>
  </r>
  <r>
    <x v="67"/>
    <x v="87"/>
    <s v="State University of New York"/>
    <n v="0"/>
    <n v="109315"/>
  </r>
  <r>
    <x v="68"/>
    <x v="88"/>
    <s v="Labor, Department of"/>
    <n v="28742.32"/>
    <n v="70247.759999999995"/>
  </r>
  <r>
    <x v="68"/>
    <x v="88"/>
    <s v="Homeland Security and Emergency Services, Office of"/>
    <n v="0"/>
    <n v="51147.88"/>
  </r>
  <r>
    <x v="68"/>
    <x v="88"/>
    <s v="State Police, Division of"/>
    <n v="8680"/>
    <n v="8680"/>
  </r>
  <r>
    <x v="69"/>
    <x v="89"/>
    <s v="State University of New York"/>
    <n v="25897.29"/>
    <n v="170094.04"/>
  </r>
  <r>
    <x v="69"/>
    <x v="89"/>
    <s v="Information Technology Services, Office of"/>
    <n v="4552072.93"/>
    <n v="6616521.8600000003"/>
  </r>
  <r>
    <x v="70"/>
    <x v="90"/>
    <s v="Health, Department of"/>
    <n v="0"/>
    <n v="2527.1"/>
  </r>
  <r>
    <x v="70"/>
    <x v="90"/>
    <s v="Labor, Department of"/>
    <n v="0"/>
    <n v="23320.36"/>
  </r>
  <r>
    <x v="70"/>
    <x v="90"/>
    <s v="Justice Center for the Protection of People with Special Needs"/>
    <n v="0"/>
    <n v="518.12"/>
  </r>
  <r>
    <x v="70"/>
    <x v="90"/>
    <s v="State University of New York"/>
    <n v="0"/>
    <n v="75675.199999999997"/>
  </r>
  <r>
    <x v="70"/>
    <x v="90"/>
    <s v="Unified Court System - Office of Court Administration"/>
    <n v="0"/>
    <n v="2215.12"/>
  </r>
  <r>
    <x v="71"/>
    <x v="91"/>
    <s v="General Services, Office of"/>
    <n v="148253.19"/>
    <n v="7847020.79"/>
  </r>
  <r>
    <x v="72"/>
    <x v="92"/>
    <s v="State University of New York"/>
    <n v="0"/>
    <n v="14561.29"/>
  </r>
  <r>
    <x v="73"/>
    <x v="93"/>
    <s v="Transportation, Department of"/>
    <n v="0"/>
    <n v="18663.599999999999"/>
  </r>
  <r>
    <x v="74"/>
    <x v="94"/>
    <s v="State University of New York"/>
    <n v="0"/>
    <n v="132512.88"/>
  </r>
  <r>
    <x v="75"/>
    <x v="95"/>
    <s v="State University of New York"/>
    <n v="0"/>
    <n v="48878.16"/>
  </r>
  <r>
    <x v="76"/>
    <x v="96"/>
    <s v="State University of New York"/>
    <n v="0"/>
    <n v="610962.81999999995"/>
  </r>
  <r>
    <x v="76"/>
    <x v="96"/>
    <s v="People with Developmental Disabilities, Office For"/>
    <n v="374063.55"/>
    <n v="374063.55"/>
  </r>
  <r>
    <x v="76"/>
    <x v="96"/>
    <s v="Transportation, Department of"/>
    <n v="0"/>
    <n v="2033325.06"/>
  </r>
  <r>
    <x v="77"/>
    <x v="97"/>
    <s v="State University of New York"/>
    <n v="19903.75"/>
    <n v="19903.75"/>
  </r>
  <r>
    <x v="77"/>
    <x v="97"/>
    <s v="Transportation, Department of"/>
    <n v="27127.61"/>
    <n v="68490.05"/>
  </r>
  <r>
    <x v="77"/>
    <x v="97"/>
    <s v="City University of New York"/>
    <n v="0"/>
    <n v="63.64"/>
  </r>
  <r>
    <x v="77"/>
    <x v="98"/>
    <s v="Unified Court System - Office of Court Administration"/>
    <n v="29064.42"/>
    <n v="778107.18"/>
  </r>
  <r>
    <x v="77"/>
    <x v="98"/>
    <s v="Information Technology Services, Office of"/>
    <n v="0"/>
    <n v="40811.910000000003"/>
  </r>
  <r>
    <x v="77"/>
    <x v="98"/>
    <s v="Attorney General, Office of the"/>
    <n v="0"/>
    <n v="270451"/>
  </r>
  <r>
    <x v="77"/>
    <x v="98"/>
    <s v="Lottery, Division of the"/>
    <n v="0"/>
    <n v="383457.83"/>
  </r>
  <r>
    <x v="77"/>
    <x v="98"/>
    <s v="Medicaid Inspector General, Office of"/>
    <n v="0"/>
    <n v="1069.01"/>
  </r>
  <r>
    <x v="77"/>
    <x v="98"/>
    <s v="Alcoholism and Substance Abuse Services, Office of"/>
    <n v="0"/>
    <n v="72310.16"/>
  </r>
  <r>
    <x v="77"/>
    <x v="98"/>
    <s v="Higher Education Services Corporation"/>
    <n v="0"/>
    <n v="58785.36"/>
  </r>
  <r>
    <x v="77"/>
    <x v="98"/>
    <s v="Mental Health, Office of"/>
    <n v="0"/>
    <n v="1205595.81"/>
  </r>
  <r>
    <x v="77"/>
    <x v="98"/>
    <s v="People with Developmental Disabilities, Office For"/>
    <n v="0"/>
    <n v="30442.53"/>
  </r>
  <r>
    <x v="77"/>
    <x v="98"/>
    <s v="State Comptroller, Office of the"/>
    <n v="1466.16"/>
    <n v="21457.35"/>
  </r>
  <r>
    <x v="77"/>
    <x v="98"/>
    <s v=""/>
    <n v="0"/>
    <n v="4387.84"/>
  </r>
  <r>
    <x v="77"/>
    <x v="98"/>
    <s v="Housing and Community Renewal, Division of"/>
    <n v="0"/>
    <n v="24527.56"/>
  </r>
  <r>
    <x v="77"/>
    <x v="98"/>
    <s v="Taxation and Finance, Department of"/>
    <n v="0"/>
    <n v="167.3"/>
  </r>
  <r>
    <x v="77"/>
    <x v="98"/>
    <s v="Health, Department of"/>
    <n v="0"/>
    <n v="25915.57"/>
  </r>
  <r>
    <x v="77"/>
    <x v="98"/>
    <s v="Unified Court System - Appellate"/>
    <n v="14.84"/>
    <n v="6091.53"/>
  </r>
  <r>
    <x v="77"/>
    <x v="98"/>
    <s v="Unified Courts System - Courts of Original Jurisdiction"/>
    <n v="1384.33"/>
    <n v="57689.47"/>
  </r>
  <r>
    <x v="77"/>
    <x v="98"/>
    <s v="Legislature - Senate"/>
    <n v="0"/>
    <n v="112286.32"/>
  </r>
  <r>
    <x v="77"/>
    <x v="98"/>
    <s v="Homeland Security and Emergency Services, Office of"/>
    <n v="0"/>
    <n v="211440.31"/>
  </r>
  <r>
    <x v="77"/>
    <x v="98"/>
    <s v="State University of New York"/>
    <n v="110792.85"/>
    <n v="1054818.01"/>
  </r>
  <r>
    <x v="77"/>
    <x v="98"/>
    <s v="Workers' Compensation Board"/>
    <n v="0"/>
    <n v="51717.9"/>
  </r>
  <r>
    <x v="77"/>
    <x v="98"/>
    <s v="Legislature - Assembly"/>
    <n v="34810.720000000001"/>
    <n v="335372.83"/>
  </r>
  <r>
    <x v="77"/>
    <x v="98"/>
    <s v="City University of New York"/>
    <n v="286429.88"/>
    <n v="3049300.92"/>
  </r>
  <r>
    <x v="77"/>
    <x v="98"/>
    <s v="Correctional Services, Department of (Corcraft)"/>
    <n v="0"/>
    <n v="58.5"/>
  </r>
  <r>
    <x v="77"/>
    <x v="98"/>
    <s v="Environmental Conservation,  Department of"/>
    <n v="675.27"/>
    <n v="45474.34"/>
  </r>
  <r>
    <x v="77"/>
    <x v="98"/>
    <s v="Transportation, Department of"/>
    <n v="44153.69"/>
    <n v="859895.16"/>
  </r>
  <r>
    <x v="77"/>
    <x v="98"/>
    <s v="Financial Services, Department of"/>
    <n v="19543.259999999998"/>
    <n v="500951.12"/>
  </r>
  <r>
    <x v="77"/>
    <x v="98"/>
    <s v="New York State Gaming Commission"/>
    <n v="0"/>
    <n v="37197"/>
  </r>
  <r>
    <x v="77"/>
    <x v="98"/>
    <s v="Budget, Division of the"/>
    <n v="0"/>
    <n v="476"/>
  </r>
  <r>
    <x v="77"/>
    <x v="98"/>
    <s v="Corrections and Community Supervision, Department of"/>
    <n v="0"/>
    <n v="1242.0999999999999"/>
  </r>
  <r>
    <x v="77"/>
    <x v="98"/>
    <s v="State, Department of"/>
    <n v="0"/>
    <n v="67391.759999999995"/>
  </r>
  <r>
    <x v="77"/>
    <x v="98"/>
    <s v="Public Service, Department of"/>
    <n v="0"/>
    <n v="108904.37"/>
  </r>
  <r>
    <x v="77"/>
    <x v="98"/>
    <s v="State Police, Division of"/>
    <n v="0"/>
    <n v="1582.34"/>
  </r>
  <r>
    <x v="77"/>
    <x v="98"/>
    <s v="Tax Appeals, Division of"/>
    <n v="0"/>
    <n v="250.5"/>
  </r>
  <r>
    <x v="77"/>
    <x v="98"/>
    <s v="Economic Development, Department of"/>
    <n v="0"/>
    <n v="1154.8399999999999"/>
  </r>
  <r>
    <x v="77"/>
    <x v="98"/>
    <s v="Education Department, State"/>
    <n v="0"/>
    <n v="46823"/>
  </r>
  <r>
    <x v="77"/>
    <x v="99"/>
    <s v="Unified Court System - Appellate"/>
    <n v="0"/>
    <n v="5.91"/>
  </r>
  <r>
    <x v="77"/>
    <x v="99"/>
    <s v="State University of New York"/>
    <n v="0"/>
    <n v="8606.02"/>
  </r>
  <r>
    <x v="77"/>
    <x v="99"/>
    <s v="Education Department, State"/>
    <n v="0"/>
    <n v="6532.01"/>
  </r>
  <r>
    <x v="77"/>
    <x v="99"/>
    <s v="Transportation, Department of"/>
    <n v="0"/>
    <n v="1504.48"/>
  </r>
  <r>
    <x v="77"/>
    <x v="99"/>
    <s v="City University of New York"/>
    <n v="0"/>
    <n v="435.78"/>
  </r>
  <r>
    <x v="78"/>
    <x v="100"/>
    <s v="City University of New York"/>
    <n v="67499.460000000006"/>
    <n v="251257.02"/>
  </r>
  <r>
    <x v="78"/>
    <x v="100"/>
    <s v="State Comptroller, Office of the"/>
    <n v="11828.79"/>
    <n v="33245.65"/>
  </r>
  <r>
    <x v="78"/>
    <x v="100"/>
    <s v="Corrections and Community Supervision, Department of"/>
    <n v="0"/>
    <n v="310.02999999999997"/>
  </r>
  <r>
    <x v="78"/>
    <x v="100"/>
    <s v="State University of New York"/>
    <n v="9518.3700000000008"/>
    <n v="160764.37"/>
  </r>
  <r>
    <x v="78"/>
    <x v="100"/>
    <s v="Health, Department of"/>
    <n v="0"/>
    <n v="7543.28"/>
  </r>
  <r>
    <x v="79"/>
    <x v="101"/>
    <s v="City University of New York"/>
    <n v="56341.05"/>
    <n v="226290.07"/>
  </r>
  <r>
    <x v="79"/>
    <x v="101"/>
    <s v="State University of New York"/>
    <n v="8914.4"/>
    <n v="8914.4"/>
  </r>
  <r>
    <x v="79"/>
    <x v="101"/>
    <s v="Mental Health, Office of"/>
    <n v="0"/>
    <n v="17759.37"/>
  </r>
  <r>
    <x v="79"/>
    <x v="101"/>
    <s v="Corrections and Community Supervision, Department of"/>
    <n v="2130"/>
    <n v="2130"/>
  </r>
  <r>
    <x v="80"/>
    <x v="102"/>
    <s v="Labor, Department of"/>
    <n v="0"/>
    <n v="2936.76"/>
  </r>
  <r>
    <x v="80"/>
    <x v="102"/>
    <s v="Corrections and Community Supervision, Department of"/>
    <n v="675.2"/>
    <n v="675.2"/>
  </r>
  <r>
    <x v="80"/>
    <x v="102"/>
    <s v="State Police, Division of"/>
    <n v="509263.37"/>
    <n v="1767222.18"/>
  </r>
  <r>
    <x v="81"/>
    <x v="103"/>
    <s v="State University of New York"/>
    <n v="0"/>
    <n v="14028.32"/>
  </r>
  <r>
    <x v="81"/>
    <x v="103"/>
    <s v="Homeland Security and Emergency Services, Office of"/>
    <n v="48623.1"/>
    <n v="74432.539999999994"/>
  </r>
  <r>
    <x v="82"/>
    <x v="104"/>
    <s v="Transportation, Department of"/>
    <n v="7726443.9299999997"/>
    <n v="28279075.739999998"/>
  </r>
  <r>
    <x v="82"/>
    <x v="104"/>
    <s v="State University of New York"/>
    <n v="49827.839999999997"/>
    <n v="115929.05"/>
  </r>
  <r>
    <x v="82"/>
    <x v="104"/>
    <s v="Mental Health, Office of"/>
    <n v="3741.42"/>
    <n v="12582.87"/>
  </r>
  <r>
    <x v="82"/>
    <x v="104"/>
    <s v="Health, Department of"/>
    <n v="6388.33"/>
    <n v="6388.33"/>
  </r>
  <r>
    <x v="82"/>
    <x v="104"/>
    <s v="City University of New York"/>
    <n v="25839.68"/>
    <n v="91819.97"/>
  </r>
  <r>
    <x v="82"/>
    <x v="104"/>
    <s v="Corrections and Community Supervision, Department of"/>
    <n v="24346.3"/>
    <n v="94340.17"/>
  </r>
  <r>
    <x v="82"/>
    <x v="105"/>
    <s v="Transportation, Department of"/>
    <n v="0"/>
    <n v="4071272.47"/>
  </r>
  <r>
    <x v="82"/>
    <x v="105"/>
    <s v="Mental Health, Office of"/>
    <n v="0"/>
    <n v="5214.22"/>
  </r>
  <r>
    <x v="82"/>
    <x v="106"/>
    <s v="State University of New York"/>
    <n v="0"/>
    <n v="18784.490000000002"/>
  </r>
  <r>
    <x v="82"/>
    <x v="106"/>
    <s v="Corrections and Community Supervision, Department of"/>
    <n v="0"/>
    <n v="36848.33"/>
  </r>
  <r>
    <x v="83"/>
    <x v="107"/>
    <s v="Unified Court System - Office of Court Administration"/>
    <n v="1700"/>
    <n v="141074.28"/>
  </r>
  <r>
    <x v="83"/>
    <x v="107"/>
    <s v="Taxation and Finance, Department of"/>
    <n v="328.48"/>
    <n v="328.48"/>
  </r>
  <r>
    <x v="83"/>
    <x v="107"/>
    <s v="City University of New York"/>
    <n v="3501.6"/>
    <n v="3501.6"/>
  </r>
  <r>
    <x v="83"/>
    <x v="107"/>
    <s v="State University of New York"/>
    <n v="0"/>
    <n v="13722.88"/>
  </r>
  <r>
    <x v="83"/>
    <x v="107"/>
    <s v="Children and Family Services, Office of"/>
    <n v="184.44"/>
    <n v="1040.92"/>
  </r>
  <r>
    <x v="83"/>
    <x v="107"/>
    <s v="Corrections and Community Supervision, Department of"/>
    <n v="5505.2"/>
    <n v="28073.040000000001"/>
  </r>
  <r>
    <x v="83"/>
    <x v="107"/>
    <s v="Justice Center for the Protection of People with Special Needs"/>
    <n v="7374.4"/>
    <n v="7374.4"/>
  </r>
  <r>
    <x v="83"/>
    <x v="107"/>
    <s v="Military and Naval Affairs, Division of"/>
    <n v="0"/>
    <n v="59191.8"/>
  </r>
  <r>
    <x v="83"/>
    <x v="107"/>
    <s v="Environmental Conservation,  Department of"/>
    <n v="0"/>
    <n v="56110.66"/>
  </r>
  <r>
    <x v="83"/>
    <x v="107"/>
    <s v="State Police, Division of"/>
    <n v="220522.4"/>
    <n v="366809.57"/>
  </r>
  <r>
    <x v="83"/>
    <x v="108"/>
    <s v="Military and Naval Affairs, Division of"/>
    <n v="0"/>
    <n v="375453.61"/>
  </r>
  <r>
    <x v="84"/>
    <x v="109"/>
    <s v="State University of New York"/>
    <n v="934.99"/>
    <n v="2188.98"/>
  </r>
  <r>
    <x v="84"/>
    <x v="109"/>
    <s v="Unified Courts System - Courts of Original Jurisdiction"/>
    <n v="5249.65"/>
    <n v="12874.45"/>
  </r>
  <r>
    <x v="84"/>
    <x v="109"/>
    <s v="Parks, Recreation and Historic Preservation, Office of"/>
    <n v="0"/>
    <n v="3413.48"/>
  </r>
  <r>
    <x v="84"/>
    <x v="109"/>
    <s v="Military and Naval Affairs, Division of"/>
    <n v="0"/>
    <n v="626.98"/>
  </r>
  <r>
    <x v="84"/>
    <x v="109"/>
    <s v="City University of New York"/>
    <n v="0"/>
    <n v="316.77999999999997"/>
  </r>
  <r>
    <x v="84"/>
    <x v="109"/>
    <s v="Temporary and Disability Assistance, Office of"/>
    <n v="0"/>
    <n v="2877"/>
  </r>
  <r>
    <x v="84"/>
    <x v="109"/>
    <s v="Homeland Security and Emergency Services, Office of"/>
    <n v="263.99"/>
    <n v="263.99"/>
  </r>
  <r>
    <x v="84"/>
    <x v="109"/>
    <s v="Unified Court System - Office of Court Administration"/>
    <n v="55876.01"/>
    <n v="449326.35"/>
  </r>
  <r>
    <x v="84"/>
    <x v="109"/>
    <s v="Children and Family Services, Office of"/>
    <n v="0"/>
    <n v="185959.88"/>
  </r>
  <r>
    <x v="85"/>
    <x v="110"/>
    <s v="Mental Health, Office of"/>
    <n v="0"/>
    <n v="10458.76"/>
  </r>
  <r>
    <x v="85"/>
    <x v="110"/>
    <s v="Attorney General, Office of the"/>
    <n v="0"/>
    <n v="4923.18"/>
  </r>
  <r>
    <x v="85"/>
    <x v="110"/>
    <s v="General Services, Office of"/>
    <n v="0"/>
    <n v="48745.97"/>
  </r>
  <r>
    <x v="85"/>
    <x v="110"/>
    <s v="Unified Courts System - Courts of Original Jurisdiction"/>
    <n v="0"/>
    <n v="1419.6"/>
  </r>
  <r>
    <x v="86"/>
    <x v="111"/>
    <s v="Parks, Recreation and Historic Preservation, Office of"/>
    <n v="0"/>
    <n v="3102.16"/>
  </r>
  <r>
    <x v="86"/>
    <x v="111"/>
    <s v="Unified Courts System - Courts of Original Jurisdiction"/>
    <n v="38839.54"/>
    <n v="126068.42"/>
  </r>
  <r>
    <x v="86"/>
    <x v="111"/>
    <s v="Taxation and Finance, Department of"/>
    <n v="210807.11"/>
    <n v="913467.67"/>
  </r>
  <r>
    <x v="86"/>
    <x v="111"/>
    <s v="Victim Services, Office of"/>
    <n v="647.69000000000005"/>
    <n v="2325.4499999999998"/>
  </r>
  <r>
    <x v="86"/>
    <x v="111"/>
    <s v="Education Department, State"/>
    <n v="0"/>
    <n v="47460.32"/>
  </r>
  <r>
    <x v="86"/>
    <x v="111"/>
    <s v="Workers' Compensation Board"/>
    <n v="15107.5"/>
    <n v="94273.29"/>
  </r>
  <r>
    <x v="86"/>
    <x v="111"/>
    <s v="Welfare Inspector General, Office of"/>
    <n v="3190.76"/>
    <n v="14892.43"/>
  </r>
  <r>
    <x v="86"/>
    <x v="111"/>
    <s v="Hudson River Valley Greenway Communities Council"/>
    <n v="795.15"/>
    <n v="4126.95"/>
  </r>
  <r>
    <x v="86"/>
    <x v="111"/>
    <s v="State University of New York"/>
    <n v="800023.84"/>
    <n v="3839214.38"/>
  </r>
  <r>
    <x v="86"/>
    <x v="111"/>
    <s v="Financial Services, Department of"/>
    <n v="4109.49"/>
    <n v="156902.87"/>
  </r>
  <r>
    <x v="86"/>
    <x v="111"/>
    <s v="Unified Court System - Appellate"/>
    <n v="11583.31"/>
    <n v="46713.81"/>
  </r>
  <r>
    <x v="86"/>
    <x v="111"/>
    <s v="Unified Court System - Office of Court Administration"/>
    <n v="63733.33"/>
    <n v="207152.26"/>
  </r>
  <r>
    <x v="86"/>
    <x v="111"/>
    <s v="Civil Service, Department of"/>
    <n v="0"/>
    <n v="304.01"/>
  </r>
  <r>
    <x v="86"/>
    <x v="111"/>
    <s v="State, Department of"/>
    <n v="73235.83"/>
    <n v="398479.48"/>
  </r>
  <r>
    <x v="86"/>
    <x v="111"/>
    <s v="Temporary and Disability Assistance, Office of"/>
    <n v="12835.9"/>
    <n v="71741.710000000006"/>
  </r>
  <r>
    <x v="86"/>
    <x v="111"/>
    <s v="Medicaid Inspector General, Office of"/>
    <n v="8594.5499999999993"/>
    <n v="62602.09"/>
  </r>
  <r>
    <x v="86"/>
    <x v="111"/>
    <s v="Attorney General, Office of the"/>
    <n v="535902.87"/>
    <n v="2373307.9700000002"/>
  </r>
  <r>
    <x v="86"/>
    <x v="111"/>
    <s v="City University of New York"/>
    <n v="169087.62"/>
    <n v="704342.62"/>
  </r>
  <r>
    <x v="86"/>
    <x v="111"/>
    <s v="Correctional Services, Department of (Corcraft)"/>
    <n v="64729.85"/>
    <n v="312230.98"/>
  </r>
  <r>
    <x v="86"/>
    <x v="111"/>
    <s v="Public Integrity, Commission on"/>
    <n v="434.5"/>
    <n v="14541.99"/>
  </r>
  <r>
    <x v="86"/>
    <x v="111"/>
    <s v="State Comptroller, Office of the"/>
    <n v="20227.599999999999"/>
    <n v="71675.98"/>
  </r>
  <r>
    <x v="86"/>
    <x v="111"/>
    <s v="Corrections and Community Supervision, Department of"/>
    <n v="1042241.67"/>
    <n v="5844616.7199999997"/>
  </r>
  <r>
    <x v="86"/>
    <x v="111"/>
    <s v="Labor, Department of"/>
    <n v="175407.45"/>
    <n v="847979.53"/>
  </r>
  <r>
    <x v="86"/>
    <x v="111"/>
    <s v="Alcoholic Beverage Control, Division of"/>
    <n v="44189.54"/>
    <n v="156128.54"/>
  </r>
  <r>
    <x v="86"/>
    <x v="111"/>
    <s v="Justice Center for the Protection of People with Special Needs"/>
    <n v="28294.62"/>
    <n v="151245.19"/>
  </r>
  <r>
    <x v="86"/>
    <x v="111"/>
    <s v="Budget, Division of the"/>
    <n v="689.78"/>
    <n v="7480.94"/>
  </r>
  <r>
    <x v="86"/>
    <x v="111"/>
    <s v="Motor Vehicles, Department of"/>
    <n v="327855.58"/>
    <n v="1406684.73"/>
  </r>
  <r>
    <x v="86"/>
    <x v="111"/>
    <s v="Military and Naval Affairs, Division of"/>
    <n v="38170.14"/>
    <n v="159936.68"/>
  </r>
  <r>
    <x v="86"/>
    <x v="111"/>
    <s v="Homeland Security and Emergency Services, Office of"/>
    <n v="667890.73"/>
    <n v="3892763.73"/>
  </r>
  <r>
    <x v="86"/>
    <x v="111"/>
    <s v="Environmental Conservation,  Department of"/>
    <n v="659120.02"/>
    <n v="3512671.14"/>
  </r>
  <r>
    <x v="86"/>
    <x v="111"/>
    <s v="Board of Elections"/>
    <n v="227.2"/>
    <n v="5110.67"/>
  </r>
  <r>
    <x v="86"/>
    <x v="111"/>
    <s v="Children and Family Services, Office of"/>
    <n v="452790.65"/>
    <n v="2165213.2200000002"/>
  </r>
  <r>
    <x v="86"/>
    <x v="111"/>
    <s v="General Services, Office of"/>
    <n v="410059.67"/>
    <n v="1718230.1"/>
  </r>
  <r>
    <x v="86"/>
    <x v="111"/>
    <s v="Health, Department of"/>
    <n v="100384.24"/>
    <n v="521090.69"/>
  </r>
  <r>
    <x v="86"/>
    <x v="111"/>
    <s v="Alcoholism and Substance Abuse Services, Office of"/>
    <n v="18275.25"/>
    <n v="153711.69"/>
  </r>
  <r>
    <x v="86"/>
    <x v="111"/>
    <s v="Inspector General, Office of the State"/>
    <n v="21209.58"/>
    <n v="92168.85"/>
  </r>
  <r>
    <x v="86"/>
    <x v="111"/>
    <s v="Veterans' Affairs, Division of"/>
    <n v="5725.35"/>
    <n v="20615.830000000002"/>
  </r>
  <r>
    <x v="86"/>
    <x v="111"/>
    <s v="Information Technology Services, Office of"/>
    <n v="13970.37"/>
    <n v="62209.68"/>
  </r>
  <r>
    <x v="86"/>
    <x v="111"/>
    <s v="State Police, Division of"/>
    <n v="10684310.310000001"/>
    <n v="56387383.43"/>
  </r>
  <r>
    <x v="86"/>
    <x v="111"/>
    <s v="Housing and Community Renewal, Division of"/>
    <n v="9404.48"/>
    <n v="42903.83"/>
  </r>
  <r>
    <x v="86"/>
    <x v="111"/>
    <s v="Public Service, Department of"/>
    <n v="49511.46"/>
    <n v="275616.25"/>
  </r>
  <r>
    <x v="86"/>
    <x v="111"/>
    <s v="People with Developmental Disabilities, Office For"/>
    <n v="5786564.1200000001"/>
    <n v="27073877.25"/>
  </r>
  <r>
    <x v="86"/>
    <x v="111"/>
    <s v="Higher Education Services Corporation"/>
    <n v="2873"/>
    <n v="15152.31"/>
  </r>
  <r>
    <x v="86"/>
    <x v="111"/>
    <s v="Mental Health, Office of"/>
    <n v="2273671.06"/>
    <n v="10867154.09"/>
  </r>
  <r>
    <x v="86"/>
    <x v="111"/>
    <s v="New York State Gaming Commission"/>
    <n v="150537.9"/>
    <n v="953986.38"/>
  </r>
  <r>
    <x v="86"/>
    <x v="111"/>
    <s v="Transportation, Department of"/>
    <n v="2244952.2799999998"/>
    <n v="14520013.17"/>
  </r>
  <r>
    <x v="87"/>
    <x v="112"/>
    <s v="Military and Naval Affairs, Division of"/>
    <n v="0"/>
    <n v="1449619.42"/>
  </r>
  <r>
    <x v="87"/>
    <x v="112"/>
    <s v="Children and Family Services, Office of"/>
    <n v="995.52"/>
    <n v="3522.6"/>
  </r>
  <r>
    <x v="87"/>
    <x v="112"/>
    <s v="City University of New York"/>
    <n v="0"/>
    <n v="41546.78"/>
  </r>
  <r>
    <x v="87"/>
    <x v="112"/>
    <s v="Transportation, Department of"/>
    <n v="0"/>
    <n v="14891.58"/>
  </r>
  <r>
    <x v="87"/>
    <x v="112"/>
    <s v="State Comptroller, Office of the"/>
    <n v="0"/>
    <n v="339047.84"/>
  </r>
  <r>
    <x v="87"/>
    <x v="112"/>
    <s v="Unified Court System - Office of Court Administration"/>
    <n v="129522"/>
    <n v="1688440.79"/>
  </r>
  <r>
    <x v="87"/>
    <x v="112"/>
    <s v="Unified Court System - Appellate"/>
    <n v="0"/>
    <n v="9204.81"/>
  </r>
  <r>
    <x v="87"/>
    <x v="112"/>
    <s v="Parks, Recreation and Historic Preservation, Office of"/>
    <n v="0"/>
    <n v="15557.39"/>
  </r>
  <r>
    <x v="87"/>
    <x v="112"/>
    <s v="Information Technology Services, Office of"/>
    <n v="238613.5"/>
    <n v="451600.84"/>
  </r>
  <r>
    <x v="87"/>
    <x v="112"/>
    <s v="Unified Courts System - Courts of Original Jurisdiction"/>
    <n v="0"/>
    <n v="2794"/>
  </r>
  <r>
    <x v="87"/>
    <x v="112"/>
    <s v="Education Department, State"/>
    <n v="0"/>
    <n v="181839"/>
  </r>
  <r>
    <x v="87"/>
    <x v="112"/>
    <s v="Temporary and Disability Assistance, Office of"/>
    <n v="525"/>
    <n v="525"/>
  </r>
  <r>
    <x v="87"/>
    <x v="112"/>
    <s v="State University of New York"/>
    <n v="61425.7"/>
    <n v="290034.56"/>
  </r>
  <r>
    <x v="87"/>
    <x v="112"/>
    <s v="Labor, Department of"/>
    <n v="0"/>
    <n v="391186.68"/>
  </r>
  <r>
    <x v="87"/>
    <x v="112"/>
    <s v="Legislature - Senate"/>
    <n v="11230.67"/>
    <n v="11230.67"/>
  </r>
  <r>
    <x v="88"/>
    <x v="113"/>
    <s v="Unified Court System - Office of Court Administration"/>
    <n v="64"/>
    <n v="64"/>
  </r>
  <r>
    <x v="88"/>
    <x v="113"/>
    <s v="State University of New York"/>
    <n v="518"/>
    <n v="518"/>
  </r>
  <r>
    <x v="88"/>
    <x v="113"/>
    <s v="City University of New York"/>
    <n v="0"/>
    <n v="1417.25"/>
  </r>
  <r>
    <x v="88"/>
    <x v="114"/>
    <s v="Unified Courts System - Courts of Original Jurisdiction"/>
    <n v="0"/>
    <n v="11.96"/>
  </r>
  <r>
    <x v="89"/>
    <x v="115"/>
    <s v="Corrections and Community Supervision, Department of"/>
    <n v="41650"/>
    <n v="2015561.81"/>
  </r>
  <r>
    <x v="89"/>
    <x v="115"/>
    <s v="Mental Health, Office of"/>
    <n v="5490"/>
    <n v="72430"/>
  </r>
  <r>
    <x v="89"/>
    <x v="115"/>
    <s v="State University of New York"/>
    <n v="0"/>
    <n v="39140.080000000002"/>
  </r>
  <r>
    <x v="89"/>
    <x v="115"/>
    <s v="Health, Department of"/>
    <n v="0"/>
    <n v="11116.37"/>
  </r>
  <r>
    <x v="89"/>
    <x v="115"/>
    <s v="Children and Family Services, Office of"/>
    <n v="0"/>
    <n v="199931.92"/>
  </r>
  <r>
    <x v="90"/>
    <x v="116"/>
    <s v="Mental Health, Office of"/>
    <n v="0"/>
    <n v="39587.33"/>
  </r>
  <r>
    <x v="90"/>
    <x v="116"/>
    <s v="Corrections and Community Supervision, Department of"/>
    <n v="0"/>
    <n v="17353.91"/>
  </r>
  <r>
    <x v="91"/>
    <x v="117"/>
    <s v="Corrections and Community Supervision, Department of"/>
    <n v="0"/>
    <n v="228.09"/>
  </r>
  <r>
    <x v="91"/>
    <x v="117"/>
    <s v="State University of New York"/>
    <n v="0"/>
    <n v="6400.06"/>
  </r>
  <r>
    <x v="91"/>
    <x v="117"/>
    <s v="State Comptroller, Office of the"/>
    <n v="0"/>
    <n v="1981.41"/>
  </r>
  <r>
    <x v="92"/>
    <x v="118"/>
    <s v="Children and Family Services, Office of"/>
    <n v="873.17"/>
    <n v="32915.9"/>
  </r>
  <r>
    <x v="92"/>
    <x v="118"/>
    <s v="City University of New York"/>
    <n v="160831.47"/>
    <n v="550366.09"/>
  </r>
  <r>
    <x v="92"/>
    <x v="118"/>
    <s v="Corrections and Community Supervision, Department of"/>
    <n v="265.92"/>
    <n v="502.92"/>
  </r>
  <r>
    <x v="92"/>
    <x v="118"/>
    <s v="Education Department, State"/>
    <n v="0"/>
    <n v="317894.21000000002"/>
  </r>
  <r>
    <x v="92"/>
    <x v="118"/>
    <s v="Unified Courts System - Courts of Original Jurisdiction"/>
    <n v="6448.8"/>
    <n v="13130.82"/>
  </r>
  <r>
    <x v="92"/>
    <x v="118"/>
    <s v="State University of New York"/>
    <n v="231.16"/>
    <n v="9210.56"/>
  </r>
  <r>
    <x v="92"/>
    <x v="118"/>
    <s v="State Comptroller, Office of the"/>
    <n v="0"/>
    <n v="1071.76"/>
  </r>
  <r>
    <x v="92"/>
    <x v="118"/>
    <s v="Alcoholism and Substance Abuse Services, Office of"/>
    <n v="0"/>
    <n v="522.94000000000005"/>
  </r>
  <r>
    <x v="93"/>
    <x v="119"/>
    <s v="Transportation, Department of"/>
    <n v="475031.6"/>
    <n v="724949.95"/>
  </r>
  <r>
    <x v="93"/>
    <x v="119"/>
    <s v="Environmental Conservation,  Department of"/>
    <n v="23.61"/>
    <n v="23.61"/>
  </r>
  <r>
    <x v="93"/>
    <x v="119"/>
    <s v="Corrections and Community Supervision, Department of"/>
    <n v="55409.73"/>
    <n v="101449.71"/>
  </r>
  <r>
    <x v="93"/>
    <x v="120"/>
    <s v="Corrections and Community Supervision, Department of"/>
    <n v="0"/>
    <n v="929.66"/>
  </r>
  <r>
    <x v="93"/>
    <x v="120"/>
    <s v="Transportation, Department of"/>
    <n v="0"/>
    <n v="143888.74"/>
  </r>
  <r>
    <x v="93"/>
    <x v="121"/>
    <s v="Transportation, Department of"/>
    <n v="0"/>
    <n v="1218213.48"/>
  </r>
  <r>
    <x v="93"/>
    <x v="121"/>
    <s v="Corrections and Community Supervision, Department of"/>
    <n v="0"/>
    <n v="136526.29"/>
  </r>
  <r>
    <x v="94"/>
    <x v="122"/>
    <s v="Environmental Conservation,  Department of"/>
    <n v="126400"/>
    <n v="222196.24"/>
  </r>
  <r>
    <x v="94"/>
    <x v="122"/>
    <s v="Transportation, Department of"/>
    <n v="1264460.26"/>
    <n v="3875890.61"/>
  </r>
  <r>
    <x v="94"/>
    <x v="122"/>
    <s v="Mental Health, Office of"/>
    <n v="200086.56"/>
    <n v="200086.56"/>
  </r>
  <r>
    <x v="94"/>
    <x v="122"/>
    <s v="General Services, Office of"/>
    <n v="38149.339999999997"/>
    <n v="38149.339999999997"/>
  </r>
  <r>
    <x v="94"/>
    <x v="122"/>
    <s v="Agriculture and Markets, Department of"/>
    <n v="110580.87"/>
    <n v="170593.94"/>
  </r>
  <r>
    <x v="94"/>
    <x v="122"/>
    <s v="Corrections and Community Supervision, Department of"/>
    <n v="35353.15"/>
    <n v="160903.93"/>
  </r>
  <r>
    <x v="94"/>
    <x v="122"/>
    <s v="Parks, Recreation and Historic Preservation, Office of"/>
    <n v="0"/>
    <n v="26701.5"/>
  </r>
  <r>
    <x v="94"/>
    <x v="123"/>
    <s v="Transportation, Department of"/>
    <n v="0"/>
    <n v="20026455.25"/>
  </r>
  <r>
    <x v="94"/>
    <x v="124"/>
    <s v="Environmental Conservation,  Department of"/>
    <n v="0"/>
    <n v="18146.900000000001"/>
  </r>
  <r>
    <x v="94"/>
    <x v="124"/>
    <s v="Transportation, Department of"/>
    <n v="0"/>
    <n v="325096.03000000003"/>
  </r>
  <r>
    <x v="94"/>
    <x v="124"/>
    <s v="Corrections and Community Supervision, Department of"/>
    <n v="0"/>
    <n v="14164.36"/>
  </r>
  <r>
    <x v="94"/>
    <x v="125"/>
    <s v="Transportation, Department of"/>
    <n v="0"/>
    <n v="5260538.87"/>
  </r>
  <r>
    <x v="94"/>
    <x v="126"/>
    <s v="Transportation, Department of"/>
    <n v="0"/>
    <n v="871342.37"/>
  </r>
  <r>
    <x v="94"/>
    <x v="127"/>
    <s v="Agriculture and Markets, Department of"/>
    <n v="0"/>
    <n v="385805.28"/>
  </r>
  <r>
    <x v="94"/>
    <x v="127"/>
    <s v="Transportation, Department of"/>
    <n v="0"/>
    <n v="1861924.79"/>
  </r>
  <r>
    <x v="94"/>
    <x v="127"/>
    <s v="Corrections and Community Supervision, Department of"/>
    <n v="0"/>
    <n v="223010.97"/>
  </r>
  <r>
    <x v="94"/>
    <x v="128"/>
    <s v="Transportation, Department of"/>
    <n v="0"/>
    <n v="12617000.48"/>
  </r>
  <r>
    <x v="95"/>
    <x v="129"/>
    <s v="State University of New York"/>
    <n v="10923.83"/>
    <n v="18913.71"/>
  </r>
  <r>
    <x v="96"/>
    <x v="130"/>
    <s v="Motor Vehicles, Department of"/>
    <n v="0"/>
    <n v="31858.63"/>
  </r>
  <r>
    <x v="96"/>
    <x v="130"/>
    <s v="Temporary and Disability Assistance, Office of"/>
    <n v="0"/>
    <n v="73113.5"/>
  </r>
  <r>
    <x v="96"/>
    <x v="130"/>
    <s v="People with Developmental Disabilities, Office For"/>
    <n v="0"/>
    <n v="158904.69"/>
  </r>
  <r>
    <x v="96"/>
    <x v="130"/>
    <s v="State University of New York"/>
    <n v="1242"/>
    <n v="71037"/>
  </r>
  <r>
    <x v="96"/>
    <x v="130"/>
    <s v="Education Department, State"/>
    <n v="0"/>
    <n v="3554.08"/>
  </r>
  <r>
    <x v="96"/>
    <x v="130"/>
    <s v="Human Rights, Division of"/>
    <n v="0"/>
    <n v="60119.15"/>
  </r>
  <r>
    <x v="96"/>
    <x v="130"/>
    <s v="Attorney General, Office of the"/>
    <n v="0"/>
    <n v="64276.89"/>
  </r>
  <r>
    <x v="96"/>
    <x v="130"/>
    <s v="Labor, Department of"/>
    <n v="0"/>
    <n v="19343.95"/>
  </r>
  <r>
    <x v="96"/>
    <x v="130"/>
    <s v="Housing and Community Renewal, Division of"/>
    <n v="0"/>
    <n v="31342.5"/>
  </r>
  <r>
    <x v="96"/>
    <x v="130"/>
    <s v="Mental Health, Office of"/>
    <n v="0"/>
    <n v="28244.32"/>
  </r>
  <r>
    <x v="96"/>
    <x v="130"/>
    <s v="Financial Services, Department of"/>
    <n v="4309.5"/>
    <n v="76705.899999999994"/>
  </r>
  <r>
    <x v="96"/>
    <x v="130"/>
    <s v="Health, Department of"/>
    <n v="19764.919999999998"/>
    <n v="59355.67"/>
  </r>
  <r>
    <x v="96"/>
    <x v="130"/>
    <s v="Children and Family Services, Office of"/>
    <n v="0"/>
    <n v="5893.35"/>
  </r>
  <r>
    <x v="97"/>
    <x v="131"/>
    <s v="City University of New York"/>
    <n v="17497.650000000001"/>
    <n v="46060.5"/>
  </r>
  <r>
    <x v="97"/>
    <x v="131"/>
    <s v="State University of New York"/>
    <n v="599240.35"/>
    <n v="2169231.04"/>
  </r>
  <r>
    <x v="97"/>
    <x v="131"/>
    <s v="Agriculture and Markets, Department of"/>
    <n v="0"/>
    <n v="99410.28"/>
  </r>
  <r>
    <x v="97"/>
    <x v="131"/>
    <s v="Mental Health, Office of"/>
    <n v="0"/>
    <n v="88185.4"/>
  </r>
  <r>
    <x v="97"/>
    <x v="131"/>
    <s v="Health, Department of"/>
    <n v="31712.080000000002"/>
    <n v="31712.080000000002"/>
  </r>
  <r>
    <x v="98"/>
    <x v="132"/>
    <s v="State University of New York"/>
    <n v="24057.45"/>
    <n v="319981.90000000002"/>
  </r>
  <r>
    <x v="98"/>
    <x v="132"/>
    <s v="Corrections and Community Supervision, Department of"/>
    <n v="28741.14"/>
    <n v="54387.08"/>
  </r>
  <r>
    <x v="98"/>
    <x v="132"/>
    <s v="State Police, Division of"/>
    <n v="13885.92"/>
    <n v="46414.98"/>
  </r>
  <r>
    <x v="98"/>
    <x v="132"/>
    <s v="Environmental Conservation,  Department of"/>
    <n v="0"/>
    <n v="10668.95"/>
  </r>
  <r>
    <x v="98"/>
    <x v="132"/>
    <s v="City University of New York"/>
    <n v="142339.6"/>
    <n v="485037.23"/>
  </r>
  <r>
    <x v="98"/>
    <x v="132"/>
    <s v="Parks, Recreation and Historic Preservation, Office of"/>
    <n v="12556.89"/>
    <n v="29061.89"/>
  </r>
  <r>
    <x v="98"/>
    <x v="132"/>
    <s v="Military and Naval Affairs, Division of"/>
    <n v="0"/>
    <n v="10536.83"/>
  </r>
  <r>
    <x v="98"/>
    <x v="132"/>
    <s v="General Services, Office of"/>
    <n v="142302.24"/>
    <n v="435509.18"/>
  </r>
  <r>
    <x v="98"/>
    <x v="132"/>
    <s v="People with Developmental Disabilities, Office For"/>
    <n v="0"/>
    <n v="2449.8000000000002"/>
  </r>
  <r>
    <x v="98"/>
    <x v="132"/>
    <s v="Mental Health, Office of"/>
    <n v="0"/>
    <n v="2707.04"/>
  </r>
  <r>
    <x v="98"/>
    <x v="132"/>
    <s v="Information Technology Services, Office of"/>
    <n v="0"/>
    <n v="6348.96"/>
  </r>
  <r>
    <x v="99"/>
    <x v="133"/>
    <s v="Labor, Department of"/>
    <n v="299818.07"/>
    <n v="790671.56"/>
  </r>
  <r>
    <x v="99"/>
    <x v="133"/>
    <s v="Taxation and Finance, Department of"/>
    <n v="152769.72"/>
    <n v="622341.80000000005"/>
  </r>
  <r>
    <x v="99"/>
    <x v="133"/>
    <s v="Legislature - Senate"/>
    <n v="67619.5"/>
    <n v="235148.94"/>
  </r>
  <r>
    <x v="99"/>
    <x v="133"/>
    <s v="State Comptroller, Office of the"/>
    <n v="755801.13"/>
    <n v="1306417.77"/>
  </r>
  <r>
    <x v="100"/>
    <x v="134"/>
    <s v="Attorney General, Office of the"/>
    <n v="3587.37"/>
    <n v="3587.37"/>
  </r>
  <r>
    <x v="101"/>
    <x v="135"/>
    <s v="State University of New York"/>
    <n v="115563.41"/>
    <n v="182945.48"/>
  </r>
  <r>
    <x v="102"/>
    <x v="136"/>
    <s v="State University of New York"/>
    <n v="7995"/>
    <n v="21672.2"/>
  </r>
  <r>
    <x v="102"/>
    <x v="136"/>
    <s v="Transportation, Department of"/>
    <n v="7095"/>
    <n v="19585"/>
  </r>
  <r>
    <x v="102"/>
    <x v="137"/>
    <s v="Education Department, State"/>
    <n v="0"/>
    <n v="9910"/>
  </r>
  <r>
    <x v="103"/>
    <x v="138"/>
    <s v="Arts, Council on the"/>
    <n v="0"/>
    <n v="28305"/>
  </r>
  <r>
    <x v="104"/>
    <x v="139"/>
    <s v="State Police, Division of"/>
    <n v="60078.17"/>
    <n v="71284.570000000007"/>
  </r>
  <r>
    <x v="104"/>
    <x v="139"/>
    <s v="Transportation, Department of"/>
    <n v="53000.57"/>
    <n v="668793.36"/>
  </r>
  <r>
    <x v="104"/>
    <x v="139"/>
    <s v="People with Developmental Disabilities, Office For"/>
    <n v="0"/>
    <n v="564326.67000000004"/>
  </r>
  <r>
    <x v="104"/>
    <x v="139"/>
    <s v="Environmental Conservation,  Department of"/>
    <n v="0"/>
    <n v="88159.92"/>
  </r>
  <r>
    <x v="104"/>
    <x v="139"/>
    <s v="Corrections and Community Supervision, Department of"/>
    <n v="0"/>
    <n v="87597.35"/>
  </r>
  <r>
    <x v="104"/>
    <x v="139"/>
    <s v="Parks, Recreation and Historic Preservation, Office of"/>
    <n v="163194.70000000001"/>
    <n v="198817.25"/>
  </r>
  <r>
    <x v="105"/>
    <x v="140"/>
    <s v="Health, Department of"/>
    <n v="80548.5"/>
    <n v="80548.5"/>
  </r>
  <r>
    <x v="105"/>
    <x v="140"/>
    <s v="State Police, Division of"/>
    <n v="0"/>
    <n v="32252.6"/>
  </r>
  <r>
    <x v="105"/>
    <x v="140"/>
    <s v="State University of New York"/>
    <n v="132143.37"/>
    <n v="465693.06"/>
  </r>
  <r>
    <x v="105"/>
    <x v="140"/>
    <s v="Parks, Recreation and Historic Preservation, Office of"/>
    <n v="97299.66"/>
    <n v="261142.29"/>
  </r>
  <r>
    <x v="105"/>
    <x v="140"/>
    <s v="General Services, Office of"/>
    <n v="70583.710000000006"/>
    <n v="101448.41"/>
  </r>
  <r>
    <x v="105"/>
    <x v="140"/>
    <s v="City University of New York"/>
    <n v="0"/>
    <n v="56899.61"/>
  </r>
  <r>
    <x v="105"/>
    <x v="140"/>
    <s v="Corrections and Community Supervision, Department of"/>
    <n v="168025.72"/>
    <n v="168025.72"/>
  </r>
  <r>
    <x v="105"/>
    <x v="140"/>
    <s v="Environmental Conservation,  Department of"/>
    <n v="0"/>
    <n v="833885.58"/>
  </r>
  <r>
    <x v="105"/>
    <x v="140"/>
    <s v="Unified Court System - Court of Appeals"/>
    <n v="0"/>
    <n v="32790.769999999997"/>
  </r>
  <r>
    <x v="105"/>
    <x v="141"/>
    <s v="State University of New York"/>
    <n v="0"/>
    <n v="93526.63"/>
  </r>
  <r>
    <x v="106"/>
    <x v="142"/>
    <s v="Environmental Conservation,  Department of"/>
    <n v="0"/>
    <n v="544662.86"/>
  </r>
  <r>
    <x v="106"/>
    <x v="142"/>
    <s v="State Police, Division of"/>
    <n v="0"/>
    <n v="5338050"/>
  </r>
  <r>
    <x v="106"/>
    <x v="142"/>
    <s v="Miscellaneous State Agencies and Public Authorities"/>
    <n v="0"/>
    <n v="215901.2"/>
  </r>
  <r>
    <x v="106"/>
    <x v="142"/>
    <s v="Motor Vehicles, Department of"/>
    <n v="0"/>
    <n v="326974.96000000002"/>
  </r>
  <r>
    <x v="106"/>
    <x v="142"/>
    <s v="State University of New York"/>
    <n v="24385"/>
    <n v="24385"/>
  </r>
  <r>
    <x v="106"/>
    <x v="142"/>
    <s v="Parks, Recreation and Historic Preservation, Office of"/>
    <n v="21234.16"/>
    <n v="113449.06"/>
  </r>
  <r>
    <x v="106"/>
    <x v="143"/>
    <s v="Medicaid Inspector General, Office of"/>
    <n v="0"/>
    <n v="39539.97"/>
  </r>
  <r>
    <x v="107"/>
    <x v="144"/>
    <s v="Children and Family Services, Office of"/>
    <n v="0"/>
    <n v="13996.89"/>
  </r>
  <r>
    <x v="107"/>
    <x v="144"/>
    <s v="Corrections and Community Supervision, Department of"/>
    <n v="0"/>
    <n v="239971.3"/>
  </r>
  <r>
    <x v="108"/>
    <x v="145"/>
    <s v="Parks, Recreation and Historic Preservation, Office of"/>
    <n v="0"/>
    <n v="1585.1"/>
  </r>
  <r>
    <x v="108"/>
    <x v="145"/>
    <s v="State University of New York"/>
    <n v="6308.8"/>
    <n v="14367.16"/>
  </r>
  <r>
    <x v="109"/>
    <x v="146"/>
    <s v="People with Developmental Disabilities, Office For"/>
    <n v="0"/>
    <n v="11427.23"/>
  </r>
  <r>
    <x v="109"/>
    <x v="146"/>
    <s v="Alcoholism and Substance Abuse Services, Office of"/>
    <n v="6498.08"/>
    <n v="29826.99"/>
  </r>
  <r>
    <x v="109"/>
    <x v="146"/>
    <s v="Education Department, State"/>
    <n v="0"/>
    <n v="5788.53"/>
  </r>
  <r>
    <x v="109"/>
    <x v="146"/>
    <s v="Health, Department of"/>
    <n v="0"/>
    <n v="2188.33"/>
  </r>
  <r>
    <x v="109"/>
    <x v="146"/>
    <s v="Mental Health, Office of"/>
    <n v="0"/>
    <n v="19842.71"/>
  </r>
  <r>
    <x v="109"/>
    <x v="146"/>
    <s v="Parks, Recreation and Historic Preservation, Office of"/>
    <n v="1471.1"/>
    <n v="8297.2099999999991"/>
  </r>
  <r>
    <x v="109"/>
    <x v="146"/>
    <s v="Children and Family Services, Office of"/>
    <n v="2681.8"/>
    <n v="20549.099999999999"/>
  </r>
  <r>
    <x v="109"/>
    <x v="146"/>
    <s v="Corrections and Community Supervision, Department of"/>
    <n v="404144.34"/>
    <n v="1360975.48"/>
  </r>
  <r>
    <x v="109"/>
    <x v="147"/>
    <s v="Children and Family Services, Office of"/>
    <n v="0"/>
    <n v="896.67"/>
  </r>
  <r>
    <x v="109"/>
    <x v="147"/>
    <s v="Mental Health, Office of"/>
    <n v="0"/>
    <n v="26994.51"/>
  </r>
  <r>
    <x v="110"/>
    <x v="148"/>
    <s v="State University of New York"/>
    <n v="0"/>
    <n v="29273.48"/>
  </r>
  <r>
    <x v="111"/>
    <x v="149"/>
    <s v="State Police, Division of"/>
    <n v="531270.11"/>
    <n v="4069707.82"/>
  </r>
  <r>
    <x v="111"/>
    <x v="149"/>
    <s v="State University of New York"/>
    <n v="0"/>
    <n v="19002.68"/>
  </r>
  <r>
    <x v="111"/>
    <x v="149"/>
    <s v="Criminal Justice Services, Division of"/>
    <n v="0"/>
    <n v="1239457.08"/>
  </r>
  <r>
    <x v="111"/>
    <x v="149"/>
    <s v="Information Technology Services, Office of"/>
    <n v="949.33"/>
    <n v="3617.62"/>
  </r>
  <r>
    <x v="111"/>
    <x v="149"/>
    <s v="Parks, Recreation and Historic Preservation, Office of"/>
    <n v="0"/>
    <n v="152016.6"/>
  </r>
  <r>
    <x v="112"/>
    <x v="150"/>
    <s v="General Services, Office of"/>
    <n v="0"/>
    <n v="122307"/>
  </r>
  <r>
    <x v="113"/>
    <x v="151"/>
    <s v="Transportation, Department of"/>
    <n v="0"/>
    <n v="6562.08"/>
  </r>
  <r>
    <x v="114"/>
    <x v="152"/>
    <s v="State Police, Division of"/>
    <n v="0"/>
    <n v="63533.29"/>
  </r>
  <r>
    <x v="114"/>
    <x v="152"/>
    <s v="Environmental Conservation,  Department of"/>
    <n v="0"/>
    <n v="1066.81"/>
  </r>
  <r>
    <x v="114"/>
    <x v="152"/>
    <s v="Homeland Security and Emergency Services, Office of"/>
    <n v="0"/>
    <n v="35207"/>
  </r>
  <r>
    <x v="114"/>
    <x v="152"/>
    <s v="Corrections and Community Supervision, Department of"/>
    <n v="1236868.58"/>
    <n v="1270864.92"/>
  </r>
  <r>
    <x v="114"/>
    <x v="152"/>
    <s v="Transportation, Department of"/>
    <n v="4434"/>
    <n v="8994.2000000000007"/>
  </r>
  <r>
    <x v="114"/>
    <x v="152"/>
    <s v="General Services, Office of"/>
    <n v="0"/>
    <n v="7988.05"/>
  </r>
  <r>
    <x v="115"/>
    <x v="153"/>
    <s v="City University of New York"/>
    <n v="56941.88"/>
    <n v="302248.12"/>
  </r>
  <r>
    <x v="115"/>
    <x v="153"/>
    <s v="State University of New York"/>
    <n v="8159.07"/>
    <n v="46660.33"/>
  </r>
  <r>
    <x v="116"/>
    <x v="154"/>
    <s v="State University of New York"/>
    <n v="0"/>
    <n v="98317"/>
  </r>
  <r>
    <x v="116"/>
    <x v="154"/>
    <s v="Mental Health, Office of"/>
    <n v="0"/>
    <n v="148220.6"/>
  </r>
  <r>
    <x v="116"/>
    <x v="154"/>
    <s v="People with Developmental Disabilities, Office For"/>
    <n v="0"/>
    <n v="33564.199999999997"/>
  </r>
  <r>
    <x v="117"/>
    <x v="155"/>
    <s v="Health, Department of"/>
    <n v="63074.400000000001"/>
    <n v="189223.2"/>
  </r>
  <r>
    <x v="117"/>
    <x v="155"/>
    <s v="Labor, Department of"/>
    <n v="30763.37"/>
    <n v="30763.37"/>
  </r>
  <r>
    <x v="117"/>
    <x v="155"/>
    <s v="Education Department, State"/>
    <n v="0"/>
    <n v="33593.39"/>
  </r>
  <r>
    <x v="117"/>
    <x v="155"/>
    <s v="State University of New York"/>
    <n v="29420.27"/>
    <n v="408070.88"/>
  </r>
  <r>
    <x v="117"/>
    <x v="155"/>
    <s v="State Comptroller, Office of the"/>
    <n v="198247.54"/>
    <n v="481479.78"/>
  </r>
  <r>
    <x v="117"/>
    <x v="155"/>
    <s v="Legislative Bill Drafting Commission"/>
    <n v="33883.5"/>
    <n v="136071.66"/>
  </r>
  <r>
    <x v="117"/>
    <x v="155"/>
    <s v="City University of New York"/>
    <n v="200974.56"/>
    <n v="469352.31"/>
  </r>
  <r>
    <x v="118"/>
    <x v="156"/>
    <s v="Children and Family Services, Office of"/>
    <n v="10066.86"/>
    <n v="36996.160000000003"/>
  </r>
  <r>
    <x v="118"/>
    <x v="156"/>
    <s v="Corrections and Community Supervision, Department of"/>
    <n v="117250.49"/>
    <n v="379458.55"/>
  </r>
  <r>
    <x v="119"/>
    <x v="157"/>
    <s v="Taxation and Finance, Department of"/>
    <n v="0"/>
    <n v="48284.77"/>
  </r>
  <r>
    <x v="119"/>
    <x v="157"/>
    <s v="State Comptroller, Office of the"/>
    <n v="128.84"/>
    <n v="1785.27"/>
  </r>
  <r>
    <x v="119"/>
    <x v="157"/>
    <s v="State University of New York"/>
    <n v="0"/>
    <n v="743.64"/>
  </r>
  <r>
    <x v="119"/>
    <x v="157"/>
    <s v="Education Department, State"/>
    <n v="0"/>
    <n v="1465"/>
  </r>
  <r>
    <x v="120"/>
    <x v="158"/>
    <s v="Transportation, Department of"/>
    <n v="0"/>
    <n v="1691599.78"/>
  </r>
  <r>
    <x v="121"/>
    <x v="159"/>
    <s v="General Services, Office of"/>
    <n v="0"/>
    <n v="166952.5"/>
  </r>
  <r>
    <x v="122"/>
    <x v="160"/>
    <s v="Children and Family Services, Office of"/>
    <n v="3048.68"/>
    <n v="5754.63"/>
  </r>
  <r>
    <x v="122"/>
    <x v="160"/>
    <s v="City University of New York"/>
    <n v="490.02"/>
    <n v="1483.56"/>
  </r>
  <r>
    <x v="122"/>
    <x v="160"/>
    <s v="State Comptroller, Office of the"/>
    <n v="0"/>
    <n v="28.8"/>
  </r>
  <r>
    <x v="122"/>
    <x v="160"/>
    <s v="State University of New York"/>
    <n v="0"/>
    <n v="8959"/>
  </r>
  <r>
    <x v="122"/>
    <x v="161"/>
    <s v="Unified Courts System - Courts of Original Jurisdiction"/>
    <n v="0"/>
    <n v="2299.3000000000002"/>
  </r>
  <r>
    <x v="123"/>
    <x v="162"/>
    <s v="State University of New York"/>
    <n v="36065.67"/>
    <n v="38747.550000000003"/>
  </r>
  <r>
    <x v="123"/>
    <x v="162"/>
    <s v="Parks, Recreation and Historic Preservation, Office of"/>
    <n v="0"/>
    <n v="13598.1"/>
  </r>
  <r>
    <x v="123"/>
    <x v="162"/>
    <s v="People with Developmental Disabilities, Office For"/>
    <n v="0"/>
    <n v="126887.05"/>
  </r>
  <r>
    <x v="123"/>
    <x v="162"/>
    <s v="Transportation, Department of"/>
    <n v="496651.5"/>
    <n v="812854.87"/>
  </r>
  <r>
    <x v="123"/>
    <x v="163"/>
    <s v="Transportation, Department of"/>
    <n v="0"/>
    <n v="60929.57"/>
  </r>
  <r>
    <x v="123"/>
    <x v="163"/>
    <s v="People with Developmental Disabilities, Office For"/>
    <n v="0"/>
    <n v="163932.81"/>
  </r>
  <r>
    <x v="124"/>
    <x v="164"/>
    <s v="Transportation, Department of"/>
    <n v="71748.81"/>
    <n v="84170.35"/>
  </r>
  <r>
    <x v="124"/>
    <x v="164"/>
    <s v="Environmental Conservation,  Department of"/>
    <n v="0"/>
    <n v="8645.9"/>
  </r>
  <r>
    <x v="124"/>
    <x v="165"/>
    <s v="Transportation, Department of"/>
    <n v="0"/>
    <n v="58669.279999999999"/>
  </r>
  <r>
    <x v="125"/>
    <x v="166"/>
    <s v="State University of New York"/>
    <n v="35375"/>
    <n v="896667.34"/>
  </r>
  <r>
    <x v="125"/>
    <x v="166"/>
    <s v="Mental Health, Office of"/>
    <n v="0"/>
    <n v="51441.47"/>
  </r>
  <r>
    <x v="125"/>
    <x v="166"/>
    <s v="General Services, Office of"/>
    <n v="0"/>
    <n v="33814.800000000003"/>
  </r>
  <r>
    <x v="126"/>
    <x v="167"/>
    <s v="Children and Family Services, Office of"/>
    <n v="15949.68"/>
    <n v="21205.759999999998"/>
  </r>
  <r>
    <x v="126"/>
    <x v="167"/>
    <s v="People with Developmental Disabilities, Office For"/>
    <n v="0"/>
    <n v="7327.82"/>
  </r>
  <r>
    <x v="126"/>
    <x v="167"/>
    <s v="City University of New York"/>
    <n v="0"/>
    <n v="610.65"/>
  </r>
  <r>
    <x v="127"/>
    <x v="168"/>
    <s v="Children and Family Services, Office of"/>
    <n v="0"/>
    <n v="76750.67"/>
  </r>
  <r>
    <x v="127"/>
    <x v="168"/>
    <s v="Motor Vehicles, Department of"/>
    <n v="0"/>
    <n v="2440.52"/>
  </r>
  <r>
    <x v="127"/>
    <x v="168"/>
    <s v="Transportation, Department of"/>
    <n v="0"/>
    <n v="73395.740000000005"/>
  </r>
  <r>
    <x v="127"/>
    <x v="168"/>
    <s v="Corrections and Community Supervision, Department of"/>
    <n v="0"/>
    <n v="43008.66"/>
  </r>
  <r>
    <x v="127"/>
    <x v="168"/>
    <s v="State University of New York"/>
    <n v="0"/>
    <n v="108351.99"/>
  </r>
  <r>
    <x v="127"/>
    <x v="169"/>
    <s v="Corrections and Community Supervision, Department of"/>
    <n v="0"/>
    <n v="284077.34000000003"/>
  </r>
  <r>
    <x v="127"/>
    <x v="169"/>
    <s v="State University of New York"/>
    <n v="0"/>
    <n v="125304.46"/>
  </r>
  <r>
    <x v="127"/>
    <x v="169"/>
    <s v="Transportation, Department of"/>
    <n v="0"/>
    <n v="399952.52"/>
  </r>
  <r>
    <x v="127"/>
    <x v="169"/>
    <s v="Mental Health, Office of"/>
    <n v="0"/>
    <n v="5025.88"/>
  </r>
  <r>
    <x v="127"/>
    <x v="169"/>
    <s v="Agriculture and Markets, Department of"/>
    <n v="0"/>
    <n v="70082.600000000006"/>
  </r>
  <r>
    <x v="128"/>
    <x v="170"/>
    <s v="Homeland Security and Emergency Services, Office of"/>
    <n v="0"/>
    <n v="447085.2"/>
  </r>
  <r>
    <x v="129"/>
    <x v="171"/>
    <s v="Environmental Conservation,  Department of"/>
    <n v="0"/>
    <n v="15525"/>
  </r>
  <r>
    <x v="129"/>
    <x v="171"/>
    <s v="Children and Family Services, Office of"/>
    <n v="35501.129999999997"/>
    <n v="74544.83"/>
  </r>
  <r>
    <x v="129"/>
    <x v="171"/>
    <s v="Corrections and Community Supervision, Department of"/>
    <n v="15657.57"/>
    <n v="91940.65"/>
  </r>
  <r>
    <x v="129"/>
    <x v="171"/>
    <s v="State University of New York"/>
    <n v="210867.57"/>
    <n v="1464917.09"/>
  </r>
  <r>
    <x v="129"/>
    <x v="171"/>
    <s v="General Services, Office of"/>
    <n v="2252.38"/>
    <n v="153672.25"/>
  </r>
  <r>
    <x v="129"/>
    <x v="171"/>
    <s v="Transportation, Department of"/>
    <n v="7359"/>
    <n v="12440.63"/>
  </r>
  <r>
    <x v="130"/>
    <x v="172"/>
    <s v="State University of New York"/>
    <n v="0"/>
    <n v="6044.15"/>
  </r>
  <r>
    <x v="130"/>
    <x v="172"/>
    <s v="Health, Department of"/>
    <n v="0"/>
    <n v="18966.599999999999"/>
  </r>
  <r>
    <x v="131"/>
    <x v="173"/>
    <s v="State University of New York"/>
    <n v="0"/>
    <n v="25504.5"/>
  </r>
  <r>
    <x v="132"/>
    <x v="174"/>
    <s v="Education Department, State"/>
    <n v="0"/>
    <n v="3492.04"/>
  </r>
  <r>
    <x v="132"/>
    <x v="174"/>
    <s v="Corrections and Community Supervision, Department of"/>
    <n v="743633.47"/>
    <n v="3020225.07"/>
  </r>
  <r>
    <x v="132"/>
    <x v="174"/>
    <s v="Children and Family Services, Office of"/>
    <n v="25275.01"/>
    <n v="121690.91"/>
  </r>
  <r>
    <x v="132"/>
    <x v="174"/>
    <s v="Alcoholism and Substance Abuse Services, Office of"/>
    <n v="0"/>
    <n v="913.61"/>
  </r>
  <r>
    <x v="132"/>
    <x v="174"/>
    <s v="General Services, Office of"/>
    <n v="0"/>
    <n v="0"/>
  </r>
  <r>
    <x v="132"/>
    <x v="174"/>
    <s v="Mental Health, Office of"/>
    <n v="155994.54999999999"/>
    <n v="749718.66"/>
  </r>
  <r>
    <x v="132"/>
    <x v="174"/>
    <s v="People with Developmental Disabilities, Office For"/>
    <n v="8640.34"/>
    <n v="32260.07"/>
  </r>
  <r>
    <x v="132"/>
    <x v="174"/>
    <s v="Health, Department of"/>
    <n v="38231.06"/>
    <n v="126380.31"/>
  </r>
  <r>
    <x v="133"/>
    <x v="175"/>
    <s v="State University of New York"/>
    <n v="0"/>
    <n v="22512"/>
  </r>
  <r>
    <x v="133"/>
    <x v="176"/>
    <s v="Parks, Recreation and Historic Preservation, Office of"/>
    <n v="0"/>
    <n v="65654"/>
  </r>
  <r>
    <x v="134"/>
    <x v="177"/>
    <s v="Parks, Recreation and Historic Preservation, Office of"/>
    <n v="28116.38"/>
    <n v="29364.38"/>
  </r>
  <r>
    <x v="134"/>
    <x v="177"/>
    <s v="Transportation, Department of"/>
    <n v="0"/>
    <n v="8550"/>
  </r>
  <r>
    <x v="135"/>
    <x v="178"/>
    <s v="Unified Court System - Office of Court Administration"/>
    <n v="69761.429999999993"/>
    <n v="792390.04"/>
  </r>
  <r>
    <x v="135"/>
    <x v="178"/>
    <s v="Unified Court System - Appellate"/>
    <n v="0"/>
    <n v="9436.23"/>
  </r>
  <r>
    <x v="135"/>
    <x v="178"/>
    <s v="State University of New York"/>
    <n v="506219.49"/>
    <n v="4005609.77"/>
  </r>
  <r>
    <x v="135"/>
    <x v="178"/>
    <s v="Mental Health, Office of"/>
    <n v="0"/>
    <n v="238475.06"/>
  </r>
  <r>
    <x v="135"/>
    <x v="178"/>
    <s v="Information Technology Services, Office of"/>
    <n v="0"/>
    <n v="5836.09"/>
  </r>
  <r>
    <x v="135"/>
    <x v="178"/>
    <s v="Attorney General, Office of the"/>
    <n v="55526.28"/>
    <n v="210805.31"/>
  </r>
  <r>
    <x v="135"/>
    <x v="178"/>
    <s v="Housing and Community Renewal, Division of"/>
    <n v="0"/>
    <n v="1981.35"/>
  </r>
  <r>
    <x v="135"/>
    <x v="178"/>
    <s v="Transportation, Department of"/>
    <n v="38301.839999999997"/>
    <n v="244587.51"/>
  </r>
  <r>
    <x v="135"/>
    <x v="178"/>
    <s v="Financial Services, Department of"/>
    <n v="0"/>
    <n v="376.47"/>
  </r>
  <r>
    <x v="135"/>
    <x v="178"/>
    <s v="Health, Department of"/>
    <n v="40619.33"/>
    <n v="153583.01"/>
  </r>
  <r>
    <x v="135"/>
    <x v="178"/>
    <s v="City University of New York"/>
    <n v="85464.42"/>
    <n v="1030370.45"/>
  </r>
  <r>
    <x v="135"/>
    <x v="179"/>
    <s v="Transportation, Department of"/>
    <n v="0"/>
    <n v="18317.2"/>
  </r>
  <r>
    <x v="135"/>
    <x v="179"/>
    <s v="Attorney General, Office of the"/>
    <n v="0"/>
    <n v="3994.58"/>
  </r>
  <r>
    <x v="136"/>
    <x v="180"/>
    <s v="Parks, Recreation and Historic Preservation, Office of"/>
    <n v="148209.01"/>
    <n v="481724.59"/>
  </r>
  <r>
    <x v="136"/>
    <x v="180"/>
    <s v="Corrections and Community Supervision, Department of"/>
    <n v="0"/>
    <n v="118478.6"/>
  </r>
  <r>
    <x v="136"/>
    <x v="180"/>
    <s v="Homeland Security and Emergency Services, Office of"/>
    <n v="0"/>
    <n v="109912.52"/>
  </r>
  <r>
    <x v="137"/>
    <x v="181"/>
    <s v="Corrections and Community Supervision, Department of"/>
    <n v="207623.5"/>
    <n v="374565.3"/>
  </r>
  <r>
    <x v="137"/>
    <x v="181"/>
    <s v="Parks, Recreation and Historic Preservation, Office of"/>
    <n v="25826.78"/>
    <n v="25826.78"/>
  </r>
  <r>
    <x v="137"/>
    <x v="181"/>
    <s v="People with Developmental Disabilities, Office For"/>
    <n v="32385.599999999999"/>
    <n v="32385.599999999999"/>
  </r>
  <r>
    <x v="137"/>
    <x v="181"/>
    <s v="Environmental Conservation,  Department of"/>
    <n v="0"/>
    <n v="161448.91"/>
  </r>
  <r>
    <x v="137"/>
    <x v="181"/>
    <s v="General Services, Office of"/>
    <n v="218060.35"/>
    <n v="316485.82"/>
  </r>
  <r>
    <x v="137"/>
    <x v="181"/>
    <s v="Transportation, Department of"/>
    <n v="3409175.38"/>
    <n v="8764297.0099999998"/>
  </r>
  <r>
    <x v="137"/>
    <x v="182"/>
    <s v="Transportation, Department of"/>
    <n v="0"/>
    <n v="152551"/>
  </r>
  <r>
    <x v="137"/>
    <x v="182"/>
    <s v="Corrections and Community Supervision, Department of"/>
    <n v="0"/>
    <n v="11925.8"/>
  </r>
  <r>
    <x v="137"/>
    <x v="182"/>
    <s v="Environmental Conservation,  Department of"/>
    <n v="0"/>
    <n v="26253.32"/>
  </r>
  <r>
    <x v="137"/>
    <x v="182"/>
    <s v="Parks, Recreation and Historic Preservation, Office of"/>
    <n v="0"/>
    <n v="25662.94"/>
  </r>
  <r>
    <x v="137"/>
    <x v="183"/>
    <s v="Transportation, Department of"/>
    <n v="0"/>
    <n v="250025.13"/>
  </r>
  <r>
    <x v="137"/>
    <x v="183"/>
    <s v="Corrections and Community Supervision, Department of"/>
    <n v="0"/>
    <n v="5403.88"/>
  </r>
  <r>
    <x v="137"/>
    <x v="184"/>
    <s v="Corrections and Community Supervision, Department of"/>
    <n v="0"/>
    <n v="220194.38"/>
  </r>
  <r>
    <x v="137"/>
    <x v="184"/>
    <s v="Transportation, Department of"/>
    <n v="0"/>
    <n v="2731240.76"/>
  </r>
  <r>
    <x v="137"/>
    <x v="184"/>
    <s v="General Services, Office of"/>
    <n v="0"/>
    <n v="76009.41"/>
  </r>
  <r>
    <x v="137"/>
    <x v="184"/>
    <s v="People with Developmental Disabilities, Office For"/>
    <n v="0"/>
    <n v="30512.49"/>
  </r>
  <r>
    <x v="137"/>
    <x v="184"/>
    <s v="Environmental Conservation,  Department of"/>
    <n v="0"/>
    <n v="101883.47"/>
  </r>
  <r>
    <x v="137"/>
    <x v="185"/>
    <s v="Transportation, Department of"/>
    <n v="0"/>
    <n v="2366399.09"/>
  </r>
  <r>
    <x v="138"/>
    <x v="186"/>
    <s v="Transportation, Department of"/>
    <n v="0"/>
    <n v="57030.73"/>
  </r>
  <r>
    <x v="139"/>
    <x v="187"/>
    <s v="Transportation, Department of"/>
    <n v="0"/>
    <n v="11540"/>
  </r>
  <r>
    <x v="140"/>
    <x v="188"/>
    <s v="Civil Service, Department of"/>
    <n v="0"/>
    <n v="270324"/>
  </r>
  <r>
    <x v="140"/>
    <x v="188"/>
    <s v="Legislature - Senate"/>
    <n v="0"/>
    <n v="44088.2"/>
  </r>
  <r>
    <x v="140"/>
    <x v="188"/>
    <s v="Financial Services, Department of"/>
    <n v="0"/>
    <n v="48614.45"/>
  </r>
  <r>
    <x v="140"/>
    <x v="188"/>
    <s v="Health, Department of"/>
    <n v="0"/>
    <n v="4482"/>
  </r>
  <r>
    <x v="140"/>
    <x v="188"/>
    <s v="Labor, Department of"/>
    <n v="0"/>
    <n v="4414"/>
  </r>
  <r>
    <x v="140"/>
    <x v="188"/>
    <s v="Mental Health, Office of"/>
    <n v="0"/>
    <n v="8309.25"/>
  </r>
  <r>
    <x v="140"/>
    <x v="188"/>
    <s v="State University of New York"/>
    <n v="0"/>
    <n v="152392.78"/>
  </r>
  <r>
    <x v="140"/>
    <x v="188"/>
    <s v="State Comptroller, Office of the"/>
    <n v="0"/>
    <n v="1388"/>
  </r>
  <r>
    <x v="140"/>
    <x v="188"/>
    <s v="City University of New York"/>
    <n v="0"/>
    <n v="837.3"/>
  </r>
  <r>
    <x v="140"/>
    <x v="188"/>
    <s v="State Police, Division of"/>
    <n v="0"/>
    <n v="52616.83"/>
  </r>
  <r>
    <x v="140"/>
    <x v="188"/>
    <s v="Unified Courts System - Courts of Original Jurisdiction"/>
    <n v="0"/>
    <n v="27090"/>
  </r>
  <r>
    <x v="140"/>
    <x v="188"/>
    <s v="Unified Court System - Office of Court Administration"/>
    <n v="0"/>
    <n v="986696.05"/>
  </r>
  <r>
    <x v="140"/>
    <x v="188"/>
    <s v="Education Department, State"/>
    <n v="0"/>
    <n v="4049"/>
  </r>
  <r>
    <x v="140"/>
    <x v="188"/>
    <s v="State, Department of"/>
    <n v="0"/>
    <n v="7262"/>
  </r>
  <r>
    <x v="140"/>
    <x v="188"/>
    <s v="Environmental Conservation,  Department of"/>
    <n v="0"/>
    <n v="29790"/>
  </r>
  <r>
    <x v="141"/>
    <x v="189"/>
    <s v="Corrections and Community Supervision, Department of"/>
    <n v="1905492.16"/>
    <n v="10654360.710000001"/>
  </r>
  <r>
    <x v="141"/>
    <x v="189"/>
    <s v="Health, Department of"/>
    <n v="0"/>
    <n v="25725.56"/>
  </r>
  <r>
    <x v="141"/>
    <x v="189"/>
    <s v="State University of New York"/>
    <n v="73127.72"/>
    <n v="577222.43999999994"/>
  </r>
  <r>
    <x v="141"/>
    <x v="189"/>
    <s v="State Comptroller, Office of the"/>
    <n v="0"/>
    <n v="164257.48000000001"/>
  </r>
  <r>
    <x v="141"/>
    <x v="189"/>
    <s v="Homeland Security and Emergency Services, Office of"/>
    <n v="0"/>
    <n v="135410.10999999999"/>
  </r>
  <r>
    <x v="141"/>
    <x v="189"/>
    <s v="Mental Health, Office of"/>
    <n v="385726.68"/>
    <n v="2725689.49"/>
  </r>
  <r>
    <x v="141"/>
    <x v="189"/>
    <s v="General Services, Office of"/>
    <n v="43266.96"/>
    <n v="259792.65"/>
  </r>
  <r>
    <x v="141"/>
    <x v="189"/>
    <s v="Military and Naval Affairs, Division of"/>
    <n v="0"/>
    <n v="124209.91"/>
  </r>
  <r>
    <x v="141"/>
    <x v="189"/>
    <s v="Transportation, Department of"/>
    <n v="1582987.92"/>
    <n v="4187201.33"/>
  </r>
  <r>
    <x v="141"/>
    <x v="189"/>
    <s v="Parks, Recreation and Historic Preservation, Office of"/>
    <n v="81006.899999999994"/>
    <n v="264711.56"/>
  </r>
  <r>
    <x v="141"/>
    <x v="189"/>
    <s v="Attorney General, Office of the"/>
    <n v="0"/>
    <n v="213618.96"/>
  </r>
  <r>
    <x v="141"/>
    <x v="189"/>
    <s v="Motor Vehicles, Department of"/>
    <n v="0"/>
    <n v="114959.94"/>
  </r>
  <r>
    <x v="141"/>
    <x v="189"/>
    <s v="Economic Development, Department of"/>
    <n v="0"/>
    <n v="85465.19"/>
  </r>
  <r>
    <x v="141"/>
    <x v="189"/>
    <s v="Environmental Conservation,  Department of"/>
    <n v="388493.5"/>
    <n v="1271045.48"/>
  </r>
  <r>
    <x v="141"/>
    <x v="189"/>
    <s v="Children and Family Services, Office of"/>
    <n v="0"/>
    <n v="465667.44"/>
  </r>
  <r>
    <x v="141"/>
    <x v="189"/>
    <s v="Legislature - Assembly"/>
    <n v="0"/>
    <n v="34961.72"/>
  </r>
  <r>
    <x v="141"/>
    <x v="189"/>
    <s v="State Police, Division of"/>
    <n v="0"/>
    <n v="7769304.8399999999"/>
  </r>
  <r>
    <x v="141"/>
    <x v="189"/>
    <s v="Unified Court System - Court of Appeals"/>
    <n v="0"/>
    <n v="53248.15"/>
  </r>
  <r>
    <x v="141"/>
    <x v="190"/>
    <s v="Corrections and Community Supervision, Department of"/>
    <n v="0"/>
    <n v="457859.4"/>
  </r>
  <r>
    <x v="142"/>
    <x v="191"/>
    <s v="Labor, Department of"/>
    <n v="0"/>
    <n v="102288.83"/>
  </r>
  <r>
    <x v="142"/>
    <x v="191"/>
    <s v="Information Technology Services, Office of"/>
    <n v="0"/>
    <n v="502401.24"/>
  </r>
  <r>
    <x v="142"/>
    <x v="191"/>
    <s v="State University of New York"/>
    <n v="0"/>
    <n v="60720"/>
  </r>
  <r>
    <x v="143"/>
    <x v="192"/>
    <s v="Temporary and Disability Assistance, Office of"/>
    <n v="0"/>
    <n v="31376.400000000001"/>
  </r>
  <r>
    <x v="143"/>
    <x v="192"/>
    <s v="Children and Family Services, Office of"/>
    <n v="0"/>
    <n v="60733.2"/>
  </r>
  <r>
    <x v="143"/>
    <x v="192"/>
    <s v="Legislature - Assembly"/>
    <n v="0"/>
    <n v="955.2"/>
  </r>
  <r>
    <x v="143"/>
    <x v="192"/>
    <s v="Motor Vehicles, Department of"/>
    <n v="0"/>
    <n v="65892"/>
  </r>
  <r>
    <x v="143"/>
    <x v="192"/>
    <s v="Unified Court System - Appellate"/>
    <n v="0"/>
    <n v="1773.6"/>
  </r>
  <r>
    <x v="143"/>
    <x v="192"/>
    <s v="Parks, Recreation and Historic Preservation, Office of"/>
    <n v="0"/>
    <n v="62113.4"/>
  </r>
  <r>
    <x v="143"/>
    <x v="192"/>
    <s v="Unified Court System - Court of Appeals"/>
    <n v="0"/>
    <n v="1295"/>
  </r>
  <r>
    <x v="143"/>
    <x v="192"/>
    <s v="City University of New York"/>
    <n v="0"/>
    <n v="10405.200000000001"/>
  </r>
  <r>
    <x v="143"/>
    <x v="192"/>
    <s v="General Services, Office of"/>
    <n v="0"/>
    <n v="62192.4"/>
  </r>
  <r>
    <x v="143"/>
    <x v="192"/>
    <s v="Legislature - Senate"/>
    <n v="0"/>
    <n v="2178.8000000000002"/>
  </r>
  <r>
    <x v="143"/>
    <x v="192"/>
    <s v="Environmental Conservation,  Department of"/>
    <n v="0"/>
    <n v="71299.289999999994"/>
  </r>
  <r>
    <x v="143"/>
    <x v="192"/>
    <s v="Education Department, State"/>
    <n v="0"/>
    <n v="3844.95"/>
  </r>
  <r>
    <x v="143"/>
    <x v="192"/>
    <s v="Unified Courts System - Courts of Original Jurisdiction"/>
    <n v="0"/>
    <n v="19127.5"/>
  </r>
  <r>
    <x v="144"/>
    <x v="192"/>
    <s v="Unified Court System - Appellate"/>
    <n v="0"/>
    <n v="799.2"/>
  </r>
  <r>
    <x v="144"/>
    <x v="192"/>
    <s v="City University of New York"/>
    <n v="0"/>
    <n v="36867.78"/>
  </r>
  <r>
    <x v="144"/>
    <x v="192"/>
    <s v="Transportation, Department of"/>
    <n v="0"/>
    <n v="206655.1"/>
  </r>
  <r>
    <x v="144"/>
    <x v="192"/>
    <s v="Mental Health, Office of"/>
    <n v="0"/>
    <n v="60480"/>
  </r>
  <r>
    <x v="144"/>
    <x v="192"/>
    <s v="Unified Court System - Office of Court Administration"/>
    <n v="0"/>
    <n v="47612.6"/>
  </r>
  <r>
    <x v="144"/>
    <x v="192"/>
    <s v="Workers' Compensation Board"/>
    <n v="0"/>
    <n v="46605"/>
  </r>
  <r>
    <x v="144"/>
    <x v="192"/>
    <s v="Children and Family Services, Office of"/>
    <n v="0"/>
    <n v="0"/>
  </r>
  <r>
    <x v="144"/>
    <x v="192"/>
    <s v="State University of New York"/>
    <n v="0"/>
    <n v="555551.68000000005"/>
  </r>
  <r>
    <x v="144"/>
    <x v="192"/>
    <s v="Unified Courts System - Courts of Original Jurisdiction"/>
    <n v="921.02"/>
    <n v="44860.02"/>
  </r>
  <r>
    <x v="144"/>
    <x v="192"/>
    <s v="Justice Center for the Protection of People with Special Needs"/>
    <n v="0"/>
    <n v="2043.36"/>
  </r>
  <r>
    <x v="144"/>
    <x v="192"/>
    <s v="New York State Gaming Commission"/>
    <n v="0"/>
    <n v="20533.8"/>
  </r>
  <r>
    <x v="144"/>
    <x v="192"/>
    <s v="Environmental Conservation,  Department of"/>
    <n v="0"/>
    <n v="15050"/>
  </r>
  <r>
    <x v="144"/>
    <x v="192"/>
    <s v="General Services, Office of"/>
    <n v="0"/>
    <n v="142497.60000000001"/>
  </r>
  <r>
    <x v="145"/>
    <x v="193"/>
    <s v="Children and Family Services, Office of"/>
    <n v="0"/>
    <n v="2768.72"/>
  </r>
  <r>
    <x v="145"/>
    <x v="193"/>
    <s v="Corrections and Community Supervision, Department of"/>
    <n v="91713883.099999994"/>
    <n v="300469477.06999999"/>
  </r>
  <r>
    <x v="145"/>
    <x v="193"/>
    <s v="Homeland Security and Emergency Services, Office of"/>
    <n v="114888.6"/>
    <n v="114888.6"/>
  </r>
  <r>
    <x v="145"/>
    <x v="193"/>
    <s v="Education Department, State"/>
    <n v="0"/>
    <n v="38237.19"/>
  </r>
  <r>
    <x v="145"/>
    <x v="193"/>
    <s v="Health, Department of"/>
    <n v="1780202.74"/>
    <n v="4013596.96"/>
  </r>
  <r>
    <x v="145"/>
    <x v="193"/>
    <s v="Mental Health, Office of"/>
    <n v="30191408.25"/>
    <n v="97154747.75"/>
  </r>
  <r>
    <x v="145"/>
    <x v="193"/>
    <s v="People with Developmental Disabilities, Office For"/>
    <n v="19307.68"/>
    <n v="47730.32"/>
  </r>
  <r>
    <x v="145"/>
    <x v="193"/>
    <s v="State University of New York"/>
    <n v="106978388.01000001"/>
    <n v="434726198.05000001"/>
  </r>
  <r>
    <x v="145"/>
    <x v="193"/>
    <s v="Civil Service, Department of"/>
    <n v="121416.37"/>
    <n v="277049.32"/>
  </r>
  <r>
    <x v="145"/>
    <x v="194"/>
    <s v="Health, Department of"/>
    <n v="0"/>
    <n v="175752.99"/>
  </r>
  <r>
    <x v="145"/>
    <x v="194"/>
    <s v="People with Developmental Disabilities, Office For"/>
    <n v="0"/>
    <n v="905.91"/>
  </r>
  <r>
    <x v="145"/>
    <x v="194"/>
    <s v="Corrections and Community Supervision, Department of"/>
    <n v="0"/>
    <n v="22219273.850000001"/>
  </r>
  <r>
    <x v="145"/>
    <x v="194"/>
    <s v="State University of New York"/>
    <n v="0"/>
    <n v="33730147.909999996"/>
  </r>
  <r>
    <x v="146"/>
    <x v="195"/>
    <s v="Health, Department of"/>
    <n v="0"/>
    <n v="1591"/>
  </r>
  <r>
    <x v="146"/>
    <x v="195"/>
    <s v="Mental Health, Office of"/>
    <n v="0"/>
    <n v="0"/>
  </r>
  <r>
    <x v="146"/>
    <x v="195"/>
    <s v="People with Developmental Disabilities, Office For"/>
    <n v="0"/>
    <n v="5040"/>
  </r>
  <r>
    <x v="146"/>
    <x v="195"/>
    <s v="Alcoholism and Substance Abuse Services, Office of"/>
    <n v="0"/>
    <n v="899495.75"/>
  </r>
  <r>
    <x v="147"/>
    <x v="196"/>
    <s v="Mental Health, Office of"/>
    <n v="0"/>
    <n v="3000"/>
  </r>
  <r>
    <x v="148"/>
    <x v="197"/>
    <s v="State University of New York"/>
    <n v="0"/>
    <n v="895000"/>
  </r>
  <r>
    <x v="148"/>
    <x v="197"/>
    <s v="Corrections and Community Supervision, Department of"/>
    <n v="0"/>
    <n v="243341.15"/>
  </r>
  <r>
    <x v="149"/>
    <x v="198"/>
    <s v="Mental Health, Office of"/>
    <n v="0"/>
    <n v="69535.53"/>
  </r>
  <r>
    <x v="149"/>
    <x v="198"/>
    <s v="People with Developmental Disabilities, Office For"/>
    <n v="0"/>
    <n v="5436.28"/>
  </r>
  <r>
    <x v="149"/>
    <x v="198"/>
    <s v="Transportation, Department of"/>
    <n v="0"/>
    <n v="51977219.490000002"/>
  </r>
  <r>
    <x v="149"/>
    <x v="198"/>
    <s v="General Services, Office of"/>
    <n v="0"/>
    <n v="56919.040000000001"/>
  </r>
  <r>
    <x v="149"/>
    <x v="198"/>
    <s v="Military and Naval Affairs, Division of"/>
    <n v="0"/>
    <n v="13961.28"/>
  </r>
  <r>
    <x v="149"/>
    <x v="198"/>
    <s v="Corrections and Community Supervision, Department of"/>
    <n v="0"/>
    <n v="115878.78"/>
  </r>
  <r>
    <x v="149"/>
    <x v="198"/>
    <s v="Parks, Recreation and Historic Preservation, Office of"/>
    <n v="0"/>
    <n v="159870.49"/>
  </r>
  <r>
    <x v="149"/>
    <x v="198"/>
    <s v="State University of New York"/>
    <n v="0"/>
    <n v="345105.91999999998"/>
  </r>
  <r>
    <x v="149"/>
    <x v="198"/>
    <s v="Environmental Conservation,  Department of"/>
    <n v="0"/>
    <n v="3407.13"/>
  </r>
  <r>
    <x v="149"/>
    <x v="199"/>
    <s v="Transportation, Department of"/>
    <n v="0"/>
    <n v="4888405.71"/>
  </r>
  <r>
    <x v="149"/>
    <x v="199"/>
    <s v="State University of New York"/>
    <n v="0"/>
    <n v="45953.82"/>
  </r>
  <r>
    <x v="150"/>
    <x v="200"/>
    <s v="Military and Naval Affairs, Division of"/>
    <n v="0"/>
    <n v="339981.2"/>
  </r>
  <r>
    <x v="150"/>
    <x v="200"/>
    <s v="Homeland Security and Emergency Services, Office of"/>
    <n v="0"/>
    <n v="581087"/>
  </r>
  <r>
    <x v="150"/>
    <x v="200"/>
    <s v="Corrections and Community Supervision, Department of"/>
    <n v="0"/>
    <n v="26564.5"/>
  </r>
  <r>
    <x v="150"/>
    <x v="200"/>
    <s v="Labor, Department of"/>
    <n v="0"/>
    <n v="33380.29"/>
  </r>
  <r>
    <x v="150"/>
    <x v="200"/>
    <s v="Health, Department of"/>
    <n v="0"/>
    <n v="54622.76"/>
  </r>
  <r>
    <x v="150"/>
    <x v="200"/>
    <s v="Public Service, Department of"/>
    <n v="0"/>
    <n v="49735.23"/>
  </r>
  <r>
    <x v="150"/>
    <x v="200"/>
    <s v="Parks, Recreation and Historic Preservation, Office of"/>
    <n v="0"/>
    <n v="207719.49"/>
  </r>
  <r>
    <x v="150"/>
    <x v="200"/>
    <s v="State University of New York"/>
    <n v="0"/>
    <n v="158665.26999999999"/>
  </r>
  <r>
    <x v="150"/>
    <x v="201"/>
    <s v="Homeland Security and Emergency Services, Office of"/>
    <n v="0"/>
    <n v="186581.75"/>
  </r>
  <r>
    <x v="150"/>
    <x v="201"/>
    <s v="Parks, Recreation and Historic Preservation, Office of"/>
    <n v="0"/>
    <n v="128317.75999999999"/>
  </r>
  <r>
    <x v="151"/>
    <x v="202"/>
    <s v="State University of New York"/>
    <n v="0"/>
    <n v="4545"/>
  </r>
  <r>
    <x v="152"/>
    <x v="203"/>
    <s v="Unified Court System - Office of Court Administration"/>
    <n v="0"/>
    <n v="37698"/>
  </r>
  <r>
    <x v="152"/>
    <x v="203"/>
    <s v="State University of New York"/>
    <n v="148791.06"/>
    <n v="949008.33"/>
  </r>
  <r>
    <x v="152"/>
    <x v="203"/>
    <s v="People with Developmental Disabilities, Office For"/>
    <n v="0"/>
    <n v="59033.21"/>
  </r>
  <r>
    <x v="152"/>
    <x v="203"/>
    <s v="State Police, Division of"/>
    <n v="0"/>
    <n v="10737.93"/>
  </r>
  <r>
    <x v="152"/>
    <x v="203"/>
    <s v="General Services, Office of"/>
    <n v="42230.34"/>
    <n v="133542.17000000001"/>
  </r>
  <r>
    <x v="153"/>
    <x v="204"/>
    <s v="Environmental Conservation,  Department of"/>
    <n v="0"/>
    <n v="3262.67"/>
  </r>
  <r>
    <x v="153"/>
    <x v="204"/>
    <s v="Transportation, Department of"/>
    <n v="0"/>
    <n v="698086.51"/>
  </r>
  <r>
    <x v="154"/>
    <x v="205"/>
    <s v="State University of New York"/>
    <n v="0"/>
    <n v="480324.73"/>
  </r>
  <r>
    <x v="155"/>
    <x v="206"/>
    <s v="State University of New York"/>
    <n v="0"/>
    <n v="948.91"/>
  </r>
  <r>
    <x v="156"/>
    <x v="207"/>
    <s v="Parks, Recreation and Historic Preservation, Office of"/>
    <n v="451296.22"/>
    <n v="1365138.27"/>
  </r>
  <r>
    <x v="156"/>
    <x v="207"/>
    <s v="Transportation, Department of"/>
    <n v="332111"/>
    <n v="1549651.84"/>
  </r>
  <r>
    <x v="156"/>
    <x v="207"/>
    <s v="Corrections and Community Supervision, Department of"/>
    <n v="0"/>
    <n v="35897.19"/>
  </r>
  <r>
    <x v="156"/>
    <x v="207"/>
    <s v="State University of New York"/>
    <n v="108564"/>
    <n v="171326.97"/>
  </r>
  <r>
    <x v="156"/>
    <x v="207"/>
    <s v="General Services, Office of"/>
    <n v="95117"/>
    <n v="187763"/>
  </r>
  <r>
    <x v="156"/>
    <x v="207"/>
    <s v="State Police, Division of"/>
    <n v="0"/>
    <n v="62593.42"/>
  </r>
  <r>
    <x v="156"/>
    <x v="207"/>
    <s v="Correctional Services, Department of (Corcraft)"/>
    <n v="0"/>
    <n v="101500"/>
  </r>
  <r>
    <x v="157"/>
    <x v="208"/>
    <s v="Children and Family Services, Office of"/>
    <n v="0"/>
    <n v="365.19"/>
  </r>
  <r>
    <x v="157"/>
    <x v="208"/>
    <s v="Transportation, Department of"/>
    <n v="66423.600000000006"/>
    <n v="115270.74"/>
  </r>
  <r>
    <x v="157"/>
    <x v="208"/>
    <s v="Unified Court System - Appellate"/>
    <n v="485.32"/>
    <n v="8169.47"/>
  </r>
  <r>
    <x v="157"/>
    <x v="208"/>
    <s v="Unified Courts System - Courts of Original Jurisdiction"/>
    <n v="0"/>
    <n v="29166.080000000002"/>
  </r>
  <r>
    <x v="157"/>
    <x v="208"/>
    <s v="Environmental Conservation,  Department of"/>
    <n v="2791.05"/>
    <n v="4350.83"/>
  </r>
  <r>
    <x v="157"/>
    <x v="208"/>
    <s v="City University of New York"/>
    <n v="1975.28"/>
    <n v="1975.28"/>
  </r>
  <r>
    <x v="158"/>
    <x v="209"/>
    <s v="Corrections and Community Supervision, Department of"/>
    <n v="0"/>
    <n v="150116.56"/>
  </r>
  <r>
    <x v="158"/>
    <x v="209"/>
    <s v="Education Department, State"/>
    <n v="0"/>
    <n v="16438.400000000001"/>
  </r>
  <r>
    <x v="158"/>
    <x v="209"/>
    <s v="Military and Naval Affairs, Division of"/>
    <n v="0"/>
    <n v="16890"/>
  </r>
  <r>
    <x v="158"/>
    <x v="209"/>
    <s v="Transportation, Department of"/>
    <n v="30808"/>
    <n v="35071"/>
  </r>
  <r>
    <x v="158"/>
    <x v="209"/>
    <s v="State University of New York"/>
    <n v="496533.08"/>
    <n v="573676.41"/>
  </r>
  <r>
    <x v="159"/>
    <x v="210"/>
    <s v="State Police, Division of"/>
    <n v="1330"/>
    <n v="1330"/>
  </r>
  <r>
    <x v="159"/>
    <x v="210"/>
    <s v="Corrections and Community Supervision, Department of"/>
    <n v="117250"/>
    <n v="661290"/>
  </r>
  <r>
    <x v="159"/>
    <x v="210"/>
    <s v="Children and Family Services, Office of"/>
    <n v="0"/>
    <n v="29674"/>
  </r>
  <r>
    <x v="160"/>
    <x v="211"/>
    <s v="Legislative Bill Drafting Commission"/>
    <n v="12008.23"/>
    <n v="67702.2"/>
  </r>
  <r>
    <x v="160"/>
    <x v="211"/>
    <s v="Justice Center for the Protection of People with Special Needs"/>
    <n v="0"/>
    <n v="191092.75"/>
  </r>
  <r>
    <x v="160"/>
    <x v="211"/>
    <s v="Legislature - Senate"/>
    <n v="49792.58"/>
    <n v="420127.43"/>
  </r>
  <r>
    <x v="160"/>
    <x v="211"/>
    <s v="Mental Health, Office of"/>
    <n v="0"/>
    <n v="173636.24"/>
  </r>
  <r>
    <x v="160"/>
    <x v="211"/>
    <s v="Lottery, Division of the"/>
    <n v="0"/>
    <n v="148.44999999999999"/>
  </r>
  <r>
    <x v="160"/>
    <x v="211"/>
    <s v="Unified Courts System - Courts of Original Jurisdiction"/>
    <n v="604.92999999999995"/>
    <n v="16473.939999999999"/>
  </r>
  <r>
    <x v="160"/>
    <x v="211"/>
    <s v="Medicaid Inspector General, Office of"/>
    <n v="0"/>
    <n v="53328.77"/>
  </r>
  <r>
    <x v="160"/>
    <x v="211"/>
    <s v="Housing and Community Renewal, Division of"/>
    <n v="0"/>
    <n v="56952.55"/>
  </r>
  <r>
    <x v="160"/>
    <x v="211"/>
    <s v="Attorney General, Office of the"/>
    <n v="432382.66"/>
    <n v="3445598.08"/>
  </r>
  <r>
    <x v="160"/>
    <x v="211"/>
    <s v="State Comptroller, Office of the"/>
    <n v="329704.90999999997"/>
    <n v="2625811.0299999998"/>
  </r>
  <r>
    <x v="160"/>
    <x v="211"/>
    <s v=""/>
    <n v="0"/>
    <n v="89287.55"/>
  </r>
  <r>
    <x v="160"/>
    <x v="211"/>
    <s v="State University of New York"/>
    <n v="1952039.56"/>
    <n v="16563398.029999999"/>
  </r>
  <r>
    <x v="160"/>
    <x v="211"/>
    <s v="Education Department, State"/>
    <n v="0"/>
    <n v="22423.200000000001"/>
  </r>
  <r>
    <x v="160"/>
    <x v="211"/>
    <s v="Tax Appeals, Division of"/>
    <n v="0"/>
    <n v="721.2"/>
  </r>
  <r>
    <x v="160"/>
    <x v="211"/>
    <s v="City University of New York"/>
    <n v="488218.92"/>
    <n v="2798501.35"/>
  </r>
  <r>
    <x v="160"/>
    <x v="211"/>
    <s v="Taxation and Finance, Department of"/>
    <n v="0"/>
    <n v="654389.31999999995"/>
  </r>
  <r>
    <x v="160"/>
    <x v="211"/>
    <s v="Unified Court System - Office of Court Administration"/>
    <n v="280522.84000000003"/>
    <n v="2294540.04"/>
  </r>
  <r>
    <x v="160"/>
    <x v="211"/>
    <s v="Unified Court System - Appellate"/>
    <n v="32400.03"/>
    <n v="218947.24"/>
  </r>
  <r>
    <x v="160"/>
    <x v="211"/>
    <s v="Victim Services, Office of"/>
    <n v="0"/>
    <n v="396.22"/>
  </r>
  <r>
    <x v="160"/>
    <x v="211"/>
    <s v="Public Service, Department of"/>
    <n v="0"/>
    <n v="33556.199999999997"/>
  </r>
  <r>
    <x v="160"/>
    <x v="211"/>
    <s v="Transportation, Department of"/>
    <n v="440791.99"/>
    <n v="6557460"/>
  </r>
  <r>
    <x v="160"/>
    <x v="211"/>
    <s v="State, Department of"/>
    <n v="0"/>
    <n v="99888.75"/>
  </r>
  <r>
    <x v="160"/>
    <x v="211"/>
    <s v="Health, Department of"/>
    <n v="15052.28"/>
    <n v="264904.76"/>
  </r>
  <r>
    <x v="160"/>
    <x v="211"/>
    <s v="Budget, Division of the"/>
    <n v="0"/>
    <n v="6379.55"/>
  </r>
  <r>
    <x v="160"/>
    <x v="211"/>
    <s v="Environmental Conservation,  Department of"/>
    <n v="0"/>
    <n v="24.45"/>
  </r>
  <r>
    <x v="160"/>
    <x v="211"/>
    <s v="Children and Family Services, Office of"/>
    <n v="0"/>
    <n v="196626.98"/>
  </r>
  <r>
    <x v="160"/>
    <x v="211"/>
    <s v="Legislature - Assembly"/>
    <n v="524.95000000000005"/>
    <n v="9701.31"/>
  </r>
  <r>
    <x v="160"/>
    <x v="211"/>
    <s v="State Police, Division of"/>
    <n v="0"/>
    <n v="1004513.76"/>
  </r>
  <r>
    <x v="160"/>
    <x v="211"/>
    <s v="Financial Services, Department of"/>
    <n v="0"/>
    <n v="276814.49"/>
  </r>
  <r>
    <x v="160"/>
    <x v="211"/>
    <s v="Unified Court System - Court of Appeals"/>
    <n v="0"/>
    <n v="3339.78"/>
  </r>
  <r>
    <x v="160"/>
    <x v="212"/>
    <s v="Legislature - Assembly"/>
    <n v="199.98"/>
    <n v="199.98"/>
  </r>
  <r>
    <x v="160"/>
    <x v="212"/>
    <s v="Unified Courts System - Courts of Original Jurisdiction"/>
    <n v="3092.61"/>
    <n v="11204.88"/>
  </r>
  <r>
    <x v="160"/>
    <x v="212"/>
    <s v="Unified Court System - Appellate"/>
    <n v="2119.17"/>
    <n v="22539.15"/>
  </r>
  <r>
    <x v="160"/>
    <x v="212"/>
    <s v="Unified Court System - Office of Court Administration"/>
    <n v="129204.92"/>
    <n v="762643.84"/>
  </r>
  <r>
    <x v="160"/>
    <x v="212"/>
    <s v="State University of New York"/>
    <n v="293551.23"/>
    <n v="1005752.23"/>
  </r>
  <r>
    <x v="160"/>
    <x v="212"/>
    <s v="Legislature - Senate"/>
    <n v="809.94"/>
    <n v="17583.75"/>
  </r>
  <r>
    <x v="160"/>
    <x v="212"/>
    <s v="State Comptroller, Office of the"/>
    <n v="21857.85"/>
    <n v="270237.77"/>
  </r>
  <r>
    <x v="160"/>
    <x v="212"/>
    <s v="City University of New York"/>
    <n v="117322.25"/>
    <n v="481109.26"/>
  </r>
  <r>
    <x v="160"/>
    <x v="212"/>
    <s v="Mental Health, Office of"/>
    <n v="0"/>
    <n v="623.62"/>
  </r>
  <r>
    <x v="160"/>
    <x v="213"/>
    <s v="Unified Court System - Appellate"/>
    <n v="0"/>
    <n v="1997.1"/>
  </r>
  <r>
    <x v="160"/>
    <x v="213"/>
    <s v="Transportation, Department of"/>
    <n v="0"/>
    <n v="99758.22"/>
  </r>
  <r>
    <x v="160"/>
    <x v="213"/>
    <s v="City University of New York"/>
    <n v="0"/>
    <n v="193699.24"/>
  </r>
  <r>
    <x v="160"/>
    <x v="213"/>
    <s v="Unified Courts System - Courts of Original Jurisdiction"/>
    <n v="0"/>
    <n v="1454.36"/>
  </r>
  <r>
    <x v="160"/>
    <x v="213"/>
    <s v="State University of New York"/>
    <n v="0"/>
    <n v="7858.54"/>
  </r>
  <r>
    <x v="161"/>
    <x v="214"/>
    <s v="City University of New York"/>
    <n v="15101.59"/>
    <n v="169017.13"/>
  </r>
  <r>
    <x v="161"/>
    <x v="214"/>
    <s v="Corrections and Community Supervision, Department of"/>
    <n v="7552.61"/>
    <n v="100055.82"/>
  </r>
  <r>
    <x v="161"/>
    <x v="214"/>
    <s v="Education Department, State"/>
    <n v="0"/>
    <n v="5420.68"/>
  </r>
  <r>
    <x v="161"/>
    <x v="214"/>
    <s v="State University of New York"/>
    <n v="110712.7"/>
    <n v="413035.74"/>
  </r>
  <r>
    <x v="161"/>
    <x v="214"/>
    <s v="Unified Court System - Appellate"/>
    <n v="0"/>
    <n v="2968"/>
  </r>
  <r>
    <x v="161"/>
    <x v="215"/>
    <s v="Education Department, State"/>
    <n v="2100000"/>
    <n v="6301448.6200000001"/>
  </r>
  <r>
    <x v="161"/>
    <x v="215"/>
    <s v="State University of New York"/>
    <n v="58576.46"/>
    <n v="644200.07999999996"/>
  </r>
  <r>
    <x v="161"/>
    <x v="215"/>
    <s v="Corrections and Community Supervision, Department of"/>
    <n v="6330.8"/>
    <n v="19652.32"/>
  </r>
  <r>
    <x v="161"/>
    <x v="215"/>
    <s v="City University of New York"/>
    <n v="237797.41"/>
    <n v="808114.13"/>
  </r>
  <r>
    <x v="162"/>
    <x v="216"/>
    <s v="Corrections and Community Supervision, Department of"/>
    <n v="0"/>
    <n v="107.18"/>
  </r>
  <r>
    <x v="163"/>
    <x v="217"/>
    <s v="Public Service, Department of"/>
    <n v="0"/>
    <n v="385131.64"/>
  </r>
  <r>
    <x v="163"/>
    <x v="217"/>
    <s v="Military and Naval Affairs, Division of"/>
    <n v="104912.92"/>
    <n v="104912.92"/>
  </r>
  <r>
    <x v="163"/>
    <x v="217"/>
    <s v="Victim Services, Office of"/>
    <n v="42008.34"/>
    <n v="42008.34"/>
  </r>
  <r>
    <x v="163"/>
    <x v="217"/>
    <s v="Unified Court System - Office of Court Administration"/>
    <n v="0"/>
    <n v="29967.200000000001"/>
  </r>
  <r>
    <x v="163"/>
    <x v="217"/>
    <s v="Unified Court System - Appellate"/>
    <n v="0"/>
    <n v="1512"/>
  </r>
  <r>
    <x v="163"/>
    <x v="217"/>
    <s v="State University of New York"/>
    <n v="43968.06"/>
    <n v="355229.23"/>
  </r>
  <r>
    <x v="163"/>
    <x v="217"/>
    <s v="Motor Vehicles, Department of"/>
    <n v="0"/>
    <n v="65238.16"/>
  </r>
  <r>
    <x v="163"/>
    <x v="217"/>
    <s v="State Police, Division of"/>
    <n v="476554.32"/>
    <n v="3480552.28"/>
  </r>
  <r>
    <x v="163"/>
    <x v="217"/>
    <s v="Mental Health, Office of"/>
    <n v="0"/>
    <n v="22512.38"/>
  </r>
  <r>
    <x v="163"/>
    <x v="217"/>
    <s v="Environmental Conservation,  Department of"/>
    <n v="61637.49"/>
    <n v="143734.57"/>
  </r>
  <r>
    <x v="163"/>
    <x v="217"/>
    <s v="New York State Gaming Commission"/>
    <n v="21700.45"/>
    <n v="21700.45"/>
  </r>
  <r>
    <x v="163"/>
    <x v="217"/>
    <s v="Justice Center for the Protection of People with Special Needs"/>
    <n v="43256.45"/>
    <n v="43256.45"/>
  </r>
  <r>
    <x v="163"/>
    <x v="217"/>
    <s v="Attorney General, Office of the"/>
    <n v="149277.26999999999"/>
    <n v="149277.26999999999"/>
  </r>
  <r>
    <x v="163"/>
    <x v="217"/>
    <s v="Unified Courts System - Courts of Original Jurisdiction"/>
    <n v="0"/>
    <n v="1912.5"/>
  </r>
  <r>
    <x v="163"/>
    <x v="217"/>
    <s v="Children and Family Services, Office of"/>
    <n v="0"/>
    <n v="512522.11"/>
  </r>
  <r>
    <x v="163"/>
    <x v="218"/>
    <s v="Public Service, Department of"/>
    <n v="0"/>
    <n v="109557.96"/>
  </r>
  <r>
    <x v="164"/>
    <x v="219"/>
    <s v="Transportation, Department of"/>
    <n v="0"/>
    <n v="7480"/>
  </r>
  <r>
    <x v="165"/>
    <x v="220"/>
    <s v="People with Developmental Disabilities, Office For"/>
    <n v="8197"/>
    <n v="106701"/>
  </r>
  <r>
    <x v="165"/>
    <x v="220"/>
    <s v="Mental Health, Office of"/>
    <n v="50526"/>
    <n v="405300"/>
  </r>
  <r>
    <x v="166"/>
    <x v="221"/>
    <s v="Mental Health, Office of"/>
    <n v="0"/>
    <n v="35483.58"/>
  </r>
  <r>
    <x v="167"/>
    <x v="222"/>
    <s v="Information Technology Services, Office of"/>
    <n v="516526.2"/>
    <n v="4003672.93"/>
  </r>
  <r>
    <x v="167"/>
    <x v="222"/>
    <s v="Legislature - Senate"/>
    <n v="170270.03"/>
    <n v="2306665.7599999998"/>
  </r>
  <r>
    <x v="167"/>
    <x v="222"/>
    <s v="Attorney General, Office of the"/>
    <n v="554206.69999999995"/>
    <n v="4253472.93"/>
  </r>
  <r>
    <x v="167"/>
    <x v="222"/>
    <s v="Justice Center for the Protection of People with Special Needs"/>
    <n v="0"/>
    <n v="312263.38"/>
  </r>
  <r>
    <x v="167"/>
    <x v="222"/>
    <s v="City University of New York"/>
    <n v="45942.38"/>
    <n v="584777.87"/>
  </r>
  <r>
    <x v="167"/>
    <x v="222"/>
    <s v="Transportation, Department of"/>
    <n v="0"/>
    <n v="8932"/>
  </r>
  <r>
    <x v="167"/>
    <x v="222"/>
    <s v="Education Department, State"/>
    <n v="0"/>
    <n v="13969.43"/>
  </r>
  <r>
    <x v="167"/>
    <x v="222"/>
    <s v="State University of New York"/>
    <n v="0"/>
    <n v="183323.8"/>
  </r>
  <r>
    <x v="167"/>
    <x v="222"/>
    <s v="Unified Court System - Office of Court Administration"/>
    <n v="0"/>
    <n v="51085.53"/>
  </r>
  <r>
    <x v="167"/>
    <x v="222"/>
    <s v="Legislature - Assembly"/>
    <n v="0"/>
    <n v="839732.71"/>
  </r>
  <r>
    <x v="167"/>
    <x v="222"/>
    <s v="Financial Services, Department of"/>
    <n v="0"/>
    <n v="21499.11"/>
  </r>
  <r>
    <x v="167"/>
    <x v="223"/>
    <s v="City University of New York"/>
    <n v="0"/>
    <n v="171801.24"/>
  </r>
  <r>
    <x v="168"/>
    <x v="224"/>
    <s v="Legislature - Assembly"/>
    <n v="0"/>
    <n v="14122.59"/>
  </r>
  <r>
    <x v="168"/>
    <x v="224"/>
    <s v="Labor, Department of"/>
    <n v="0"/>
    <n v="170829.75"/>
  </r>
  <r>
    <x v="168"/>
    <x v="224"/>
    <s v="State Comptroller, Office of the"/>
    <n v="0"/>
    <n v="30808.85"/>
  </r>
  <r>
    <x v="168"/>
    <x v="224"/>
    <s v="Temporary and Disability Assistance, Office of"/>
    <n v="0"/>
    <n v="36416"/>
  </r>
  <r>
    <x v="168"/>
    <x v="224"/>
    <s v="Unified Courts System - Courts of Original Jurisdiction"/>
    <n v="0"/>
    <n v="64874.45"/>
  </r>
  <r>
    <x v="168"/>
    <x v="224"/>
    <s v="Motor Vehicles, Department of"/>
    <n v="0"/>
    <n v="332123.65000000002"/>
  </r>
  <r>
    <x v="168"/>
    <x v="224"/>
    <s v="Unified Court System - Appellate"/>
    <n v="0"/>
    <n v="5556.1"/>
  </r>
  <r>
    <x v="168"/>
    <x v="224"/>
    <s v="Taxation and Finance, Department of"/>
    <n v="0"/>
    <n v="232300"/>
  </r>
  <r>
    <x v="168"/>
    <x v="224"/>
    <s v="State University of New York"/>
    <n v="0"/>
    <n v="1268.5"/>
  </r>
  <r>
    <x v="168"/>
    <x v="224"/>
    <s v="Education Department, State"/>
    <n v="0"/>
    <n v="2322"/>
  </r>
  <r>
    <x v="168"/>
    <x v="224"/>
    <s v="Mental Health, Office of"/>
    <n v="0"/>
    <n v="580.5"/>
  </r>
  <r>
    <x v="168"/>
    <x v="224"/>
    <s v="Attorney General, Office of the"/>
    <n v="0"/>
    <n v="903.8"/>
  </r>
  <r>
    <x v="168"/>
    <x v="224"/>
    <s v="Transportation, Department of"/>
    <n v="0"/>
    <n v="1401.4"/>
  </r>
  <r>
    <x v="168"/>
    <x v="224"/>
    <s v="Health, Department of"/>
    <n v="0"/>
    <n v="3051"/>
  </r>
  <r>
    <x v="168"/>
    <x v="224"/>
    <s v="Environmental Conservation,  Department of"/>
    <n v="0"/>
    <n v="26722.5"/>
  </r>
  <r>
    <x v="168"/>
    <x v="224"/>
    <s v="Children and Family Services, Office of"/>
    <n v="0"/>
    <n v="2963.85"/>
  </r>
  <r>
    <x v="169"/>
    <x v="225"/>
    <s v="Transportation, Department of"/>
    <n v="0"/>
    <n v="32385.919999999998"/>
  </r>
  <r>
    <x v="170"/>
    <x v="226"/>
    <s v="Education Department, State"/>
    <n v="0"/>
    <n v="139945.60000000001"/>
  </r>
  <r>
    <x v="171"/>
    <x v="227"/>
    <s v="Unified Court System - Office of Court Administration"/>
    <n v="0"/>
    <n v="42624.800000000003"/>
  </r>
  <r>
    <x v="171"/>
    <x v="227"/>
    <s v="State University of New York"/>
    <n v="0"/>
    <n v="113733.27"/>
  </r>
  <r>
    <x v="172"/>
    <x v="228"/>
    <s v="Mental Health, Office of"/>
    <n v="0"/>
    <n v="18261"/>
  </r>
  <r>
    <x v="172"/>
    <x v="228"/>
    <s v="State University of New York"/>
    <n v="0"/>
    <n v="119371"/>
  </r>
  <r>
    <x v="173"/>
    <x v="229"/>
    <s v="City University of New York"/>
    <n v="0"/>
    <n v="136.82"/>
  </r>
  <r>
    <x v="174"/>
    <x v="230"/>
    <s v="Education Department, State"/>
    <n v="0"/>
    <n v="147886.54999999999"/>
  </r>
  <r>
    <x v="174"/>
    <x v="230"/>
    <s v="Unified Court System - Office of Court Administration"/>
    <n v="177006.14"/>
    <n v="420249"/>
  </r>
  <r>
    <x v="174"/>
    <x v="230"/>
    <s v="State University of New York"/>
    <n v="114027.48"/>
    <n v="265096.55"/>
  </r>
  <r>
    <x v="174"/>
    <x v="230"/>
    <s v="Attorney General, Office of the"/>
    <n v="151153.94"/>
    <n v="195097.03"/>
  </r>
  <r>
    <x v="174"/>
    <x v="230"/>
    <s v="People with Developmental Disabilities, Office For"/>
    <n v="0"/>
    <n v="196365.82"/>
  </r>
  <r>
    <x v="174"/>
    <x v="230"/>
    <s v="Information Technology Services, Office of"/>
    <n v="363519.3"/>
    <n v="528512.6"/>
  </r>
  <r>
    <x v="174"/>
    <x v="230"/>
    <s v="Board of Elections"/>
    <n v="61540.35"/>
    <n v="98341.35"/>
  </r>
  <r>
    <x v="175"/>
    <x v="231"/>
    <s v="Transportation, Department of"/>
    <n v="58217.4"/>
    <n v="281335.92"/>
  </r>
  <r>
    <x v="175"/>
    <x v="231"/>
    <s v="Environmental Conservation,  Department of"/>
    <n v="2734.37"/>
    <n v="2734.37"/>
  </r>
  <r>
    <x v="176"/>
    <x v="232"/>
    <s v="Transportation, Department of"/>
    <n v="328546.53999999998"/>
    <n v="749505.55"/>
  </r>
  <r>
    <x v="176"/>
    <x v="232"/>
    <s v="People with Developmental Disabilities, Office For"/>
    <n v="47711.37"/>
    <n v="97479.57"/>
  </r>
  <r>
    <x v="176"/>
    <x v="232"/>
    <s v="Parks, Recreation and Historic Preservation, Office of"/>
    <n v="0"/>
    <n v="11599.23"/>
  </r>
  <r>
    <x v="176"/>
    <x v="233"/>
    <s v="Transportation, Department of"/>
    <n v="0"/>
    <n v="335892.11"/>
  </r>
  <r>
    <x v="176"/>
    <x v="233"/>
    <s v="People with Developmental Disabilities, Office For"/>
    <n v="0"/>
    <n v="31192.62"/>
  </r>
  <r>
    <x v="177"/>
    <x v="234"/>
    <s v="Parks, Recreation and Historic Preservation, Office of"/>
    <n v="0"/>
    <n v="9074.44"/>
  </r>
  <r>
    <x v="177"/>
    <x v="234"/>
    <s v="Environmental Conservation,  Department of"/>
    <n v="0"/>
    <n v="1470.7"/>
  </r>
  <r>
    <x v="177"/>
    <x v="234"/>
    <s v="State University of New York"/>
    <n v="0"/>
    <n v="45038.85"/>
  </r>
  <r>
    <x v="177"/>
    <x v="234"/>
    <s v="Transportation, Department of"/>
    <n v="3742.2"/>
    <n v="182719.85"/>
  </r>
  <r>
    <x v="177"/>
    <x v="234"/>
    <s v="City University of New York"/>
    <n v="0"/>
    <n v="500"/>
  </r>
  <r>
    <x v="178"/>
    <x v="235"/>
    <s v="Workers' Compensation Board"/>
    <n v="1277183.8500000001"/>
    <n v="1655086.59"/>
  </r>
  <r>
    <x v="178"/>
    <x v="235"/>
    <s v="Information Technology Services, Office of"/>
    <n v="2518666.12"/>
    <n v="8507687.0500000007"/>
  </r>
  <r>
    <x v="178"/>
    <x v="235"/>
    <s v="Mental Health, Office of"/>
    <n v="362504.82"/>
    <n v="1719318.33"/>
  </r>
  <r>
    <x v="178"/>
    <x v="235"/>
    <s v="Legislature - Senate"/>
    <n v="98326.28"/>
    <n v="597469.76"/>
  </r>
  <r>
    <x v="178"/>
    <x v="235"/>
    <s v="Health, Department of"/>
    <n v="564918.37"/>
    <n v="974357.94"/>
  </r>
  <r>
    <x v="178"/>
    <x v="235"/>
    <s v="State University of New York"/>
    <n v="9121707.9600000009"/>
    <n v="33350519.539999999"/>
  </r>
  <r>
    <x v="178"/>
    <x v="235"/>
    <s v="Parks, Recreation and Historic Preservation, Office of"/>
    <n v="60369.31"/>
    <n v="193031.16"/>
  </r>
  <r>
    <x v="178"/>
    <x v="235"/>
    <s v="Temporary and Disability Assistance, Office of"/>
    <n v="0"/>
    <n v="2408.8200000000002"/>
  </r>
  <r>
    <x v="178"/>
    <x v="235"/>
    <s v="Unified Court System - Office of Court Administration"/>
    <n v="31087.39"/>
    <n v="296852.27"/>
  </r>
  <r>
    <x v="178"/>
    <x v="235"/>
    <s v="State Comptroller, Office of the"/>
    <n v="780130.36"/>
    <n v="4098843.68"/>
  </r>
  <r>
    <x v="178"/>
    <x v="235"/>
    <s v="Attorney General, Office of the"/>
    <n v="1340531.17"/>
    <n v="5992462.8499999996"/>
  </r>
  <r>
    <x v="178"/>
    <x v="235"/>
    <s v="Agriculture and Markets, Department of"/>
    <n v="0"/>
    <n v="13551.33"/>
  </r>
  <r>
    <x v="178"/>
    <x v="235"/>
    <s v="Executive Chamber"/>
    <n v="0"/>
    <n v="4041.35"/>
  </r>
  <r>
    <x v="178"/>
    <x v="235"/>
    <s v="Children and Family Services, Office of"/>
    <n v="0"/>
    <n v="44440.06"/>
  </r>
  <r>
    <x v="178"/>
    <x v="235"/>
    <s v="Motor Vehicles, Department of"/>
    <n v="0"/>
    <n v="71150.990000000005"/>
  </r>
  <r>
    <x v="178"/>
    <x v="235"/>
    <s v="Labor, Department of"/>
    <n v="0"/>
    <n v="94767.82"/>
  </r>
  <r>
    <x v="178"/>
    <x v="235"/>
    <s v="State Police, Division of"/>
    <n v="0"/>
    <n v="49351.34"/>
  </r>
  <r>
    <x v="178"/>
    <x v="235"/>
    <s v="Legislative Bill Drafting Commission"/>
    <n v="0"/>
    <n v="103188.38"/>
  </r>
  <r>
    <x v="178"/>
    <x v="235"/>
    <s v="General Services, Office of"/>
    <n v="0"/>
    <n v="195212.22"/>
  </r>
  <r>
    <x v="178"/>
    <x v="235"/>
    <s v="People with Developmental Disabilities, Office For"/>
    <n v="0"/>
    <n v="891295.84"/>
  </r>
  <r>
    <x v="178"/>
    <x v="235"/>
    <s v="Education Department, State"/>
    <n v="0"/>
    <n v="37574.839999999997"/>
  </r>
  <r>
    <x v="178"/>
    <x v="235"/>
    <s v="City University of New York"/>
    <n v="1324461.3400000001"/>
    <n v="9399282.8900000006"/>
  </r>
  <r>
    <x v="178"/>
    <x v="235"/>
    <s v="Taxation and Finance, Department of"/>
    <n v="0"/>
    <n v="76947.37"/>
  </r>
  <r>
    <x v="178"/>
    <x v="235"/>
    <s v="Unified Court System - Appellate"/>
    <n v="0"/>
    <n v="0.33"/>
  </r>
  <r>
    <x v="178"/>
    <x v="235"/>
    <s v="Board of Elections"/>
    <n v="84452.2"/>
    <n v="301667.55"/>
  </r>
  <r>
    <x v="178"/>
    <x v="235"/>
    <s v="Alcoholic Beverage Control, Division of"/>
    <n v="0"/>
    <n v="29126"/>
  </r>
  <r>
    <x v="178"/>
    <x v="235"/>
    <s v="Military and Naval Affairs, Division of"/>
    <n v="0"/>
    <n v="686.04"/>
  </r>
  <r>
    <x v="178"/>
    <x v="235"/>
    <s v="Inspector General, Office of the State"/>
    <n v="0"/>
    <n v="42987.28"/>
  </r>
  <r>
    <x v="178"/>
    <x v="235"/>
    <s v="Alcoholism and Substance Abuse Services, Office of"/>
    <n v="0"/>
    <n v="166612.39000000001"/>
  </r>
  <r>
    <x v="178"/>
    <x v="235"/>
    <s v="Legislature - Assembly"/>
    <n v="249201.99"/>
    <n v="503309.56"/>
  </r>
  <r>
    <x v="178"/>
    <x v="235"/>
    <s v="Transportation, Department of"/>
    <n v="205335.64"/>
    <n v="950001.9"/>
  </r>
  <r>
    <x v="178"/>
    <x v="235"/>
    <s v="Public Service, Department of"/>
    <n v="0"/>
    <n v="12318.75"/>
  </r>
  <r>
    <x v="179"/>
    <x v="236"/>
    <s v="State University of New York"/>
    <n v="2029888.27"/>
    <n v="14057738.640000001"/>
  </r>
  <r>
    <x v="179"/>
    <x v="236"/>
    <s v="Statewide Financial System"/>
    <n v="0"/>
    <n v="431529.85"/>
  </r>
  <r>
    <x v="179"/>
    <x v="236"/>
    <s v="Legislature - Senate"/>
    <n v="2835.4"/>
    <n v="2851.38"/>
  </r>
  <r>
    <x v="179"/>
    <x v="236"/>
    <s v="Parks, Recreation and Historic Preservation, Office of"/>
    <n v="0"/>
    <n v="25076101.289999999"/>
  </r>
  <r>
    <x v="179"/>
    <x v="236"/>
    <s v="Public Employment Relations Board"/>
    <n v="0"/>
    <n v="76220.28"/>
  </r>
  <r>
    <x v="179"/>
    <x v="236"/>
    <s v="Taxation and Finance, Department of"/>
    <n v="0"/>
    <n v="10227667.279999999"/>
  </r>
  <r>
    <x v="179"/>
    <x v="236"/>
    <s v="City University of New York"/>
    <n v="0"/>
    <n v="133265.84"/>
  </r>
  <r>
    <x v="179"/>
    <x v="236"/>
    <s v="Workers' Compensation Board"/>
    <n v="0"/>
    <n v="2071306.09"/>
  </r>
  <r>
    <x v="179"/>
    <x v="236"/>
    <s v="Indigent Legal Services, Office of"/>
    <n v="0"/>
    <n v="145777.07"/>
  </r>
  <r>
    <x v="179"/>
    <x v="236"/>
    <s v="Inspector General, Office of the State"/>
    <n v="0"/>
    <n v="603325.51"/>
  </r>
  <r>
    <x v="179"/>
    <x v="236"/>
    <s v="General Services, Office of"/>
    <n v="0"/>
    <n v="27158175.399999999"/>
  </r>
  <r>
    <x v="179"/>
    <x v="236"/>
    <s v="Information Technology Services, Office of"/>
    <n v="0"/>
    <n v="1232460.67"/>
  </r>
  <r>
    <x v="179"/>
    <x v="236"/>
    <s v="People with Developmental Disabilities, Office For"/>
    <n v="10572.81"/>
    <n v="113503796.22"/>
  </r>
  <r>
    <x v="179"/>
    <x v="236"/>
    <s v="Aging, State Office for the"/>
    <n v="0"/>
    <n v="231986.53"/>
  </r>
  <r>
    <x v="179"/>
    <x v="236"/>
    <s v="Unified Courts System - Courts of Original Jurisdiction"/>
    <n v="135346.10999999999"/>
    <n v="804951.37"/>
  </r>
  <r>
    <x v="179"/>
    <x v="236"/>
    <s v="Mental Health, Office of"/>
    <n v="34073.31"/>
    <n v="58037031.810000002"/>
  </r>
  <r>
    <x v="179"/>
    <x v="236"/>
    <s v="Welfare Inspector General, Office of"/>
    <n v="0"/>
    <n v="57326.51"/>
  </r>
  <r>
    <x v="179"/>
    <x v="236"/>
    <s v=""/>
    <n v="0"/>
    <n v="11486.23"/>
  </r>
  <r>
    <x v="179"/>
    <x v="236"/>
    <s v="Children and Family Services, Office of"/>
    <n v="1140408.29"/>
    <n v="8438302.9299999997"/>
  </r>
  <r>
    <x v="179"/>
    <x v="236"/>
    <s v="Unified Court System - Appellate"/>
    <n v="3297.55"/>
    <n v="51180.98"/>
  </r>
  <r>
    <x v="179"/>
    <x v="236"/>
    <s v="Board of Elections"/>
    <n v="61404.06"/>
    <n v="526193.68000000005"/>
  </r>
  <r>
    <x v="179"/>
    <x v="236"/>
    <s v="Legislature - Assembly"/>
    <n v="432685.23"/>
    <n v="1599927.6"/>
  </r>
  <r>
    <x v="179"/>
    <x v="236"/>
    <s v="Arts, Council on the"/>
    <n v="745.75"/>
    <n v="168107.86"/>
  </r>
  <r>
    <x v="179"/>
    <x v="236"/>
    <s v="Adirondack Park Agency"/>
    <n v="21877.03"/>
    <n v="288643.42"/>
  </r>
  <r>
    <x v="179"/>
    <x v="236"/>
    <s v="Agriculture and Markets, Department of"/>
    <n v="441581.27"/>
    <n v="6732240.4699999997"/>
  </r>
  <r>
    <x v="179"/>
    <x v="236"/>
    <s v="Labor, Department of"/>
    <n v="51614.86"/>
    <n v="51614.86"/>
  </r>
  <r>
    <x v="179"/>
    <x v="236"/>
    <s v="Alcoholic Beverage Control, Division of"/>
    <n v="47715.53"/>
    <n v="503781.23"/>
  </r>
  <r>
    <x v="179"/>
    <x v="236"/>
    <s v="Temporary and Disability Assistance, Office of"/>
    <n v="0"/>
    <n v="1572440.32"/>
  </r>
  <r>
    <x v="179"/>
    <x v="236"/>
    <s v="Homeland Security and Emergency Services, Office of"/>
    <n v="689601.07"/>
    <n v="10891059.960000001"/>
  </r>
  <r>
    <x v="179"/>
    <x v="236"/>
    <s v="Budget, Division of the"/>
    <n v="79786.22"/>
    <n v="571558.11"/>
  </r>
  <r>
    <x v="179"/>
    <x v="236"/>
    <s v="Health, Department of"/>
    <n v="751371.98"/>
    <n v="15691718.48"/>
  </r>
  <r>
    <x v="179"/>
    <x v="236"/>
    <s v="Corrections and Community Supervision, Department of"/>
    <n v="9171160.2899999991"/>
    <n v="61409432.509999998"/>
  </r>
  <r>
    <x v="179"/>
    <x v="236"/>
    <s v="Employee Relations, Governor's Office of"/>
    <n v="0"/>
    <n v="363709.69"/>
  </r>
  <r>
    <x v="179"/>
    <x v="236"/>
    <s v="Victim Services, Office of"/>
    <n v="0"/>
    <n v="812291.79"/>
  </r>
  <r>
    <x v="179"/>
    <x v="236"/>
    <s v="Public Service, Department of"/>
    <n v="0"/>
    <n v="1834947.65"/>
  </r>
  <r>
    <x v="179"/>
    <x v="236"/>
    <s v="Military and Naval Affairs, Division of"/>
    <n v="292866.12"/>
    <n v="15536157.01"/>
  </r>
  <r>
    <x v="179"/>
    <x v="236"/>
    <s v="State, Department of"/>
    <n v="66127.350000000006"/>
    <n v="3238563.47"/>
  </r>
  <r>
    <x v="179"/>
    <x v="236"/>
    <s v="Human Rights, Division of"/>
    <n v="27387.11"/>
    <n v="366615.19"/>
  </r>
  <r>
    <x v="179"/>
    <x v="236"/>
    <s v="Financial Services, Department of"/>
    <n v="3801515.96"/>
    <n v="16327345.710000001"/>
  </r>
  <r>
    <x v="179"/>
    <x v="236"/>
    <s v="Economic Development, Department of"/>
    <n v="65031.55"/>
    <n v="1202724.69"/>
  </r>
  <r>
    <x v="179"/>
    <x v="236"/>
    <s v="Civil Service, Department of"/>
    <n v="104096.59"/>
    <n v="993523"/>
  </r>
  <r>
    <x v="179"/>
    <x v="236"/>
    <s v="Public Integrity, Commission on"/>
    <n v="5696.54"/>
    <n v="84968.08"/>
  </r>
  <r>
    <x v="179"/>
    <x v="236"/>
    <s v="Correctional Services, Department of (Corcraft)"/>
    <n v="1364102.07"/>
    <n v="9370247.4600000009"/>
  </r>
  <r>
    <x v="179"/>
    <x v="236"/>
    <s v="Motor Vehicles, Department of"/>
    <n v="590666.73"/>
    <n v="4007761.33"/>
  </r>
  <r>
    <x v="179"/>
    <x v="236"/>
    <s v="Higher Education Services Corporation"/>
    <n v="0"/>
    <n v="663781.25"/>
  </r>
  <r>
    <x v="179"/>
    <x v="236"/>
    <s v="Alcoholism and Substance Abuse Services, Office of"/>
    <n v="2414.0500000000002"/>
    <n v="2269190.59"/>
  </r>
  <r>
    <x v="179"/>
    <x v="236"/>
    <s v="Medicaid Inspector General, Office of"/>
    <n v="0"/>
    <n v="622721.69999999995"/>
  </r>
  <r>
    <x v="179"/>
    <x v="236"/>
    <s v="Executive Office of Lieutenant Governor"/>
    <n v="0"/>
    <n v="42580.23"/>
  </r>
  <r>
    <x v="179"/>
    <x v="236"/>
    <s v="Lake George Park Commission"/>
    <n v="0"/>
    <n v="183049.81"/>
  </r>
  <r>
    <x v="179"/>
    <x v="236"/>
    <s v="Justice Center for the Protection of People with Special Needs"/>
    <n v="0"/>
    <n v="1319184.69"/>
  </r>
  <r>
    <x v="179"/>
    <x v="236"/>
    <s v="Interest on Lawyer Account"/>
    <n v="0"/>
    <n v="98750.22"/>
  </r>
  <r>
    <x v="179"/>
    <x v="236"/>
    <s v="Hudson River Valley Greenway Communities Council"/>
    <n v="0"/>
    <n v="14572.01"/>
  </r>
  <r>
    <x v="179"/>
    <x v="236"/>
    <s v="State Police, Division of"/>
    <n v="490318.31"/>
    <n v="9570690.9499999993"/>
  </r>
  <r>
    <x v="179"/>
    <x v="236"/>
    <s v="Housing and Community Renewal, Division of"/>
    <n v="0"/>
    <n v="977230.6"/>
  </r>
  <r>
    <x v="179"/>
    <x v="236"/>
    <s v="New York State Gaming Commission"/>
    <n v="0"/>
    <n v="1454523.79"/>
  </r>
  <r>
    <x v="179"/>
    <x v="236"/>
    <s v="Financial Control Board"/>
    <n v="0"/>
    <n v="66271.98"/>
  </r>
  <r>
    <x v="179"/>
    <x v="236"/>
    <s v="Executive Chamber"/>
    <n v="0"/>
    <n v="1330771.31"/>
  </r>
  <r>
    <x v="179"/>
    <x v="236"/>
    <s v="Veterans' Affairs, Division of"/>
    <n v="11961.69"/>
    <n v="169301.98"/>
  </r>
  <r>
    <x v="179"/>
    <x v="236"/>
    <s v="Tax Appeals, Division of"/>
    <n v="7531.69"/>
    <n v="183933.2"/>
  </r>
  <r>
    <x v="179"/>
    <x v="236"/>
    <s v="Unified Court System - Court of Appeals"/>
    <n v="0"/>
    <n v="42302.94"/>
  </r>
  <r>
    <x v="179"/>
    <x v="236"/>
    <s v="Unified Court System - Office of Court Administration"/>
    <n v="0"/>
    <n v="784449.68"/>
  </r>
  <r>
    <x v="180"/>
    <x v="237"/>
    <s v="State Comptroller, Office of the"/>
    <n v="0"/>
    <n v="622687.17000000004"/>
  </r>
  <r>
    <x v="180"/>
    <x v="237"/>
    <s v="Legislature - Senate"/>
    <n v="570"/>
    <n v="1743.75"/>
  </r>
  <r>
    <x v="180"/>
    <x v="237"/>
    <s v="Information Technology Services, Office of"/>
    <n v="982991.87"/>
    <n v="3753264.81"/>
  </r>
  <r>
    <x v="180"/>
    <x v="237"/>
    <s v="Attorney General, Office of the"/>
    <n v="6014.25"/>
    <n v="12044.98"/>
  </r>
  <r>
    <x v="180"/>
    <x v="237"/>
    <s v="Unified Court System - Office of Court Administration"/>
    <n v="11521.25"/>
    <n v="89401.26"/>
  </r>
  <r>
    <x v="180"/>
    <x v="237"/>
    <s v="State University of New York"/>
    <n v="525436.71"/>
    <n v="2303174.1"/>
  </r>
  <r>
    <x v="180"/>
    <x v="237"/>
    <s v="Education Department, State"/>
    <n v="0"/>
    <n v="45327.45"/>
  </r>
  <r>
    <x v="180"/>
    <x v="237"/>
    <s v="City University of New York"/>
    <n v="489738.94"/>
    <n v="505398.94"/>
  </r>
  <r>
    <x v="181"/>
    <x v="238"/>
    <s v="State University of New York"/>
    <n v="0"/>
    <n v="1011.13"/>
  </r>
  <r>
    <x v="181"/>
    <x v="238"/>
    <s v="Environmental Conservation,  Department of"/>
    <n v="0"/>
    <n v="306"/>
  </r>
  <r>
    <x v="181"/>
    <x v="238"/>
    <s v="Transportation, Department of"/>
    <n v="13600"/>
    <n v="11880849.75"/>
  </r>
  <r>
    <x v="181"/>
    <x v="239"/>
    <s v="Transportation, Department of"/>
    <n v="0"/>
    <n v="149997"/>
  </r>
  <r>
    <x v="182"/>
    <x v="240"/>
    <s v="State University of New York"/>
    <n v="0"/>
    <n v="808.39"/>
  </r>
  <r>
    <x v="183"/>
    <x v="241"/>
    <s v="State Police, Division of"/>
    <n v="22969"/>
    <n v="49013"/>
  </r>
  <r>
    <x v="183"/>
    <x v="241"/>
    <s v="People with Developmental Disabilities, Office For"/>
    <n v="44107.1"/>
    <n v="109065.55"/>
  </r>
  <r>
    <x v="183"/>
    <x v="241"/>
    <s v="State University of New York"/>
    <n v="149152.42000000001"/>
    <n v="843449.28"/>
  </r>
  <r>
    <x v="183"/>
    <x v="241"/>
    <s v="Corrections and Community Supervision, Department of"/>
    <n v="5655"/>
    <n v="82670.38"/>
  </r>
  <r>
    <x v="183"/>
    <x v="241"/>
    <s v="Mental Health, Office of"/>
    <n v="26637.64"/>
    <n v="183024.74"/>
  </r>
  <r>
    <x v="183"/>
    <x v="241"/>
    <s v="Homeland Security and Emergency Services, Office of"/>
    <n v="43119"/>
    <n v="46390.8"/>
  </r>
  <r>
    <x v="183"/>
    <x v="241"/>
    <s v="Health, Department of"/>
    <n v="43576.4"/>
    <n v="43576.4"/>
  </r>
  <r>
    <x v="183"/>
    <x v="241"/>
    <s v="Transportation, Department of"/>
    <n v="376286.47"/>
    <n v="1513771.9"/>
  </r>
  <r>
    <x v="183"/>
    <x v="241"/>
    <s v="Correctional Services, Department of (Corcraft)"/>
    <n v="74988"/>
    <n v="114128"/>
  </r>
  <r>
    <x v="183"/>
    <x v="241"/>
    <s v="Parks, Recreation and Historic Preservation, Office of"/>
    <n v="278303.53000000003"/>
    <n v="1320604.07"/>
  </r>
  <r>
    <x v="183"/>
    <x v="241"/>
    <s v="General Services, Office of"/>
    <n v="265110.5"/>
    <n v="720498.02"/>
  </r>
  <r>
    <x v="183"/>
    <x v="241"/>
    <s v="Environmental Conservation,  Department of"/>
    <n v="178537.07"/>
    <n v="961440.34"/>
  </r>
  <r>
    <x v="183"/>
    <x v="241"/>
    <s v="City University of New York"/>
    <n v="44272.32"/>
    <n v="132059.92000000001"/>
  </r>
  <r>
    <x v="183"/>
    <x v="241"/>
    <s v="Motor Vehicles, Department of"/>
    <n v="84273"/>
    <n v="84273"/>
  </r>
  <r>
    <x v="183"/>
    <x v="241"/>
    <s v="Military and Naval Affairs, Division of"/>
    <n v="0"/>
    <n v="62837.25"/>
  </r>
  <r>
    <x v="183"/>
    <x v="241"/>
    <s v="Children and Family Services, Office of"/>
    <n v="0"/>
    <n v="6285.2"/>
  </r>
  <r>
    <x v="183"/>
    <x v="241"/>
    <s v="Agriculture and Markets, Department of"/>
    <n v="0"/>
    <n v="36769"/>
  </r>
  <r>
    <x v="183"/>
    <x v="241"/>
    <s v="Adirondack Park Agency"/>
    <n v="0"/>
    <n v="38181.300000000003"/>
  </r>
  <r>
    <x v="184"/>
    <x v="242"/>
    <s v="Unified Court System - Appellate"/>
    <n v="12.2"/>
    <n v="12.2"/>
  </r>
  <r>
    <x v="184"/>
    <x v="242"/>
    <s v="State University of New York"/>
    <n v="97842.27"/>
    <n v="214435.99"/>
  </r>
  <r>
    <x v="184"/>
    <x v="242"/>
    <s v="City University of New York"/>
    <n v="8642.57"/>
    <n v="8642.57"/>
  </r>
  <r>
    <x v="184"/>
    <x v="242"/>
    <s v="State Comptroller, Office of the"/>
    <n v="0"/>
    <n v="356.44"/>
  </r>
  <r>
    <x v="185"/>
    <x v="243"/>
    <s v="Legislature - Assembly"/>
    <n v="0"/>
    <n v="4613.8999999999996"/>
  </r>
  <r>
    <x v="185"/>
    <x v="243"/>
    <s v="Unified Court System - Appellate"/>
    <n v="0"/>
    <n v="5194.3999999999996"/>
  </r>
  <r>
    <x v="185"/>
    <x v="243"/>
    <s v="Unified Courts System - Courts of Original Jurisdiction"/>
    <n v="0"/>
    <n v="15742.87"/>
  </r>
  <r>
    <x v="186"/>
    <x v="244"/>
    <s v="State University of New York"/>
    <n v="67872.960000000006"/>
    <n v="230235.08"/>
  </r>
  <r>
    <x v="186"/>
    <x v="244"/>
    <s v="Unified Courts System - Courts of Original Jurisdiction"/>
    <n v="33887.96"/>
    <n v="33887.96"/>
  </r>
  <r>
    <x v="186"/>
    <x v="244"/>
    <s v="Education Department, State"/>
    <n v="0"/>
    <n v="47445.5"/>
  </r>
  <r>
    <x v="187"/>
    <x v="245"/>
    <s v="State University of New York"/>
    <n v="29263"/>
    <n v="29263"/>
  </r>
  <r>
    <x v="187"/>
    <x v="245"/>
    <s v="Criminal Justice Services, Division of"/>
    <n v="0"/>
    <n v="168000"/>
  </r>
  <r>
    <x v="187"/>
    <x v="245"/>
    <s v="Corrections and Community Supervision, Department of"/>
    <n v="0"/>
    <n v="65249.5"/>
  </r>
  <r>
    <x v="187"/>
    <x v="245"/>
    <s v="Information Technology Services, Office of"/>
    <n v="99650.6"/>
    <n v="379205.05"/>
  </r>
  <r>
    <x v="187"/>
    <x v="246"/>
    <s v="Information Technology Services, Office of"/>
    <n v="0"/>
    <n v="51472"/>
  </r>
  <r>
    <x v="188"/>
    <x v="247"/>
    <s v="Attorney General, Office of the"/>
    <n v="0"/>
    <n v="97371"/>
  </r>
  <r>
    <x v="189"/>
    <x v="248"/>
    <s v="Parks, Recreation and Historic Preservation, Office of"/>
    <n v="109864"/>
    <n v="748179.54"/>
  </r>
  <r>
    <x v="189"/>
    <x v="248"/>
    <s v="State University of New York"/>
    <n v="22350"/>
    <n v="210414.5"/>
  </r>
  <r>
    <x v="189"/>
    <x v="248"/>
    <s v="General Services, Office of"/>
    <n v="0"/>
    <n v="89625.279999999999"/>
  </r>
  <r>
    <x v="189"/>
    <x v="248"/>
    <s v="Environmental Conservation,  Department of"/>
    <n v="422186.05"/>
    <n v="422186.05"/>
  </r>
  <r>
    <x v="189"/>
    <x v="248"/>
    <s v="Transportation, Department of"/>
    <n v="24535.45"/>
    <n v="156611.63"/>
  </r>
  <r>
    <x v="189"/>
    <x v="248"/>
    <s v="Unified Court System - Court of Appeals"/>
    <n v="0"/>
    <n v="19491.02"/>
  </r>
  <r>
    <x v="189"/>
    <x v="248"/>
    <s v="Corrections and Community Supervision, Department of"/>
    <n v="0"/>
    <n v="17795"/>
  </r>
  <r>
    <x v="189"/>
    <x v="248"/>
    <s v="Mental Health, Office of"/>
    <n v="0"/>
    <n v="28023.56"/>
  </r>
  <r>
    <x v="189"/>
    <x v="249"/>
    <s v="Transportation, Department of"/>
    <n v="1149431.1399999999"/>
    <n v="17109316.84"/>
  </r>
  <r>
    <x v="189"/>
    <x v="249"/>
    <s v="General Services, Office of"/>
    <n v="229856.26"/>
    <n v="1255773.3799999999"/>
  </r>
  <r>
    <x v="189"/>
    <x v="249"/>
    <s v="State University of New York"/>
    <n v="0"/>
    <n v="78544.72"/>
  </r>
  <r>
    <x v="189"/>
    <x v="249"/>
    <s v="Environmental Conservation,  Department of"/>
    <n v="174965.63"/>
    <n v="221303.77"/>
  </r>
  <r>
    <x v="189"/>
    <x v="249"/>
    <s v="Parks, Recreation and Historic Preservation, Office of"/>
    <n v="0"/>
    <n v="260713.77"/>
  </r>
  <r>
    <x v="190"/>
    <x v="250"/>
    <s v="General Services, Office of"/>
    <n v="9505.93"/>
    <n v="71222.13"/>
  </r>
  <r>
    <x v="190"/>
    <x v="250"/>
    <s v="State University of New York"/>
    <n v="246744.15"/>
    <n v="540544.29"/>
  </r>
  <r>
    <x v="190"/>
    <x v="250"/>
    <s v="Transportation, Department of"/>
    <n v="2068940.64"/>
    <n v="3342173.56"/>
  </r>
  <r>
    <x v="190"/>
    <x v="250"/>
    <s v="Environmental Conservation,  Department of"/>
    <n v="0"/>
    <n v="125145.75"/>
  </r>
  <r>
    <x v="190"/>
    <x v="251"/>
    <s v="Environmental Conservation,  Department of"/>
    <n v="0"/>
    <n v="304.33"/>
  </r>
  <r>
    <x v="190"/>
    <x v="251"/>
    <s v="General Services, Office of"/>
    <n v="0"/>
    <n v="6367.5"/>
  </r>
  <r>
    <x v="190"/>
    <x v="251"/>
    <s v="Transportation, Department of"/>
    <n v="0"/>
    <n v="84688.05"/>
  </r>
  <r>
    <x v="190"/>
    <x v="252"/>
    <s v="Transportation, Department of"/>
    <n v="0"/>
    <n v="4619898.72"/>
  </r>
  <r>
    <x v="190"/>
    <x v="253"/>
    <s v="Transportation, Department of"/>
    <n v="0"/>
    <n v="472057.82"/>
  </r>
  <r>
    <x v="190"/>
    <x v="254"/>
    <s v="General Services, Office of"/>
    <n v="0"/>
    <n v="85999.38"/>
  </r>
  <r>
    <x v="190"/>
    <x v="254"/>
    <s v="Transportation, Department of"/>
    <n v="0"/>
    <n v="1926633.48"/>
  </r>
  <r>
    <x v="190"/>
    <x v="254"/>
    <s v="State University of New York"/>
    <n v="0"/>
    <n v="248165.75"/>
  </r>
  <r>
    <x v="190"/>
    <x v="255"/>
    <s v="Transportation, Department of"/>
    <n v="0"/>
    <n v="7171124.3700000001"/>
  </r>
  <r>
    <x v="191"/>
    <x v="256"/>
    <s v="City University of New York"/>
    <n v="11879.5"/>
    <n v="58774.53"/>
  </r>
  <r>
    <x v="191"/>
    <x v="256"/>
    <s v="Children and Family Services, Office of"/>
    <n v="206157.35"/>
    <n v="2689490.15"/>
  </r>
  <r>
    <x v="191"/>
    <x v="256"/>
    <s v="Corrections and Community Supervision, Department of"/>
    <n v="0"/>
    <n v="5665.7"/>
  </r>
  <r>
    <x v="191"/>
    <x v="256"/>
    <s v="People with Developmental Disabilities, Office For"/>
    <n v="0"/>
    <n v="4281.8"/>
  </r>
  <r>
    <x v="191"/>
    <x v="256"/>
    <s v="Education Department, State"/>
    <n v="0"/>
    <n v="14053.9"/>
  </r>
  <r>
    <x v="191"/>
    <x v="256"/>
    <s v="State University of New York"/>
    <n v="0"/>
    <n v="4270.25"/>
  </r>
  <r>
    <x v="191"/>
    <x v="256"/>
    <s v="General Services, Office of"/>
    <n v="0"/>
    <n v="895.5"/>
  </r>
  <r>
    <x v="191"/>
    <x v="256"/>
    <s v="Information Technology Services, Office of"/>
    <n v="0"/>
    <n v="1915.2"/>
  </r>
  <r>
    <x v="191"/>
    <x v="256"/>
    <s v="Unified Courts System - Courts of Original Jurisdiction"/>
    <n v="0"/>
    <n v="4875"/>
  </r>
  <r>
    <x v="192"/>
    <x v="257"/>
    <s v="Transportation, Department of"/>
    <n v="1185.9000000000001"/>
    <n v="5010.8999999999996"/>
  </r>
  <r>
    <x v="193"/>
    <x v="258"/>
    <s v="Education Department, State"/>
    <n v="0"/>
    <n v="55000"/>
  </r>
  <r>
    <x v="194"/>
    <x v="259"/>
    <s v="Corrections and Community Supervision, Department of"/>
    <n v="0"/>
    <n v="1374.63"/>
  </r>
  <r>
    <x v="195"/>
    <x v="260"/>
    <s v="Children and Family Services, Office of"/>
    <n v="1758"/>
    <n v="20251"/>
  </r>
  <r>
    <x v="195"/>
    <x v="260"/>
    <s v="Corrections and Community Supervision, Department of"/>
    <n v="33412.379999999997"/>
    <n v="986966.23"/>
  </r>
  <r>
    <x v="195"/>
    <x v="261"/>
    <s v="Children and Family Services, Office of"/>
    <n v="0"/>
    <n v="663"/>
  </r>
  <r>
    <x v="196"/>
    <x v="262"/>
    <s v="State University of New York"/>
    <n v="0"/>
    <n v="1653.18"/>
  </r>
  <r>
    <x v="197"/>
    <x v="263"/>
    <s v="Corrections and Community Supervision, Department of"/>
    <n v="132159.49"/>
    <n v="673759.16"/>
  </r>
  <r>
    <x v="197"/>
    <x v="263"/>
    <s v="Transportation, Department of"/>
    <n v="4557422.78"/>
    <n v="24282442.07"/>
  </r>
  <r>
    <x v="197"/>
    <x v="263"/>
    <s v="People with Developmental Disabilities, Office For"/>
    <n v="0"/>
    <n v="7024.74"/>
  </r>
  <r>
    <x v="197"/>
    <x v="263"/>
    <s v="State University of New York"/>
    <n v="32774.32"/>
    <n v="105245.41"/>
  </r>
  <r>
    <x v="198"/>
    <x v="264"/>
    <s v="City University of New York"/>
    <n v="0"/>
    <n v="184184.67"/>
  </r>
  <r>
    <x v="198"/>
    <x v="264"/>
    <s v="Taxation and Finance, Department of"/>
    <n v="0"/>
    <n v="24169.68"/>
  </r>
  <r>
    <x v="198"/>
    <x v="264"/>
    <s v="State Comptroller, Office of the"/>
    <n v="5078.21"/>
    <n v="7199.25"/>
  </r>
  <r>
    <x v="198"/>
    <x v="264"/>
    <s v="Education Department, State"/>
    <n v="0"/>
    <n v="20453.61"/>
  </r>
  <r>
    <x v="198"/>
    <x v="264"/>
    <s v="State University of New York"/>
    <n v="0"/>
    <n v="7866.71"/>
  </r>
  <r>
    <x v="199"/>
    <x v="265"/>
    <s v="Legislative Bill Drafting Commission"/>
    <n v="0"/>
    <n v="450"/>
  </r>
  <r>
    <x v="200"/>
    <x v="266"/>
    <s v="General Services, Office of"/>
    <n v="4747256.62"/>
    <n v="30846193.199999999"/>
  </r>
  <r>
    <x v="201"/>
    <x v="267"/>
    <s v="State University of New York"/>
    <n v="0"/>
    <n v="151754.82"/>
  </r>
  <r>
    <x v="202"/>
    <x v="268"/>
    <s v="Legislature - Assembly"/>
    <n v="82.5"/>
    <n v="577.5"/>
  </r>
  <r>
    <x v="203"/>
    <x v="269"/>
    <s v="General Services, Office of"/>
    <n v="2864036.75"/>
    <n v="16257090.289999999"/>
  </r>
  <r>
    <x v="203"/>
    <x v="269"/>
    <s v="State University of New York"/>
    <n v="39412"/>
    <n v="39412"/>
  </r>
  <r>
    <x v="203"/>
    <x v="270"/>
    <s v="General Services, Office of"/>
    <n v="0"/>
    <n v="517635.77"/>
  </r>
  <r>
    <x v="203"/>
    <x v="270"/>
    <s v="Education Department, State"/>
    <n v="0"/>
    <n v="85459.42"/>
  </r>
  <r>
    <x v="204"/>
    <x v="271"/>
    <s v="State University of New York"/>
    <n v="0"/>
    <n v="2020"/>
  </r>
  <r>
    <x v="204"/>
    <x v="271"/>
    <s v="Transportation, Department of"/>
    <n v="0"/>
    <n v="130290.02"/>
  </r>
  <r>
    <x v="204"/>
    <x v="271"/>
    <s v="Unified Courts System - Courts of Original Jurisdiction"/>
    <n v="0"/>
    <n v="19500"/>
  </r>
  <r>
    <x v="204"/>
    <x v="271"/>
    <s v="City University of New York"/>
    <n v="0"/>
    <n v="3927"/>
  </r>
  <r>
    <x v="205"/>
    <x v="272"/>
    <s v="State Comptroller, Office of the"/>
    <n v="0"/>
    <n v="33524"/>
  </r>
  <r>
    <x v="205"/>
    <x v="272"/>
    <s v="State University of New York"/>
    <n v="0"/>
    <n v="24262"/>
  </r>
  <r>
    <x v="206"/>
    <x v="273"/>
    <s v="Transportation, Department of"/>
    <n v="0"/>
    <n v="4646781.1100000003"/>
  </r>
  <r>
    <x v="206"/>
    <x v="274"/>
    <s v="Transportation, Department of"/>
    <n v="0"/>
    <n v="4121718.82"/>
  </r>
  <r>
    <x v="207"/>
    <x v="275"/>
    <s v="City University of New York"/>
    <n v="15127.28"/>
    <n v="88527.28"/>
  </r>
  <r>
    <x v="207"/>
    <x v="275"/>
    <s v="State University of New York"/>
    <n v="0"/>
    <n v="3216089.39"/>
  </r>
  <r>
    <x v="207"/>
    <x v="275"/>
    <s v="General Services, Office of"/>
    <n v="0"/>
    <n v="3367805.59"/>
  </r>
  <r>
    <x v="208"/>
    <x v="276"/>
    <s v="Environmental Conservation,  Department of"/>
    <n v="0"/>
    <n v="73078.25"/>
  </r>
  <r>
    <x v="208"/>
    <x v="276"/>
    <s v="Transportation, Department of"/>
    <n v="41986.05"/>
    <n v="602667.32999999996"/>
  </r>
  <r>
    <x v="209"/>
    <x v="277"/>
    <s v="State University of New York"/>
    <n v="0"/>
    <n v="84500"/>
  </r>
  <r>
    <x v="210"/>
    <x v="278"/>
    <s v="State Comptroller, Office of the"/>
    <n v="0"/>
    <n v="7136"/>
  </r>
  <r>
    <x v="210"/>
    <x v="278"/>
    <s v="Education Department, State"/>
    <n v="0"/>
    <n v="99915"/>
  </r>
  <r>
    <x v="210"/>
    <x v="278"/>
    <s v="Unified Courts System - Courts of Original Jurisdiction"/>
    <n v="0"/>
    <n v="38424.67"/>
  </r>
  <r>
    <x v="210"/>
    <x v="278"/>
    <s v="Justice Center for the Protection of People with Special Needs"/>
    <n v="0"/>
    <n v="24070.02"/>
  </r>
  <r>
    <x v="210"/>
    <x v="278"/>
    <s v="Health, Department of"/>
    <n v="0"/>
    <n v="7238"/>
  </r>
  <r>
    <x v="211"/>
    <x v="279"/>
    <s v="Health, Department of"/>
    <n v="0"/>
    <n v="16710.21"/>
  </r>
  <r>
    <x v="211"/>
    <x v="279"/>
    <s v="Parks, Recreation and Historic Preservation, Office of"/>
    <n v="0"/>
    <n v="11355.48"/>
  </r>
  <r>
    <x v="211"/>
    <x v="279"/>
    <s v="Legislative Bill Drafting Commission"/>
    <n v="0"/>
    <n v="7312.5"/>
  </r>
  <r>
    <x v="212"/>
    <x v="280"/>
    <s v="Transportation, Department of"/>
    <n v="0"/>
    <n v="5243.63"/>
  </r>
  <r>
    <x v="212"/>
    <x v="280"/>
    <s v="Corrections and Community Supervision, Department of"/>
    <n v="0"/>
    <n v="180081.71"/>
  </r>
  <r>
    <x v="212"/>
    <x v="280"/>
    <s v="State University of New York"/>
    <n v="0"/>
    <n v="94187.34"/>
  </r>
  <r>
    <x v="212"/>
    <x v="280"/>
    <s v="Unified Courts System - Courts of Original Jurisdiction"/>
    <n v="0"/>
    <n v="42262.29"/>
  </r>
  <r>
    <x v="212"/>
    <x v="280"/>
    <s v="Criminal Justice Services, Division of"/>
    <n v="0"/>
    <n v="672.24"/>
  </r>
  <r>
    <x v="213"/>
    <x v="281"/>
    <s v="Corrections and Community Supervision, Department of"/>
    <n v="0"/>
    <n v="43322.7"/>
  </r>
  <r>
    <x v="214"/>
    <x v="282"/>
    <s v="Parks, Recreation and Historic Preservation, Office of"/>
    <n v="0"/>
    <n v="16388.349999999999"/>
  </r>
  <r>
    <x v="214"/>
    <x v="282"/>
    <s v="General Services, Office of"/>
    <n v="0"/>
    <n v="609.6"/>
  </r>
  <r>
    <x v="214"/>
    <x v="282"/>
    <s v="Labor, Department of"/>
    <n v="0"/>
    <n v="850"/>
  </r>
  <r>
    <x v="214"/>
    <x v="282"/>
    <s v="Environmental Conservation,  Department of"/>
    <n v="0"/>
    <n v="156.04"/>
  </r>
  <r>
    <x v="214"/>
    <x v="282"/>
    <s v="Corrections and Community Supervision, Department of"/>
    <n v="115"/>
    <n v="115"/>
  </r>
  <r>
    <x v="214"/>
    <x v="282"/>
    <s v="Transportation, Department of"/>
    <n v="0"/>
    <n v="5856.45"/>
  </r>
  <r>
    <x v="214"/>
    <x v="282"/>
    <s v="State University of New York"/>
    <n v="0"/>
    <n v="11617.38"/>
  </r>
  <r>
    <x v="215"/>
    <x v="283"/>
    <s v="Unified Court System - Appellate"/>
    <n v="0"/>
    <n v="222.39"/>
  </r>
  <r>
    <x v="215"/>
    <x v="283"/>
    <s v="Workers' Compensation Board"/>
    <n v="0"/>
    <n v="756"/>
  </r>
  <r>
    <x v="215"/>
    <x v="283"/>
    <s v="Health, Department of"/>
    <n v="0"/>
    <n v="39128.04"/>
  </r>
  <r>
    <x v="215"/>
    <x v="283"/>
    <s v="Temporary and Disability Assistance, Office of"/>
    <n v="20254.5"/>
    <n v="62438.67"/>
  </r>
  <r>
    <x v="215"/>
    <x v="283"/>
    <s v="State Police, Division of"/>
    <n v="0"/>
    <n v="3814.54"/>
  </r>
  <r>
    <x v="215"/>
    <x v="283"/>
    <s v="Aging, State Office for the"/>
    <n v="0"/>
    <n v="660.87"/>
  </r>
  <r>
    <x v="215"/>
    <x v="283"/>
    <s v="Mental Health, Office of"/>
    <n v="0"/>
    <n v="22134.34"/>
  </r>
  <r>
    <x v="215"/>
    <x v="283"/>
    <s v="Taxation and Finance, Department of"/>
    <n v="0"/>
    <n v="564715.32999999996"/>
  </r>
  <r>
    <x v="216"/>
    <x v="284"/>
    <s v="Mental Health, Office of"/>
    <n v="47547.76"/>
    <n v="63519.46"/>
  </r>
  <r>
    <x v="216"/>
    <x v="284"/>
    <s v="Transportation, Department of"/>
    <n v="0"/>
    <n v="19331.29"/>
  </r>
  <r>
    <x v="216"/>
    <x v="284"/>
    <s v="State Police, Division of"/>
    <n v="5342.32"/>
    <n v="11887.23"/>
  </r>
  <r>
    <x v="216"/>
    <x v="284"/>
    <s v="City University of New York"/>
    <n v="32798.050000000003"/>
    <n v="60217.35"/>
  </r>
  <r>
    <x v="216"/>
    <x v="284"/>
    <s v="State University of New York"/>
    <n v="26127.93"/>
    <n v="658725.46"/>
  </r>
  <r>
    <x v="216"/>
    <x v="284"/>
    <s v="Children and Family Services, Office of"/>
    <n v="10128.24"/>
    <n v="14283.29"/>
  </r>
  <r>
    <x v="216"/>
    <x v="284"/>
    <s v="Environmental Conservation,  Department of"/>
    <n v="6598.8"/>
    <n v="6598.8"/>
  </r>
  <r>
    <x v="216"/>
    <x v="284"/>
    <s v="Education Department, State"/>
    <n v="10963.8"/>
    <n v="20059.02"/>
  </r>
  <r>
    <x v="216"/>
    <x v="284"/>
    <s v="Corrections and Community Supervision, Department of"/>
    <n v="13029.25"/>
    <n v="63492.85"/>
  </r>
  <r>
    <x v="216"/>
    <x v="284"/>
    <s v="General Services, Office of"/>
    <n v="7214.4"/>
    <n v="7214.4"/>
  </r>
  <r>
    <x v="217"/>
    <x v="285"/>
    <s v="Inspector General, Office of the State"/>
    <n v="0"/>
    <n v="40699.5"/>
  </r>
  <r>
    <x v="218"/>
    <x v="286"/>
    <s v="Transportation, Department of"/>
    <n v="0"/>
    <n v="7527.66"/>
  </r>
  <r>
    <x v="219"/>
    <x v="287"/>
    <s v="Transportation, Department of"/>
    <n v="835099.42"/>
    <n v="1340607.96"/>
  </r>
  <r>
    <x v="219"/>
    <x v="287"/>
    <s v="Corrections and Community Supervision, Department of"/>
    <n v="0"/>
    <n v="49470.400000000001"/>
  </r>
  <r>
    <x v="219"/>
    <x v="288"/>
    <s v="Transportation, Department of"/>
    <n v="0"/>
    <n v="195435.66"/>
  </r>
  <r>
    <x v="219"/>
    <x v="289"/>
    <s v="Transportation, Department of"/>
    <n v="0"/>
    <n v="316638.44"/>
  </r>
  <r>
    <x v="219"/>
    <x v="289"/>
    <s v="Corrections and Community Supervision, Department of"/>
    <n v="0"/>
    <n v="52638.89"/>
  </r>
  <r>
    <x v="220"/>
    <x v="290"/>
    <s v="Education Department, State"/>
    <n v="0"/>
    <n v="3567.25"/>
  </r>
  <r>
    <x v="221"/>
    <x v="291"/>
    <s v="Transportation, Department of"/>
    <n v="13600"/>
    <n v="26700"/>
  </r>
  <r>
    <x v="221"/>
    <x v="292"/>
    <s v="Transportation, Department of"/>
    <n v="0"/>
    <n v="538959.39"/>
  </r>
  <r>
    <x v="222"/>
    <x v="293"/>
    <s v="Corrections and Community Supervision, Department of"/>
    <n v="0"/>
    <n v="4279.95"/>
  </r>
  <r>
    <x v="222"/>
    <x v="293"/>
    <s v="Environmental Conservation,  Department of"/>
    <n v="0"/>
    <n v="2955.65"/>
  </r>
  <r>
    <x v="223"/>
    <x v="294"/>
    <s v="People with Developmental Disabilities, Office For"/>
    <n v="0"/>
    <n v="1273.79"/>
  </r>
  <r>
    <x v="223"/>
    <x v="294"/>
    <s v="Mental Health, Office of"/>
    <n v="358271.34"/>
    <n v="1480952.31"/>
  </r>
  <r>
    <x v="223"/>
    <x v="294"/>
    <s v="Children and Family Services, Office of"/>
    <n v="15948.26"/>
    <n v="67162.649999999994"/>
  </r>
  <r>
    <x v="223"/>
    <x v="294"/>
    <s v="Corrections and Community Supervision, Department of"/>
    <n v="246198.14"/>
    <n v="1062642.3500000001"/>
  </r>
  <r>
    <x v="223"/>
    <x v="294"/>
    <s v="Health, Department of"/>
    <n v="72370.36"/>
    <n v="239692.68"/>
  </r>
  <r>
    <x v="223"/>
    <x v="294"/>
    <s v="Alcoholism and Substance Abuse Services, Office of"/>
    <n v="9622.5300000000007"/>
    <n v="47382.14"/>
  </r>
  <r>
    <x v="224"/>
    <x v="295"/>
    <s v="State Comptroller, Office of the"/>
    <n v="15820"/>
    <n v="15820"/>
  </r>
  <r>
    <x v="224"/>
    <x v="295"/>
    <s v="Unified Courts System - Courts of Original Jurisdiction"/>
    <n v="26388.49"/>
    <n v="88221.56"/>
  </r>
  <r>
    <x v="224"/>
    <x v="295"/>
    <s v="State Police, Division of"/>
    <n v="21777"/>
    <n v="94121"/>
  </r>
  <r>
    <x v="224"/>
    <x v="295"/>
    <s v="Health, Department of"/>
    <n v="28734"/>
    <n v="29000"/>
  </r>
  <r>
    <x v="224"/>
    <x v="295"/>
    <s v="Mental Health, Office of"/>
    <n v="27184.74"/>
    <n v="35465.74"/>
  </r>
  <r>
    <x v="224"/>
    <x v="295"/>
    <s v="Board of Elections"/>
    <n v="0"/>
    <n v="15655"/>
  </r>
  <r>
    <x v="224"/>
    <x v="295"/>
    <s v="City University of New York"/>
    <n v="146048.75"/>
    <n v="217235.86"/>
  </r>
  <r>
    <x v="224"/>
    <x v="295"/>
    <s v="Environmental Conservation,  Department of"/>
    <n v="35100"/>
    <n v="35100"/>
  </r>
  <r>
    <x v="224"/>
    <x v="295"/>
    <s v="State University of New York"/>
    <n v="1017553.75"/>
    <n v="3176003.27"/>
  </r>
  <r>
    <x v="224"/>
    <x v="295"/>
    <s v="General Services, Office of"/>
    <n v="30517.5"/>
    <n v="45333.33"/>
  </r>
  <r>
    <x v="224"/>
    <x v="295"/>
    <s v="Alcoholic Beverage Control, Division of"/>
    <n v="0"/>
    <n v="6825"/>
  </r>
  <r>
    <x v="224"/>
    <x v="295"/>
    <s v="Military and Naval Affairs, Division of"/>
    <n v="0"/>
    <n v="23385"/>
  </r>
  <r>
    <x v="224"/>
    <x v="295"/>
    <s v="Transportation, Department of"/>
    <n v="0"/>
    <n v="45834.97"/>
  </r>
  <r>
    <x v="224"/>
    <x v="295"/>
    <s v="Parks, Recreation and Historic Preservation, Office of"/>
    <n v="0"/>
    <n v="5265"/>
  </r>
  <r>
    <x v="224"/>
    <x v="295"/>
    <s v="Children and Family Services, Office of"/>
    <n v="140"/>
    <n v="30751"/>
  </r>
  <r>
    <x v="224"/>
    <x v="295"/>
    <s v="Corrections and Community Supervision, Department of"/>
    <n v="0"/>
    <n v="765"/>
  </r>
  <r>
    <x v="224"/>
    <x v="295"/>
    <s v="Motor Vehicles, Department of"/>
    <n v="0"/>
    <n v="364"/>
  </r>
  <r>
    <x v="225"/>
    <x v="296"/>
    <s v="General Services, Office of"/>
    <n v="0"/>
    <n v="136645"/>
  </r>
  <r>
    <x v="226"/>
    <x v="297"/>
    <s v="State University of New York"/>
    <n v="0"/>
    <n v="5662"/>
  </r>
  <r>
    <x v="226"/>
    <x v="297"/>
    <s v="Attorney General, Office of the"/>
    <n v="0"/>
    <n v="159322.25"/>
  </r>
  <r>
    <x v="226"/>
    <x v="297"/>
    <s v="Education Department, State"/>
    <n v="0"/>
    <n v="186230"/>
  </r>
  <r>
    <x v="227"/>
    <x v="298"/>
    <s v="State University of New York"/>
    <n v="632466.28"/>
    <n v="3173643.75"/>
  </r>
  <r>
    <x v="227"/>
    <x v="298"/>
    <s v="Transportation, Department of"/>
    <n v="8712"/>
    <n v="21984"/>
  </r>
  <r>
    <x v="227"/>
    <x v="298"/>
    <s v="City University of New York"/>
    <n v="167082.92000000001"/>
    <n v="1093507.83"/>
  </r>
  <r>
    <x v="227"/>
    <x v="298"/>
    <s v="Financial Services, Department of"/>
    <n v="0"/>
    <n v="21000"/>
  </r>
  <r>
    <x v="227"/>
    <x v="298"/>
    <s v="Attorney General, Office of the"/>
    <n v="0"/>
    <n v="624569.79"/>
  </r>
  <r>
    <x v="227"/>
    <x v="298"/>
    <s v="Unified Court System - Office of Court Administration"/>
    <n v="0"/>
    <n v="927870.69"/>
  </r>
  <r>
    <x v="227"/>
    <x v="299"/>
    <s v="State University of New York"/>
    <n v="0"/>
    <n v="126267.55"/>
  </r>
  <r>
    <x v="227"/>
    <x v="299"/>
    <s v="Transportation, Department of"/>
    <n v="0"/>
    <n v="6636"/>
  </r>
  <r>
    <x v="227"/>
    <x v="299"/>
    <s v="City University of New York"/>
    <n v="0"/>
    <n v="634795.29"/>
  </r>
  <r>
    <x v="228"/>
    <x v="300"/>
    <s v="State University of New York"/>
    <n v="0"/>
    <n v="33002.32"/>
  </r>
  <r>
    <x v="229"/>
    <x v="301"/>
    <s v="Children and Family Services, Office of"/>
    <n v="0"/>
    <n v="41600.449999999997"/>
  </r>
  <r>
    <x v="230"/>
    <x v="302"/>
    <s v="General Services, Office of"/>
    <n v="0"/>
    <n v="118821.24"/>
  </r>
  <r>
    <x v="230"/>
    <x v="303"/>
    <s v="Education Department, State"/>
    <n v="0"/>
    <n v="20371.68"/>
  </r>
  <r>
    <x v="230"/>
    <x v="303"/>
    <s v="General Services, Office of"/>
    <n v="1481580.63"/>
    <n v="11135215.869999999"/>
  </r>
  <r>
    <x v="230"/>
    <x v="304"/>
    <s v="General Services, Office of"/>
    <n v="0"/>
    <n v="183214.8"/>
  </r>
  <r>
    <x v="230"/>
    <x v="305"/>
    <s v="Transportation, Department of"/>
    <n v="0"/>
    <n v="384837.54"/>
  </r>
  <r>
    <x v="230"/>
    <x v="305"/>
    <s v="General Services, Office of"/>
    <n v="0"/>
    <n v="101870.9"/>
  </r>
  <r>
    <x v="230"/>
    <x v="305"/>
    <s v="State Comptroller, Office of the"/>
    <n v="0"/>
    <n v="88009.05"/>
  </r>
  <r>
    <x v="230"/>
    <x v="305"/>
    <s v="Health, Department of"/>
    <n v="1431340"/>
    <n v="6594125.3700000001"/>
  </r>
  <r>
    <x v="230"/>
    <x v="305"/>
    <s v="Attorney General, Office of the"/>
    <n v="80545.820000000007"/>
    <n v="347782.14"/>
  </r>
  <r>
    <x v="230"/>
    <x v="305"/>
    <s v="Financial Services, Department of"/>
    <n v="0"/>
    <n v="120937.09"/>
  </r>
  <r>
    <x v="230"/>
    <x v="305"/>
    <s v="Information Technology Services, Office of"/>
    <n v="0"/>
    <n v="5667.58"/>
  </r>
  <r>
    <x v="230"/>
    <x v="305"/>
    <s v="Environmental Conservation,  Department of"/>
    <n v="0"/>
    <n v="8501.67"/>
  </r>
  <r>
    <x v="230"/>
    <x v="305"/>
    <s v="Labor, Department of"/>
    <n v="0"/>
    <n v="118506.73"/>
  </r>
  <r>
    <x v="230"/>
    <x v="305"/>
    <s v="Taxation and Finance, Department of"/>
    <n v="0"/>
    <n v="55649.77"/>
  </r>
  <r>
    <x v="230"/>
    <x v="305"/>
    <s v="Education Department, State"/>
    <n v="0"/>
    <n v="31258.5"/>
  </r>
  <r>
    <x v="231"/>
    <x v="306"/>
    <s v="Transportation, Department of"/>
    <n v="177543.45"/>
    <n v="467554.72"/>
  </r>
  <r>
    <x v="231"/>
    <x v="307"/>
    <s v="Environmental Conservation,  Department of"/>
    <n v="0"/>
    <n v="8284.64"/>
  </r>
  <r>
    <x v="231"/>
    <x v="307"/>
    <s v="Transportation, Department of"/>
    <n v="0"/>
    <n v="42261.79"/>
  </r>
  <r>
    <x v="231"/>
    <x v="308"/>
    <s v="Transportation, Department of"/>
    <n v="0"/>
    <n v="100686.39"/>
  </r>
  <r>
    <x v="232"/>
    <x v="309"/>
    <s v="Unified Courts System - Courts of Original Jurisdiction"/>
    <n v="0"/>
    <n v="11501"/>
  </r>
  <r>
    <x v="232"/>
    <x v="309"/>
    <s v="Unified Court System - Office of Court Administration"/>
    <n v="0"/>
    <n v="506254.11"/>
  </r>
  <r>
    <x v="232"/>
    <x v="309"/>
    <s v="Unified Court System - Appellate"/>
    <n v="0"/>
    <n v="1104.1500000000001"/>
  </r>
  <r>
    <x v="232"/>
    <x v="309"/>
    <s v="Transportation, Department of"/>
    <n v="0"/>
    <n v="6885"/>
  </r>
  <r>
    <x v="233"/>
    <x v="310"/>
    <s v="Transportation, Department of"/>
    <n v="0"/>
    <n v="791077.45"/>
  </r>
  <r>
    <x v="234"/>
    <x v="311"/>
    <s v="State University of New York"/>
    <n v="0"/>
    <n v="4333.45"/>
  </r>
  <r>
    <x v="235"/>
    <x v="312"/>
    <s v="State University of New York"/>
    <n v="0"/>
    <n v="15650.46"/>
  </r>
  <r>
    <x v="236"/>
    <x v="313"/>
    <s v="Transportation, Department of"/>
    <n v="72587.88"/>
    <n v="2446956.23"/>
  </r>
  <r>
    <x v="236"/>
    <x v="314"/>
    <s v="Transportation, Department of"/>
    <n v="0"/>
    <n v="12630.99"/>
  </r>
  <r>
    <x v="236"/>
    <x v="315"/>
    <s v="Transportation, Department of"/>
    <n v="0"/>
    <n v="708446.94"/>
  </r>
  <r>
    <x v="236"/>
    <x v="316"/>
    <s v="Transportation, Department of"/>
    <n v="0"/>
    <n v="2563931.96"/>
  </r>
  <r>
    <x v="237"/>
    <x v="317"/>
    <s v="Transportation, Department of"/>
    <n v="0"/>
    <n v="275.49"/>
  </r>
  <r>
    <x v="237"/>
    <x v="317"/>
    <s v="Environmental Conservation,  Department of"/>
    <n v="0"/>
    <n v="32622.69"/>
  </r>
  <r>
    <x v="238"/>
    <x v="318"/>
    <s v="General Services, Office of"/>
    <n v="0"/>
    <n v="34060.160000000003"/>
  </r>
  <r>
    <x v="238"/>
    <x v="318"/>
    <s v="Transportation, Department of"/>
    <n v="0"/>
    <n v="73225.600000000006"/>
  </r>
  <r>
    <x v="239"/>
    <x v="319"/>
    <s v="Homeland Security and Emergency Services, Office of"/>
    <n v="78500"/>
    <n v="471000"/>
  </r>
  <r>
    <x v="239"/>
    <x v="319"/>
    <s v="State Police, Division of"/>
    <n v="0"/>
    <n v="117750"/>
  </r>
  <r>
    <x v="240"/>
    <x v="320"/>
    <s v="City University of New York"/>
    <n v="0"/>
    <n v="6783.7"/>
  </r>
  <r>
    <x v="240"/>
    <x v="320"/>
    <s v="State Police, Division of"/>
    <n v="0"/>
    <n v="57083.5"/>
  </r>
  <r>
    <x v="240"/>
    <x v="320"/>
    <s v="General Services, Office of"/>
    <n v="0"/>
    <n v="79322.92"/>
  </r>
  <r>
    <x v="240"/>
    <x v="320"/>
    <s v="State University of New York"/>
    <n v="0"/>
    <n v="1066"/>
  </r>
  <r>
    <x v="240"/>
    <x v="320"/>
    <s v="Parks, Recreation and Historic Preservation, Office of"/>
    <n v="0"/>
    <n v="6087"/>
  </r>
  <r>
    <x v="240"/>
    <x v="320"/>
    <s v="Mental Health, Office of"/>
    <n v="0"/>
    <n v="30794.400000000001"/>
  </r>
  <r>
    <x v="241"/>
    <x v="321"/>
    <s v="State University of New York"/>
    <n v="174595.09"/>
    <n v="672127.43"/>
  </r>
  <r>
    <x v="241"/>
    <x v="321"/>
    <s v="Military and Naval Affairs, Division of"/>
    <n v="19000"/>
    <n v="40600"/>
  </r>
  <r>
    <x v="241"/>
    <x v="321"/>
    <s v="Corrections and Community Supervision, Department of"/>
    <n v="0"/>
    <n v="2517.7600000000002"/>
  </r>
  <r>
    <x v="241"/>
    <x v="322"/>
    <s v="Corrections and Community Supervision, Department of"/>
    <n v="0"/>
    <n v="16046"/>
  </r>
  <r>
    <x v="241"/>
    <x v="322"/>
    <s v="State University of New York"/>
    <n v="0"/>
    <n v="65620.289999999994"/>
  </r>
  <r>
    <x v="242"/>
    <x v="323"/>
    <s v="Education Department, State"/>
    <n v="0"/>
    <n v="8845.08"/>
  </r>
  <r>
    <x v="242"/>
    <x v="323"/>
    <s v="Military and Naval Affairs, Division of"/>
    <n v="0"/>
    <n v="98590.53"/>
  </r>
  <r>
    <x v="242"/>
    <x v="323"/>
    <s v="State University of New York"/>
    <n v="239880.38"/>
    <n v="660652.93000000005"/>
  </r>
  <r>
    <x v="242"/>
    <x v="323"/>
    <s v="Mental Health, Office of"/>
    <n v="0"/>
    <n v="1001610.07"/>
  </r>
  <r>
    <x v="242"/>
    <x v="323"/>
    <s v="Corrections and Community Supervision, Department of"/>
    <n v="7051.26"/>
    <n v="103588.56"/>
  </r>
  <r>
    <x v="242"/>
    <x v="323"/>
    <s v="General Services, Office of"/>
    <n v="41115.120000000003"/>
    <n v="1733242.89"/>
  </r>
  <r>
    <x v="242"/>
    <x v="323"/>
    <s v="People with Developmental Disabilities, Office For"/>
    <n v="0"/>
    <n v="48042.400000000001"/>
  </r>
  <r>
    <x v="242"/>
    <x v="324"/>
    <s v="State University of New York"/>
    <n v="0"/>
    <n v="5767.44"/>
  </r>
  <r>
    <x v="243"/>
    <x v="325"/>
    <s v="Children and Family Services, Office of"/>
    <n v="0"/>
    <n v="55908.87"/>
  </r>
  <r>
    <x v="243"/>
    <x v="325"/>
    <s v="Parks, Recreation and Historic Preservation, Office of"/>
    <n v="65823.509999999995"/>
    <n v="643557.80000000005"/>
  </r>
  <r>
    <x v="243"/>
    <x v="325"/>
    <s v="Corrections and Community Supervision, Department of"/>
    <n v="15815.81"/>
    <n v="22316.62"/>
  </r>
  <r>
    <x v="243"/>
    <x v="325"/>
    <s v="State University of New York"/>
    <n v="0"/>
    <n v="81939.360000000001"/>
  </r>
  <r>
    <x v="243"/>
    <x v="325"/>
    <s v="Transportation, Department of"/>
    <n v="0"/>
    <n v="20112.400000000001"/>
  </r>
  <r>
    <x v="243"/>
    <x v="325"/>
    <s v="Military and Naval Affairs, Division of"/>
    <n v="0"/>
    <n v="11268.16"/>
  </r>
  <r>
    <x v="243"/>
    <x v="325"/>
    <s v="Environmental Conservation,  Department of"/>
    <n v="172114.54"/>
    <n v="690314.43"/>
  </r>
  <r>
    <x v="243"/>
    <x v="326"/>
    <s v="Military and Naval Affairs, Division of"/>
    <n v="0"/>
    <n v="116891.82"/>
  </r>
  <r>
    <x v="243"/>
    <x v="326"/>
    <s v="General Services, Office of"/>
    <n v="0"/>
    <n v="85369.75"/>
  </r>
  <r>
    <x v="243"/>
    <x v="326"/>
    <s v="Education Department, State"/>
    <n v="0"/>
    <n v="19597.12"/>
  </r>
  <r>
    <x v="243"/>
    <x v="326"/>
    <s v="State Police, Division of"/>
    <n v="0"/>
    <n v="56313.4"/>
  </r>
  <r>
    <x v="243"/>
    <x v="326"/>
    <s v="Corrections and Community Supervision, Department of"/>
    <n v="0"/>
    <n v="253268.41"/>
  </r>
  <r>
    <x v="243"/>
    <x v="326"/>
    <s v="Mental Health, Office of"/>
    <n v="0"/>
    <n v="23945.200000000001"/>
  </r>
  <r>
    <x v="243"/>
    <x v="326"/>
    <s v="Children and Family Services, Office of"/>
    <n v="0"/>
    <n v="80192.42"/>
  </r>
  <r>
    <x v="243"/>
    <x v="326"/>
    <s v="Environmental Conservation,  Department of"/>
    <n v="0"/>
    <n v="204282.34"/>
  </r>
  <r>
    <x v="243"/>
    <x v="326"/>
    <s v="Transportation, Department of"/>
    <n v="0"/>
    <n v="78520.27"/>
  </r>
  <r>
    <x v="243"/>
    <x v="326"/>
    <s v="State University of New York"/>
    <n v="0"/>
    <n v="396342.24"/>
  </r>
  <r>
    <x v="243"/>
    <x v="326"/>
    <s v="City University of New York"/>
    <n v="0"/>
    <n v="24184.87"/>
  </r>
  <r>
    <x v="243"/>
    <x v="326"/>
    <s v="Parks, Recreation and Historic Preservation, Office of"/>
    <n v="0"/>
    <n v="365335.41"/>
  </r>
  <r>
    <x v="244"/>
    <x v="327"/>
    <s v="Transportation, Department of"/>
    <n v="0"/>
    <n v="348039.78"/>
  </r>
  <r>
    <x v="245"/>
    <x v="328"/>
    <s v="Environmental Conservation,  Department of"/>
    <n v="4085"/>
    <n v="22425"/>
  </r>
  <r>
    <x v="246"/>
    <x v="329"/>
    <s v="State University of New York"/>
    <n v="58564.800000000003"/>
    <n v="183016.6"/>
  </r>
  <r>
    <x v="246"/>
    <x v="330"/>
    <s v="State University of New York"/>
    <n v="0"/>
    <n v="32997.08"/>
  </r>
  <r>
    <x v="246"/>
    <x v="331"/>
    <s v="State University of New York"/>
    <n v="0"/>
    <n v="35690"/>
  </r>
  <r>
    <x v="247"/>
    <x v="332"/>
    <s v="Environmental Conservation,  Department of"/>
    <n v="0"/>
    <n v="21132.86"/>
  </r>
  <r>
    <x v="248"/>
    <x v="333"/>
    <s v="Health, Department of"/>
    <n v="842725.87"/>
    <n v="1284427.3899999999"/>
  </r>
  <r>
    <x v="248"/>
    <x v="333"/>
    <s v="Unified Court System - Office of Court Administration"/>
    <n v="916189"/>
    <n v="3754483.04"/>
  </r>
  <r>
    <x v="248"/>
    <x v="333"/>
    <s v="Temporary and Disability Assistance, Office of"/>
    <n v="15515.34"/>
    <n v="358826.77"/>
  </r>
  <r>
    <x v="248"/>
    <x v="333"/>
    <s v="State Comptroller, Office of the"/>
    <n v="1155136.6299999999"/>
    <n v="3725208.97"/>
  </r>
  <r>
    <x v="248"/>
    <x v="333"/>
    <s v="State University of New York"/>
    <n v="1669755.75"/>
    <n v="5907613.0999999996"/>
  </r>
  <r>
    <x v="248"/>
    <x v="333"/>
    <s v="Labor, Department of"/>
    <n v="117922.58"/>
    <n v="518507.37"/>
  </r>
  <r>
    <x v="248"/>
    <x v="333"/>
    <s v="Statewide Financial System"/>
    <n v="0"/>
    <n v="3890"/>
  </r>
  <r>
    <x v="248"/>
    <x v="333"/>
    <s v="Financial Services, Department of"/>
    <n v="0"/>
    <n v="1451763.15"/>
  </r>
  <r>
    <x v="248"/>
    <x v="333"/>
    <s v="Taxation and Finance, Department of"/>
    <n v="0"/>
    <n v="291255.78999999998"/>
  </r>
  <r>
    <x v="248"/>
    <x v="333"/>
    <s v="Mental Health, Office of"/>
    <n v="0"/>
    <n v="61498.46"/>
  </r>
  <r>
    <x v="248"/>
    <x v="333"/>
    <s v="Inspector General, Office of the State"/>
    <n v="0"/>
    <n v="39503.699999999997"/>
  </r>
  <r>
    <x v="248"/>
    <x v="333"/>
    <s v="Education Department, State"/>
    <n v="0"/>
    <n v="7050.05"/>
  </r>
  <r>
    <x v="248"/>
    <x v="333"/>
    <s v="Attorney General, Office of the"/>
    <n v="0"/>
    <n v="114399.73"/>
  </r>
  <r>
    <x v="248"/>
    <x v="333"/>
    <s v="Information Technology Services, Office of"/>
    <n v="4740143.76"/>
    <n v="19013041.98"/>
  </r>
  <r>
    <x v="248"/>
    <x v="333"/>
    <s v="Unified Court System - Court of Appeals"/>
    <n v="0"/>
    <n v="1937.51"/>
  </r>
  <r>
    <x v="248"/>
    <x v="333"/>
    <s v="Motor Vehicles, Department of"/>
    <n v="0"/>
    <n v="88663.27"/>
  </r>
  <r>
    <x v="248"/>
    <x v="333"/>
    <s v="Alcoholism and Substance Abuse Services, Office of"/>
    <n v="0"/>
    <n v="199912.14"/>
  </r>
  <r>
    <x v="248"/>
    <x v="333"/>
    <s v="Environmental Conservation,  Department of"/>
    <n v="0"/>
    <n v="3200.08"/>
  </r>
  <r>
    <x v="248"/>
    <x v="333"/>
    <s v="Budget, Division of the"/>
    <n v="0"/>
    <n v="163500"/>
  </r>
  <r>
    <x v="248"/>
    <x v="333"/>
    <s v="Military and Naval Affairs, Division of"/>
    <n v="0"/>
    <n v="6867"/>
  </r>
  <r>
    <x v="248"/>
    <x v="333"/>
    <s v="Children and Family Services, Office of"/>
    <n v="231551.61"/>
    <n v="245831.61"/>
  </r>
  <r>
    <x v="248"/>
    <x v="333"/>
    <s v="Board of Elections"/>
    <n v="24802.82"/>
    <n v="36822.31"/>
  </r>
  <r>
    <x v="248"/>
    <x v="333"/>
    <s v="Executive Chamber"/>
    <n v="1352.42"/>
    <n v="14700.29"/>
  </r>
  <r>
    <x v="248"/>
    <x v="333"/>
    <s v="Legislature - Assembly"/>
    <n v="77876.740000000005"/>
    <n v="186468.76"/>
  </r>
  <r>
    <x v="248"/>
    <x v="333"/>
    <s v="State Police, Division of"/>
    <n v="0"/>
    <n v="362865.16"/>
  </r>
  <r>
    <x v="248"/>
    <x v="333"/>
    <s v="Workers' Compensation Board"/>
    <n v="437344.74"/>
    <n v="1233900.6200000001"/>
  </r>
  <r>
    <x v="248"/>
    <x v="333"/>
    <s v="General Services, Office of"/>
    <n v="0"/>
    <n v="83055.13"/>
  </r>
  <r>
    <x v="248"/>
    <x v="333"/>
    <s v="Aging, State Office for the"/>
    <n v="0"/>
    <n v="26630.73"/>
  </r>
  <r>
    <x v="248"/>
    <x v="333"/>
    <s v="Transportation, Department of"/>
    <n v="245544.59"/>
    <n v="1437822.48"/>
  </r>
  <r>
    <x v="248"/>
    <x v="333"/>
    <s v="City University of New York"/>
    <n v="1146321.2"/>
    <n v="3837461.11"/>
  </r>
  <r>
    <x v="248"/>
    <x v="333"/>
    <s v="Veterans' Affairs, Division of"/>
    <n v="0"/>
    <n v="75000"/>
  </r>
  <r>
    <x v="248"/>
    <x v="333"/>
    <s v="Legislative Bill Drafting Commission"/>
    <n v="0"/>
    <n v="56435.7"/>
  </r>
  <r>
    <x v="248"/>
    <x v="334"/>
    <s v="Board of Elections"/>
    <n v="0"/>
    <n v="127654.45"/>
  </r>
  <r>
    <x v="248"/>
    <x v="334"/>
    <s v="Executive Office of Lieutenant Governor"/>
    <n v="2619.1799999999998"/>
    <n v="2619.1799999999998"/>
  </r>
  <r>
    <x v="248"/>
    <x v="334"/>
    <s v="Labor, Department of"/>
    <n v="44938.13"/>
    <n v="195665.89"/>
  </r>
  <r>
    <x v="248"/>
    <x v="334"/>
    <s v="State Comptroller, Office of the"/>
    <n v="965023"/>
    <n v="6363601.9699999997"/>
  </r>
  <r>
    <x v="248"/>
    <x v="334"/>
    <s v="Mental Health, Office of"/>
    <n v="59445.68"/>
    <n v="141340.01999999999"/>
  </r>
  <r>
    <x v="248"/>
    <x v="334"/>
    <s v="Unified Court System - Court of Appeals"/>
    <n v="0"/>
    <n v="48202.36"/>
  </r>
  <r>
    <x v="248"/>
    <x v="334"/>
    <s v="Information Technology Services, Office of"/>
    <n v="9060132.5399999991"/>
    <n v="33439621.18"/>
  </r>
  <r>
    <x v="248"/>
    <x v="334"/>
    <s v="Attorney General, Office of the"/>
    <n v="1858592.56"/>
    <n v="5341272.5"/>
  </r>
  <r>
    <x v="248"/>
    <x v="334"/>
    <s v="Executive Chamber"/>
    <n v="7212.7"/>
    <n v="40116.559999999998"/>
  </r>
  <r>
    <x v="248"/>
    <x v="334"/>
    <s v="Workers' Compensation Board"/>
    <n v="0"/>
    <n v="622243.61"/>
  </r>
  <r>
    <x v="248"/>
    <x v="334"/>
    <s v="Parks, Recreation and Historic Preservation, Office of"/>
    <n v="0"/>
    <n v="5799.5"/>
  </r>
  <r>
    <x v="248"/>
    <x v="334"/>
    <s v="Alcoholism and Substance Abuse Services, Office of"/>
    <n v="0"/>
    <n v="63981.3"/>
  </r>
  <r>
    <x v="248"/>
    <x v="334"/>
    <s v="Motor Vehicles, Department of"/>
    <n v="0"/>
    <n v="2891776.89"/>
  </r>
  <r>
    <x v="248"/>
    <x v="334"/>
    <s v="People with Developmental Disabilities, Office For"/>
    <n v="0"/>
    <n v="169240"/>
  </r>
  <r>
    <x v="248"/>
    <x v="334"/>
    <s v="Transportation, Department of"/>
    <n v="85093.68"/>
    <n v="2366597.37"/>
  </r>
  <r>
    <x v="248"/>
    <x v="334"/>
    <s v="Health, Department of"/>
    <n v="368555.4"/>
    <n v="2839108.39"/>
  </r>
  <r>
    <x v="248"/>
    <x v="334"/>
    <s v="Military and Naval Affairs, Division of"/>
    <n v="101474.4"/>
    <n v="133909.93"/>
  </r>
  <r>
    <x v="248"/>
    <x v="334"/>
    <s v="Public Employment Relations Board"/>
    <n v="0"/>
    <n v="7604.4"/>
  </r>
  <r>
    <x v="248"/>
    <x v="334"/>
    <s v="City University of New York"/>
    <n v="4413795.8899999997"/>
    <n v="15691097.74"/>
  </r>
  <r>
    <x v="248"/>
    <x v="334"/>
    <s v="State Police, Division of"/>
    <n v="35054.629999999997"/>
    <n v="603425.92000000004"/>
  </r>
  <r>
    <x v="248"/>
    <x v="334"/>
    <s v="Legislature - Assembly"/>
    <n v="106324.4"/>
    <n v="1576853.82"/>
  </r>
  <r>
    <x v="248"/>
    <x v="334"/>
    <s v="General Services, Office of"/>
    <n v="5550.53"/>
    <n v="5550.53"/>
  </r>
  <r>
    <x v="248"/>
    <x v="334"/>
    <s v="Temporary and Disability Assistance, Office of"/>
    <n v="11172"/>
    <n v="83113.77"/>
  </r>
  <r>
    <x v="248"/>
    <x v="334"/>
    <s v="Corrections and Community Supervision, Department of"/>
    <n v="817.55"/>
    <n v="817.55"/>
  </r>
  <r>
    <x v="248"/>
    <x v="334"/>
    <s v="Justice Center for the Protection of People with Special Needs"/>
    <n v="0"/>
    <n v="58257.9"/>
  </r>
  <r>
    <x v="248"/>
    <x v="334"/>
    <s v="State, Department of"/>
    <n v="0"/>
    <n v="20205.13"/>
  </r>
  <r>
    <x v="248"/>
    <x v="334"/>
    <s v="Public Integrity, Commission on"/>
    <n v="0"/>
    <n v="2374.9499999999998"/>
  </r>
  <r>
    <x v="248"/>
    <x v="334"/>
    <s v="Children and Family Services, Office of"/>
    <n v="484.64"/>
    <n v="111603.52"/>
  </r>
  <r>
    <x v="248"/>
    <x v="334"/>
    <s v="Financial Services, Department of"/>
    <n v="12870"/>
    <n v="373422.62"/>
  </r>
  <r>
    <x v="248"/>
    <x v="334"/>
    <s v="Homeland Security and Emergency Services, Office of"/>
    <n v="0"/>
    <n v="112589.94"/>
  </r>
  <r>
    <x v="248"/>
    <x v="334"/>
    <s v="Statewide Financial System"/>
    <n v="0"/>
    <n v="196996.32"/>
  </r>
  <r>
    <x v="248"/>
    <x v="334"/>
    <s v="State University of New York"/>
    <n v="8150836.9199999999"/>
    <n v="33554072.670000002"/>
  </r>
  <r>
    <x v="248"/>
    <x v="334"/>
    <s v="Unified Court System - Office of Court Administration"/>
    <n v="4641050.09"/>
    <n v="19021560.879999999"/>
  </r>
  <r>
    <x v="248"/>
    <x v="334"/>
    <s v="Unified Court System - Appellate"/>
    <n v="29265.200000000001"/>
    <n v="104545.8"/>
  </r>
  <r>
    <x v="248"/>
    <x v="334"/>
    <s v="Criminal Justice Services, Division of"/>
    <n v="51201.05"/>
    <n v="51201.05"/>
  </r>
  <r>
    <x v="248"/>
    <x v="334"/>
    <s v="Unified Courts System - Courts of Original Jurisdiction"/>
    <n v="70.98"/>
    <n v="31854.25"/>
  </r>
  <r>
    <x v="248"/>
    <x v="334"/>
    <s v="Education Department, State"/>
    <n v="0"/>
    <n v="2418413.08"/>
  </r>
  <r>
    <x v="248"/>
    <x v="335"/>
    <s v="New York State Gaming Commission"/>
    <n v="0"/>
    <n v="150136.68"/>
  </r>
  <r>
    <x v="248"/>
    <x v="335"/>
    <s v="State Police, Division of"/>
    <n v="0"/>
    <n v="10294.16"/>
  </r>
  <r>
    <x v="248"/>
    <x v="335"/>
    <s v="City University of New York"/>
    <n v="0"/>
    <n v="2512119.04"/>
  </r>
  <r>
    <x v="248"/>
    <x v="335"/>
    <s v="Legislature - Assembly"/>
    <n v="0"/>
    <n v="298080.45"/>
  </r>
  <r>
    <x v="248"/>
    <x v="335"/>
    <s v="Attorney General, Office of the"/>
    <n v="0"/>
    <n v="1454134.33"/>
  </r>
  <r>
    <x v="248"/>
    <x v="335"/>
    <s v="Public Employment Relations Board"/>
    <n v="0"/>
    <n v="7477.92"/>
  </r>
  <r>
    <x v="248"/>
    <x v="335"/>
    <s v="Legislative Bill Drafting Commission"/>
    <n v="0"/>
    <n v="74023.289999999994"/>
  </r>
  <r>
    <x v="248"/>
    <x v="335"/>
    <s v="Financial Services, Department of"/>
    <n v="0"/>
    <n v="20984.400000000001"/>
  </r>
  <r>
    <x v="248"/>
    <x v="335"/>
    <s v="General Services, Office of"/>
    <n v="0"/>
    <n v="180888.06"/>
  </r>
  <r>
    <x v="248"/>
    <x v="335"/>
    <s v="Transportation, Department of"/>
    <n v="0"/>
    <n v="11658"/>
  </r>
  <r>
    <x v="248"/>
    <x v="335"/>
    <s v="Inspector General, Office of the State"/>
    <n v="0"/>
    <n v="175188.4"/>
  </r>
  <r>
    <x v="248"/>
    <x v="335"/>
    <s v="State Comptroller, Office of the"/>
    <n v="0"/>
    <n v="1696630.86"/>
  </r>
  <r>
    <x v="248"/>
    <x v="335"/>
    <s v="Education Department, State"/>
    <n v="0"/>
    <n v="354655.83"/>
  </r>
  <r>
    <x v="248"/>
    <x v="335"/>
    <s v="State University of New York"/>
    <n v="0"/>
    <n v="11736446.82"/>
  </r>
  <r>
    <x v="248"/>
    <x v="335"/>
    <s v="Unified Court System - Office of Court Administration"/>
    <n v="0"/>
    <n v="10417078.85"/>
  </r>
  <r>
    <x v="248"/>
    <x v="335"/>
    <s v="Information Technology Services, Office of"/>
    <n v="0"/>
    <n v="1382043.6"/>
  </r>
  <r>
    <x v="249"/>
    <x v="336"/>
    <s v="Unified Courts System - Courts of Original Jurisdiction"/>
    <n v="0"/>
    <n v="256.04000000000002"/>
  </r>
  <r>
    <x v="249"/>
    <x v="336"/>
    <s v="State University of New York"/>
    <n v="0"/>
    <n v="1011.91"/>
  </r>
  <r>
    <x v="249"/>
    <x v="336"/>
    <s v="City University of New York"/>
    <n v="3728.69"/>
    <n v="12945.69"/>
  </r>
  <r>
    <x v="249"/>
    <x v="336"/>
    <s v="Unified Court System - Appellate"/>
    <n v="218.82"/>
    <n v="2393.02"/>
  </r>
  <r>
    <x v="249"/>
    <x v="337"/>
    <s v="City University of New York"/>
    <n v="0"/>
    <n v="309.99"/>
  </r>
  <r>
    <x v="250"/>
    <x v="338"/>
    <s v="Homeland Security and Emergency Services, Office of"/>
    <n v="0"/>
    <n v="306561"/>
  </r>
  <r>
    <x v="250"/>
    <x v="338"/>
    <s v="State University of New York"/>
    <n v="0"/>
    <n v="124076.92"/>
  </r>
  <r>
    <x v="250"/>
    <x v="338"/>
    <s v="General Services, Office of"/>
    <n v="0"/>
    <n v="23901.599999999999"/>
  </r>
  <r>
    <x v="250"/>
    <x v="338"/>
    <s v="Health, Department of"/>
    <n v="0"/>
    <n v="110994.86"/>
  </r>
  <r>
    <x v="250"/>
    <x v="338"/>
    <s v="Education Department, State"/>
    <n v="0"/>
    <n v="49893.68"/>
  </r>
  <r>
    <x v="251"/>
    <x v="339"/>
    <s v="Mental Health, Office of"/>
    <n v="0"/>
    <n v="822.65"/>
  </r>
  <r>
    <x v="252"/>
    <x v="340"/>
    <s v="Military and Naval Affairs, Division of"/>
    <n v="15057.35"/>
    <n v="15057.35"/>
  </r>
  <r>
    <x v="252"/>
    <x v="340"/>
    <s v="City University of New York"/>
    <n v="18310"/>
    <n v="26110"/>
  </r>
  <r>
    <x v="252"/>
    <x v="341"/>
    <s v="City University of New York"/>
    <n v="0"/>
    <n v="2560"/>
  </r>
  <r>
    <x v="253"/>
    <x v="342"/>
    <s v="State University of New York"/>
    <n v="0"/>
    <n v="105564.78"/>
  </r>
  <r>
    <x v="254"/>
    <x v="343"/>
    <s v="Corrections and Community Supervision, Department of"/>
    <n v="0"/>
    <n v="142070.54"/>
  </r>
  <r>
    <x v="254"/>
    <x v="343"/>
    <s v="Health, Department of"/>
    <n v="8168.24"/>
    <n v="62685.88"/>
  </r>
  <r>
    <x v="254"/>
    <x v="343"/>
    <s v="Transportation, Department of"/>
    <n v="0"/>
    <n v="10000"/>
  </r>
  <r>
    <x v="254"/>
    <x v="343"/>
    <s v="People with Developmental Disabilities, Office For"/>
    <n v="16770.580000000002"/>
    <n v="50095.65"/>
  </r>
  <r>
    <x v="254"/>
    <x v="343"/>
    <s v="State University of New York"/>
    <n v="535639.92000000004"/>
    <n v="1973841.12"/>
  </r>
  <r>
    <x v="254"/>
    <x v="344"/>
    <s v="State University of New York"/>
    <n v="0"/>
    <n v="11023.78"/>
  </r>
  <r>
    <x v="255"/>
    <x v="345"/>
    <s v="State University of New York"/>
    <n v="0"/>
    <n v="2617.52"/>
  </r>
  <r>
    <x v="256"/>
    <x v="346"/>
    <s v="State Comptroller, Office of the"/>
    <n v="0"/>
    <n v="2050"/>
  </r>
  <r>
    <x v="256"/>
    <x v="346"/>
    <s v="City University of New York"/>
    <n v="0"/>
    <n v="262.5"/>
  </r>
  <r>
    <x v="256"/>
    <x v="346"/>
    <s v="Unified Courts System - Courts of Original Jurisdiction"/>
    <n v="0"/>
    <n v="120713.17"/>
  </r>
  <r>
    <x v="256"/>
    <x v="347"/>
    <s v="Children and Family Services, Office of"/>
    <n v="156751.4"/>
    <n v="274777.84000000003"/>
  </r>
  <r>
    <x v="256"/>
    <x v="347"/>
    <s v="Unified Courts System - Courts of Original Jurisdiction"/>
    <n v="1308.95"/>
    <n v="188627.03"/>
  </r>
  <r>
    <x v="256"/>
    <x v="347"/>
    <s v="Unified Court System - Office of Court Administration"/>
    <n v="178514"/>
    <n v="1128001.81"/>
  </r>
  <r>
    <x v="256"/>
    <x v="347"/>
    <s v="State Comptroller, Office of the"/>
    <n v="0"/>
    <n v="25450.62"/>
  </r>
  <r>
    <x v="256"/>
    <x v="347"/>
    <s v="Mental Health, Office of"/>
    <n v="870.84"/>
    <n v="11148.19"/>
  </r>
  <r>
    <x v="256"/>
    <x v="347"/>
    <s v="Lottery, Division of the"/>
    <n v="0"/>
    <n v="4254.7"/>
  </r>
  <r>
    <x v="256"/>
    <x v="347"/>
    <s v="Attorney General, Office of the"/>
    <n v="39972"/>
    <n v="131688.5"/>
  </r>
  <r>
    <x v="256"/>
    <x v="347"/>
    <s v="City University of New York"/>
    <n v="0"/>
    <n v="9782.5"/>
  </r>
  <r>
    <x v="256"/>
    <x v="347"/>
    <s v="Health, Department of"/>
    <n v="0"/>
    <n v="10201.700000000001"/>
  </r>
  <r>
    <x v="257"/>
    <x v="348"/>
    <s v="State University of New York"/>
    <n v="0"/>
    <n v="9840.15"/>
  </r>
  <r>
    <x v="257"/>
    <x v="348"/>
    <s v="Transportation, Department of"/>
    <n v="0"/>
    <n v="6001.68"/>
  </r>
  <r>
    <x v="257"/>
    <x v="349"/>
    <s v="Corrections and Community Supervision, Department of"/>
    <n v="0"/>
    <n v="80236.929999999993"/>
  </r>
  <r>
    <x v="257"/>
    <x v="349"/>
    <s v="State University of New York"/>
    <n v="0"/>
    <n v="393657.36"/>
  </r>
  <r>
    <x v="258"/>
    <x v="350"/>
    <s v="Taxation and Finance, Department of"/>
    <n v="0"/>
    <n v="10385.280000000001"/>
  </r>
  <r>
    <x v="258"/>
    <x v="350"/>
    <s v="State University of New York"/>
    <n v="0"/>
    <n v="135968.13"/>
  </r>
  <r>
    <x v="258"/>
    <x v="350"/>
    <s v="City University of New York"/>
    <n v="0"/>
    <n v="1657.04"/>
  </r>
  <r>
    <x v="259"/>
    <x v="351"/>
    <s v="Corrections and Community Supervision, Department of"/>
    <n v="5681"/>
    <n v="20049"/>
  </r>
  <r>
    <x v="259"/>
    <x v="351"/>
    <s v="Labor, Department of"/>
    <n v="884.67"/>
    <n v="15995.38"/>
  </r>
  <r>
    <x v="259"/>
    <x v="351"/>
    <s v="Children and Family Services, Office of"/>
    <n v="1909.95"/>
    <n v="6026.45"/>
  </r>
  <r>
    <x v="259"/>
    <x v="351"/>
    <s v="Transportation, Department of"/>
    <n v="6371.78"/>
    <n v="6371.78"/>
  </r>
  <r>
    <x v="259"/>
    <x v="351"/>
    <s v="Environmental Conservation,  Department of"/>
    <n v="14386.53"/>
    <n v="45084.53"/>
  </r>
  <r>
    <x v="259"/>
    <x v="351"/>
    <s v="State Police, Division of"/>
    <n v="4620"/>
    <n v="4620"/>
  </r>
  <r>
    <x v="259"/>
    <x v="351"/>
    <s v="Health, Department of"/>
    <n v="17740.8"/>
    <n v="54938.400000000001"/>
  </r>
  <r>
    <x v="259"/>
    <x v="351"/>
    <s v="State University of New York"/>
    <n v="4248"/>
    <n v="7295.69"/>
  </r>
  <r>
    <x v="259"/>
    <x v="351"/>
    <s v="Homeland Security and Emergency Services, Office of"/>
    <n v="131365.51"/>
    <n v="353910.79"/>
  </r>
  <r>
    <x v="260"/>
    <x v="352"/>
    <s v="Attorney General, Office of the"/>
    <n v="0"/>
    <n v="49800"/>
  </r>
  <r>
    <x v="260"/>
    <x v="352"/>
    <s v="Parks, Recreation and Historic Preservation, Office of"/>
    <n v="0"/>
    <n v="96600"/>
  </r>
  <r>
    <x v="261"/>
    <x v="353"/>
    <s v="Transportation, Department of"/>
    <n v="1009252.97"/>
    <n v="2534651.0699999998"/>
  </r>
  <r>
    <x v="261"/>
    <x v="353"/>
    <s v="State University of New York"/>
    <n v="180124.75"/>
    <n v="994003.77"/>
  </r>
  <r>
    <x v="261"/>
    <x v="353"/>
    <s v="Parks, Recreation and Historic Preservation, Office of"/>
    <n v="31491.29"/>
    <n v="31491.29"/>
  </r>
  <r>
    <x v="261"/>
    <x v="354"/>
    <s v="Transportation, Department of"/>
    <n v="0"/>
    <n v="350379.35"/>
  </r>
  <r>
    <x v="261"/>
    <x v="354"/>
    <s v="Environmental Conservation,  Department of"/>
    <n v="0"/>
    <n v="4304.47"/>
  </r>
  <r>
    <x v="261"/>
    <x v="355"/>
    <s v="Transportation, Department of"/>
    <n v="0"/>
    <n v="1834445.95"/>
  </r>
  <r>
    <x v="261"/>
    <x v="356"/>
    <s v="Transportation, Department of"/>
    <n v="0"/>
    <n v="5053843.47"/>
  </r>
  <r>
    <x v="261"/>
    <x v="356"/>
    <s v="State University of New York"/>
    <n v="0"/>
    <n v="709732.95"/>
  </r>
  <r>
    <x v="261"/>
    <x v="357"/>
    <s v="Transportation, Department of"/>
    <n v="0"/>
    <n v="1161902.22"/>
  </r>
  <r>
    <x v="262"/>
    <x v="358"/>
    <s v="Mental Health, Office of"/>
    <n v="0"/>
    <n v="62432.17"/>
  </r>
  <r>
    <x v="262"/>
    <x v="358"/>
    <s v="Alcoholism and Substance Abuse Services, Office of"/>
    <n v="0"/>
    <n v="6398.13"/>
  </r>
  <r>
    <x v="262"/>
    <x v="358"/>
    <s v="General Services, Office of"/>
    <n v="0"/>
    <n v="48837.03"/>
  </r>
  <r>
    <x v="263"/>
    <x v="359"/>
    <s v="Environmental Conservation,  Department of"/>
    <n v="0"/>
    <n v="75.92"/>
  </r>
  <r>
    <x v="264"/>
    <x v="360"/>
    <s v="Unified Courts System - Courts of Original Jurisdiction"/>
    <n v="0"/>
    <n v="935"/>
  </r>
  <r>
    <x v="265"/>
    <x v="361"/>
    <s v="Military and Naval Affairs, Division of"/>
    <n v="0"/>
    <n v="30060"/>
  </r>
  <r>
    <x v="266"/>
    <x v="362"/>
    <s v="Mental Health, Office of"/>
    <n v="0"/>
    <n v="13231.86"/>
  </r>
  <r>
    <x v="266"/>
    <x v="362"/>
    <s v="Temporary and Disability Assistance, Office of"/>
    <n v="0"/>
    <n v="33447.120000000003"/>
  </r>
  <r>
    <x v="266"/>
    <x v="362"/>
    <s v="Alcoholism and Substance Abuse Services, Office of"/>
    <n v="0"/>
    <n v="279207.56"/>
  </r>
  <r>
    <x v="266"/>
    <x v="362"/>
    <s v="Housing and Community Renewal, Division of"/>
    <n v="0"/>
    <n v="62032.32"/>
  </r>
  <r>
    <x v="267"/>
    <x v="363"/>
    <s v="State University of New York"/>
    <n v="0"/>
    <n v="1976.05"/>
  </r>
  <r>
    <x v="268"/>
    <x v="364"/>
    <s v="Attorney General, Office of the"/>
    <n v="0"/>
    <n v="3000"/>
  </r>
  <r>
    <x v="268"/>
    <x v="364"/>
    <s v="Labor, Department of"/>
    <n v="0"/>
    <n v="199276.92"/>
  </r>
  <r>
    <x v="268"/>
    <x v="364"/>
    <s v="Taxation and Finance, Department of"/>
    <n v="0"/>
    <n v="111650"/>
  </r>
  <r>
    <x v="268"/>
    <x v="364"/>
    <s v="Workers' Compensation Board"/>
    <n v="0"/>
    <n v="19279.669999999998"/>
  </r>
  <r>
    <x v="268"/>
    <x v="364"/>
    <s v="State Comptroller, Office of the"/>
    <n v="0"/>
    <n v="15070.5"/>
  </r>
  <r>
    <x v="269"/>
    <x v="365"/>
    <s v="Corrections and Community Supervision, Department of"/>
    <n v="1744.5"/>
    <n v="1744.5"/>
  </r>
  <r>
    <x v="270"/>
    <x v="366"/>
    <s v="Transportation, Department of"/>
    <n v="0"/>
    <n v="41988.7"/>
  </r>
  <r>
    <x v="270"/>
    <x v="366"/>
    <s v="Environmental Conservation,  Department of"/>
    <n v="0"/>
    <n v="3480"/>
  </r>
  <r>
    <x v="271"/>
    <x v="367"/>
    <s v="People with Developmental Disabilities, Office For"/>
    <n v="0"/>
    <n v="171902.8"/>
  </r>
  <r>
    <x v="272"/>
    <x v="368"/>
    <s v="State Police, Division of"/>
    <n v="0"/>
    <n v="276258"/>
  </r>
  <r>
    <x v="272"/>
    <x v="368"/>
    <s v="Justice Center for the Protection of People with Special Needs"/>
    <n v="89876.72"/>
    <n v="89876.72"/>
  </r>
  <r>
    <x v="272"/>
    <x v="368"/>
    <s v="State University of New York"/>
    <n v="43721.86"/>
    <n v="43721.86"/>
  </r>
  <r>
    <x v="273"/>
    <x v="369"/>
    <s v="State University of New York"/>
    <n v="0"/>
    <n v="2300"/>
  </r>
  <r>
    <x v="273"/>
    <x v="370"/>
    <s v="State University of New York"/>
    <n v="0"/>
    <n v="3391"/>
  </r>
  <r>
    <x v="274"/>
    <x v="371"/>
    <s v="Legislature - Senate"/>
    <n v="0"/>
    <n v="16515.650000000001"/>
  </r>
  <r>
    <x v="274"/>
    <x v="371"/>
    <s v="Attorney General, Office of the"/>
    <n v="144000"/>
    <n v="1006240"/>
  </r>
  <r>
    <x v="274"/>
    <x v="371"/>
    <s v="State University of New York"/>
    <n v="8000"/>
    <n v="8000"/>
  </r>
  <r>
    <x v="275"/>
    <x v="372"/>
    <s v="Transportation, Department of"/>
    <n v="0"/>
    <n v="9263.23"/>
  </r>
  <r>
    <x v="275"/>
    <x v="372"/>
    <s v="Environmental Conservation,  Department of"/>
    <n v="0"/>
    <n v="4959.59"/>
  </r>
  <r>
    <x v="276"/>
    <x v="373"/>
    <s v="State University of New York"/>
    <n v="36649.67"/>
    <n v="233404.31"/>
  </r>
  <r>
    <x v="276"/>
    <x v="373"/>
    <s v="Environmental Conservation,  Department of"/>
    <n v="83747.009999999995"/>
    <n v="176187.91"/>
  </r>
  <r>
    <x v="276"/>
    <x v="373"/>
    <s v="Parks, Recreation and Historic Preservation, Office of"/>
    <n v="0"/>
    <n v="75715.09"/>
  </r>
  <r>
    <x v="276"/>
    <x v="373"/>
    <s v="General Services, Office of"/>
    <n v="0"/>
    <n v="59774.69"/>
  </r>
  <r>
    <x v="276"/>
    <x v="373"/>
    <s v="Mental Health, Office of"/>
    <n v="0"/>
    <n v="29949.51"/>
  </r>
  <r>
    <x v="276"/>
    <x v="374"/>
    <s v="State University of New York"/>
    <n v="0"/>
    <n v="39204.6"/>
  </r>
  <r>
    <x v="276"/>
    <x v="374"/>
    <s v="Parks, Recreation and Historic Preservation, Office of"/>
    <n v="120120.85"/>
    <n v="200894.61"/>
  </r>
  <r>
    <x v="276"/>
    <x v="374"/>
    <s v="General Services, Office of"/>
    <n v="46798.2"/>
    <n v="93596.4"/>
  </r>
  <r>
    <x v="277"/>
    <x v="375"/>
    <s v="Unified Courts System - Courts of Original Jurisdiction"/>
    <n v="8906.6"/>
    <n v="65947.12"/>
  </r>
  <r>
    <x v="277"/>
    <x v="375"/>
    <s v="Unified Court System - Office of Court Administration"/>
    <n v="0"/>
    <n v="4870.3999999999996"/>
  </r>
  <r>
    <x v="277"/>
    <x v="375"/>
    <s v="Taxation and Finance, Department of"/>
    <n v="0"/>
    <n v="1207.42"/>
  </r>
  <r>
    <x v="277"/>
    <x v="375"/>
    <s v="City University of New York"/>
    <n v="0"/>
    <n v="27433.18"/>
  </r>
  <r>
    <x v="277"/>
    <x v="375"/>
    <s v="Parks, Recreation and Historic Preservation, Office of"/>
    <n v="0"/>
    <n v="93982.6"/>
  </r>
  <r>
    <x v="277"/>
    <x v="375"/>
    <s v="Corrections and Community Supervision, Department of"/>
    <n v="471371.66"/>
    <n v="2830790.44"/>
  </r>
  <r>
    <x v="277"/>
    <x v="375"/>
    <s v="Military and Naval Affairs, Division of"/>
    <n v="0"/>
    <n v="232660.68"/>
  </r>
  <r>
    <x v="277"/>
    <x v="375"/>
    <s v="Environmental Conservation,  Department of"/>
    <n v="19680.46"/>
    <n v="188387.68"/>
  </r>
  <r>
    <x v="277"/>
    <x v="375"/>
    <s v="Lake George Park Commission"/>
    <n v="4668.88"/>
    <n v="4668.88"/>
  </r>
  <r>
    <x v="277"/>
    <x v="375"/>
    <s v="State Police, Division of"/>
    <n v="248593.46"/>
    <n v="3373901.83"/>
  </r>
  <r>
    <x v="277"/>
    <x v="375"/>
    <s v="State University of New York"/>
    <n v="24680.61"/>
    <n v="156064.20000000001"/>
  </r>
  <r>
    <x v="277"/>
    <x v="375"/>
    <s v="Motor Vehicles, Department of"/>
    <n v="0"/>
    <n v="14526.5"/>
  </r>
  <r>
    <x v="277"/>
    <x v="376"/>
    <s v="Environmental Conservation,  Department of"/>
    <n v="0"/>
    <n v="422"/>
  </r>
  <r>
    <x v="277"/>
    <x v="376"/>
    <s v="Corrections and Community Supervision, Department of"/>
    <n v="0"/>
    <n v="139569.93"/>
  </r>
  <r>
    <x v="277"/>
    <x v="376"/>
    <s v="State Police, Division of"/>
    <n v="0"/>
    <n v="281594.45"/>
  </r>
  <r>
    <x v="278"/>
    <x v="377"/>
    <s v="Children and Family Services, Office of"/>
    <n v="0"/>
    <n v="515.46"/>
  </r>
  <r>
    <x v="279"/>
    <x v="378"/>
    <s v="State University of New York"/>
    <n v="0"/>
    <n v="242769.16"/>
  </r>
  <r>
    <x v="279"/>
    <x v="378"/>
    <s v="Mental Health, Office of"/>
    <n v="17800.54"/>
    <n v="17800.54"/>
  </r>
  <r>
    <x v="279"/>
    <x v="379"/>
    <s v="State University of New York"/>
    <n v="0"/>
    <n v="48716.28"/>
  </r>
  <r>
    <x v="280"/>
    <x v="380"/>
    <s v="Education Department, State"/>
    <n v="14730.51"/>
    <n v="53460.74"/>
  </r>
  <r>
    <x v="280"/>
    <x v="380"/>
    <s v="State Comptroller, Office of the"/>
    <n v="0"/>
    <n v="225"/>
  </r>
  <r>
    <x v="280"/>
    <x v="380"/>
    <s v="Taxation and Finance, Department of"/>
    <n v="21866.09"/>
    <n v="21866.09"/>
  </r>
  <r>
    <x v="280"/>
    <x v="380"/>
    <s v="State University of New York"/>
    <n v="24012.78"/>
    <n v="75033.5"/>
  </r>
  <r>
    <x v="281"/>
    <x v="381"/>
    <s v="Health, Department of"/>
    <n v="16926.18"/>
    <n v="16926.18"/>
  </r>
  <r>
    <x v="281"/>
    <x v="381"/>
    <s v="State University of New York"/>
    <n v="4886.1899999999996"/>
    <n v="101215.27"/>
  </r>
  <r>
    <x v="281"/>
    <x v="381"/>
    <s v="Environmental Conservation,  Department of"/>
    <n v="7497"/>
    <n v="32721.7"/>
  </r>
  <r>
    <x v="281"/>
    <x v="381"/>
    <s v="Military and Naval Affairs, Division of"/>
    <n v="599847.38"/>
    <n v="1880975.72"/>
  </r>
  <r>
    <x v="281"/>
    <x v="381"/>
    <s v="City University of New York"/>
    <n v="0"/>
    <n v="2200"/>
  </r>
  <r>
    <x v="281"/>
    <x v="381"/>
    <s v="Transportation, Department of"/>
    <n v="0"/>
    <n v="25541.200000000001"/>
  </r>
  <r>
    <x v="281"/>
    <x v="381"/>
    <s v="State Police, Division of"/>
    <n v="0"/>
    <n v="45968"/>
  </r>
  <r>
    <x v="281"/>
    <x v="381"/>
    <s v="Parks, Recreation and Historic Preservation, Office of"/>
    <n v="0"/>
    <n v="38722.199999999997"/>
  </r>
  <r>
    <x v="281"/>
    <x v="382"/>
    <s v="State University of New York"/>
    <n v="0"/>
    <n v="3930.88"/>
  </r>
  <r>
    <x v="281"/>
    <x v="382"/>
    <s v="State Police, Division of"/>
    <n v="0"/>
    <n v="1170"/>
  </r>
  <r>
    <x v="282"/>
    <x v="383"/>
    <s v="Transportation, Department of"/>
    <n v="0"/>
    <n v="52732.47"/>
  </r>
  <r>
    <x v="283"/>
    <x v="384"/>
    <s v="Information Technology Services, Office of"/>
    <n v="165978.70000000001"/>
    <n v="381878.86"/>
  </r>
  <r>
    <x v="283"/>
    <x v="384"/>
    <s v="Legislature - Senate"/>
    <n v="1056675.55"/>
    <n v="2174316.11"/>
  </r>
  <r>
    <x v="283"/>
    <x v="384"/>
    <s v="Taxation and Finance, Department of"/>
    <n v="156331.5"/>
    <n v="1529075.87"/>
  </r>
  <r>
    <x v="284"/>
    <x v="385"/>
    <s v="Transportation, Department of"/>
    <n v="105973.5"/>
    <n v="1659270.65"/>
  </r>
  <r>
    <x v="284"/>
    <x v="385"/>
    <s v="Environmental Conservation,  Department of"/>
    <n v="0"/>
    <n v="7305.5"/>
  </r>
  <r>
    <x v="284"/>
    <x v="386"/>
    <s v="Transportation, Department of"/>
    <n v="0"/>
    <n v="1398418.62"/>
  </r>
  <r>
    <x v="284"/>
    <x v="386"/>
    <s v="Homeland Security and Emergency Services, Office of"/>
    <n v="0"/>
    <n v="5046.4799999999996"/>
  </r>
  <r>
    <x v="285"/>
    <x v="387"/>
    <s v="Education Department, State"/>
    <n v="616368.32999999996"/>
    <n v="1518961.46"/>
  </r>
  <r>
    <x v="285"/>
    <x v="387"/>
    <s v="State University of New York"/>
    <n v="13158258.67"/>
    <n v="49900700.780000001"/>
  </r>
  <r>
    <x v="285"/>
    <x v="387"/>
    <s v="People with Developmental Disabilities, Office For"/>
    <n v="226.4"/>
    <n v="226.4"/>
  </r>
  <r>
    <x v="285"/>
    <x v="387"/>
    <s v="Mental Health, Office of"/>
    <n v="3957.07"/>
    <n v="14548.55"/>
  </r>
  <r>
    <x v="285"/>
    <x v="387"/>
    <s v="Corrections and Community Supervision, Department of"/>
    <n v="66081.3"/>
    <n v="205264.26"/>
  </r>
  <r>
    <x v="285"/>
    <x v="387"/>
    <s v="City University of New York"/>
    <n v="3273805.56"/>
    <n v="10840385.4"/>
  </r>
  <r>
    <x v="285"/>
    <x v="387"/>
    <s v="Legislature - Senate"/>
    <n v="33377.199999999997"/>
    <n v="85895.19"/>
  </r>
  <r>
    <x v="285"/>
    <x v="387"/>
    <s v="Transportation, Department of"/>
    <n v="1232.06"/>
    <n v="3740.07"/>
  </r>
  <r>
    <x v="285"/>
    <x v="387"/>
    <s v="Homeland Security and Emergency Services, Office of"/>
    <n v="0"/>
    <n v="959.11"/>
  </r>
  <r>
    <x v="285"/>
    <x v="387"/>
    <s v="Legislature - Assembly"/>
    <n v="0"/>
    <n v="24055.51"/>
  </r>
  <r>
    <x v="285"/>
    <x v="387"/>
    <s v="Attorney General, Office of the"/>
    <n v="8631.2199999999993"/>
    <n v="23475.42"/>
  </r>
  <r>
    <x v="285"/>
    <x v="387"/>
    <s v="Taxation and Finance, Department of"/>
    <n v="5358.48"/>
    <n v="12269.09"/>
  </r>
  <r>
    <x v="286"/>
    <x v="388"/>
    <s v="State University of New York"/>
    <n v="0"/>
    <n v="119132"/>
  </r>
  <r>
    <x v="287"/>
    <x v="389"/>
    <s v="State University of New York"/>
    <n v="52708.82"/>
    <n v="185835.96"/>
  </r>
  <r>
    <x v="288"/>
    <x v="390"/>
    <s v="Mental Health, Office of"/>
    <n v="0"/>
    <n v="120665.87"/>
  </r>
  <r>
    <x v="288"/>
    <x v="390"/>
    <s v="Military and Naval Affairs, Division of"/>
    <n v="0"/>
    <n v="8853.66"/>
  </r>
  <r>
    <x v="288"/>
    <x v="390"/>
    <s v="General Services, Office of"/>
    <n v="0"/>
    <n v="37774.19"/>
  </r>
  <r>
    <x v="288"/>
    <x v="390"/>
    <s v="Education Department, State"/>
    <n v="0"/>
    <n v="13602.42"/>
  </r>
  <r>
    <x v="288"/>
    <x v="390"/>
    <s v="Transportation, Department of"/>
    <n v="0"/>
    <n v="116157.11"/>
  </r>
  <r>
    <x v="288"/>
    <x v="390"/>
    <s v="Environmental Conservation,  Department of"/>
    <n v="0"/>
    <n v="4725"/>
  </r>
  <r>
    <x v="288"/>
    <x v="390"/>
    <s v="City University of New York"/>
    <n v="523248.04"/>
    <n v="2908055.4"/>
  </r>
  <r>
    <x v="288"/>
    <x v="390"/>
    <s v="Parks, Recreation and Historic Preservation, Office of"/>
    <n v="49865.9"/>
    <n v="78036.399999999994"/>
  </r>
  <r>
    <x v="288"/>
    <x v="391"/>
    <s v="City University of New York"/>
    <n v="0"/>
    <n v="212.82"/>
  </r>
  <r>
    <x v="289"/>
    <x v="392"/>
    <s v="State Police, Division of"/>
    <n v="0"/>
    <n v="3042305.08"/>
  </r>
  <r>
    <x v="289"/>
    <x v="393"/>
    <s v="Children and Family Services, Office of"/>
    <n v="0"/>
    <n v="1194.33"/>
  </r>
  <r>
    <x v="290"/>
    <x v="394"/>
    <s v="City University of New York"/>
    <n v="0"/>
    <n v="57016.87"/>
  </r>
  <r>
    <x v="290"/>
    <x v="394"/>
    <s v="Financial Services, Department of"/>
    <n v="0"/>
    <n v="19229.169999999998"/>
  </r>
  <r>
    <x v="290"/>
    <x v="394"/>
    <s v="State University of New York"/>
    <n v="14884.89"/>
    <n v="226791.09"/>
  </r>
  <r>
    <x v="290"/>
    <x v="394"/>
    <s v="Unified Courts System - Courts of Original Jurisdiction"/>
    <n v="0"/>
    <n v="46516.92"/>
  </r>
  <r>
    <x v="291"/>
    <x v="395"/>
    <s v="Transportation, Department of"/>
    <n v="4214.4799999999996"/>
    <n v="4214.4799999999996"/>
  </r>
  <r>
    <x v="291"/>
    <x v="395"/>
    <s v="State University of New York"/>
    <n v="48822"/>
    <n v="133255.28"/>
  </r>
  <r>
    <x v="291"/>
    <x v="395"/>
    <s v="Military and Naval Affairs, Division of"/>
    <n v="0"/>
    <n v="33095"/>
  </r>
  <r>
    <x v="291"/>
    <x v="395"/>
    <s v="City University of New York"/>
    <n v="35898"/>
    <n v="54714.6"/>
  </r>
  <r>
    <x v="291"/>
    <x v="395"/>
    <s v="General Services, Office of"/>
    <n v="2783.84"/>
    <n v="2783.84"/>
  </r>
  <r>
    <x v="292"/>
    <x v="396"/>
    <s v="Housing and Community Renewal, Division of"/>
    <n v="0"/>
    <n v="24016.57"/>
  </r>
  <r>
    <x v="292"/>
    <x v="396"/>
    <s v="Mental Health, Office of"/>
    <n v="0"/>
    <n v="3469.59"/>
  </r>
  <r>
    <x v="292"/>
    <x v="396"/>
    <s v="People with Developmental Disabilities, Office For"/>
    <n v="0"/>
    <n v="1638.66"/>
  </r>
  <r>
    <x v="292"/>
    <x v="396"/>
    <s v="Unified Court System - Appellate"/>
    <n v="0"/>
    <n v="1638.66"/>
  </r>
  <r>
    <x v="292"/>
    <x v="396"/>
    <s v="Unified Courts System - Courts of Original Jurisdiction"/>
    <n v="0"/>
    <n v="7300"/>
  </r>
  <r>
    <x v="293"/>
    <x v="397"/>
    <s v="Transportation, Department of"/>
    <n v="0"/>
    <n v="2882615.14"/>
  </r>
  <r>
    <x v="294"/>
    <x v="398"/>
    <s v="City University of New York"/>
    <n v="11972.2"/>
    <n v="60879.76"/>
  </r>
  <r>
    <x v="295"/>
    <x v="399"/>
    <s v="Transportation, Department of"/>
    <n v="91001.75"/>
    <n v="729810.59"/>
  </r>
  <r>
    <x v="295"/>
    <x v="400"/>
    <s v="Transportation, Department of"/>
    <n v="0"/>
    <n v="563275.81000000006"/>
  </r>
  <r>
    <x v="296"/>
    <x v="401"/>
    <s v="State Police, Division of"/>
    <n v="0"/>
    <n v="2093"/>
  </r>
  <r>
    <x v="296"/>
    <x v="401"/>
    <s v="Children and Family Services, Office of"/>
    <n v="12934.08"/>
    <n v="20838.240000000002"/>
  </r>
  <r>
    <x v="296"/>
    <x v="401"/>
    <s v="Unified Courts System - Courts of Original Jurisdiction"/>
    <n v="0"/>
    <n v="2876.4"/>
  </r>
  <r>
    <x v="296"/>
    <x v="401"/>
    <s v="Unified Court System - Office of Court Administration"/>
    <n v="499"/>
    <n v="499"/>
  </r>
  <r>
    <x v="296"/>
    <x v="401"/>
    <s v="State University of New York"/>
    <n v="34758.839999999997"/>
    <n v="88534.42"/>
  </r>
  <r>
    <x v="297"/>
    <x v="402"/>
    <s v="State University of New York"/>
    <n v="0"/>
    <n v="664"/>
  </r>
  <r>
    <x v="298"/>
    <x v="403"/>
    <s v="Health, Department of"/>
    <n v="499620.63"/>
    <n v="1544284.5"/>
  </r>
  <r>
    <x v="298"/>
    <x v="403"/>
    <s v="State University of New York"/>
    <n v="318018.51"/>
    <n v="10974053.390000001"/>
  </r>
  <r>
    <x v="298"/>
    <x v="403"/>
    <s v="People with Developmental Disabilities, Office For"/>
    <n v="0"/>
    <n v="2734.72"/>
  </r>
  <r>
    <x v="298"/>
    <x v="403"/>
    <s v="City University of New York"/>
    <n v="44471.49"/>
    <n v="428563.02"/>
  </r>
  <r>
    <x v="298"/>
    <x v="403"/>
    <s v="Education Department, State"/>
    <n v="0"/>
    <n v="672740.42"/>
  </r>
  <r>
    <x v="299"/>
    <x v="404"/>
    <s v="State Police, Division of"/>
    <n v="0"/>
    <n v="41732.6"/>
  </r>
  <r>
    <x v="299"/>
    <x v="404"/>
    <s v="Executive Chamber"/>
    <n v="5901.9"/>
    <n v="25479.09"/>
  </r>
  <r>
    <x v="299"/>
    <x v="404"/>
    <s v="State Comptroller, Office of the"/>
    <n v="219483.12"/>
    <n v="2151787.84"/>
  </r>
  <r>
    <x v="299"/>
    <x v="404"/>
    <s v="State University of New York"/>
    <n v="1792151.21"/>
    <n v="7937455.25"/>
  </r>
  <r>
    <x v="299"/>
    <x v="404"/>
    <s v="Temporary and Disability Assistance, Office of"/>
    <n v="67379.08"/>
    <n v="67379.08"/>
  </r>
  <r>
    <x v="299"/>
    <x v="404"/>
    <s v="Information Technology Services, Office of"/>
    <n v="1246686.79"/>
    <n v="9836750.4199999999"/>
  </r>
  <r>
    <x v="299"/>
    <x v="404"/>
    <s v="Legislature - Assembly"/>
    <n v="0"/>
    <n v="782.46"/>
  </r>
  <r>
    <x v="299"/>
    <x v="404"/>
    <s v="Attorney General, Office of the"/>
    <n v="0"/>
    <n v="504141.28"/>
  </r>
  <r>
    <x v="299"/>
    <x v="404"/>
    <s v="Mental Health, Office of"/>
    <n v="173691.36"/>
    <n v="173691.36"/>
  </r>
  <r>
    <x v="299"/>
    <x v="404"/>
    <s v="Education Department, State"/>
    <n v="0"/>
    <n v="598856.65"/>
  </r>
  <r>
    <x v="299"/>
    <x v="404"/>
    <s v="City University of New York"/>
    <n v="184499.63"/>
    <n v="914254.39"/>
  </r>
  <r>
    <x v="299"/>
    <x v="404"/>
    <s v="Health, Department of"/>
    <n v="79710.570000000007"/>
    <n v="267756.05"/>
  </r>
  <r>
    <x v="299"/>
    <x v="404"/>
    <s v="Parks, Recreation and Historic Preservation, Office of"/>
    <n v="0"/>
    <n v="26261"/>
  </r>
  <r>
    <x v="300"/>
    <x v="405"/>
    <s v="Unified Courts System - Courts of Original Jurisdiction"/>
    <n v="0"/>
    <n v="49770.97"/>
  </r>
  <r>
    <x v="300"/>
    <x v="405"/>
    <s v="Mental Health, Office of"/>
    <n v="0"/>
    <n v="28595.59"/>
  </r>
  <r>
    <x v="301"/>
    <x v="406"/>
    <s v="Transportation, Department of"/>
    <n v="10790.36"/>
    <n v="26444.11"/>
  </r>
  <r>
    <x v="301"/>
    <x v="407"/>
    <s v="General Services, Office of"/>
    <n v="309.11"/>
    <n v="309.11"/>
  </r>
  <r>
    <x v="301"/>
    <x v="407"/>
    <s v="Transportation, Department of"/>
    <n v="51490.29"/>
    <n v="130515.33"/>
  </r>
  <r>
    <x v="301"/>
    <x v="408"/>
    <s v="Transportation, Department of"/>
    <n v="0"/>
    <n v="28572.79"/>
  </r>
  <r>
    <x v="301"/>
    <x v="408"/>
    <s v="Corrections and Community Supervision, Department of"/>
    <n v="0"/>
    <n v="5330.89"/>
  </r>
  <r>
    <x v="302"/>
    <x v="409"/>
    <s v="State University of New York"/>
    <n v="0"/>
    <n v="12555.6"/>
  </r>
  <r>
    <x v="302"/>
    <x v="409"/>
    <s v="Taxation and Finance, Department of"/>
    <n v="0"/>
    <n v="1781.68"/>
  </r>
  <r>
    <x v="303"/>
    <x v="410"/>
    <s v="Education Department, State"/>
    <n v="543900"/>
    <n v="1631700"/>
  </r>
  <r>
    <x v="304"/>
    <x v="411"/>
    <s v="Transportation, Department of"/>
    <n v="0"/>
    <n v="1779.36"/>
  </r>
  <r>
    <x v="304"/>
    <x v="411"/>
    <s v="Legislature - Assembly"/>
    <n v="0"/>
    <n v="21946.799999999999"/>
  </r>
  <r>
    <x v="304"/>
    <x v="411"/>
    <s v="Corrections and Community Supervision, Department of"/>
    <n v="10267"/>
    <n v="10267"/>
  </r>
  <r>
    <x v="304"/>
    <x v="411"/>
    <s v="State University of New York"/>
    <n v="31668"/>
    <n v="56455"/>
  </r>
  <r>
    <x v="305"/>
    <x v="412"/>
    <s v="Transportation, Department of"/>
    <n v="16127.7"/>
    <n v="48564.69"/>
  </r>
  <r>
    <x v="305"/>
    <x v="412"/>
    <s v="Correctional Services, Department of (Corcraft)"/>
    <n v="0"/>
    <n v="4258.1099999999997"/>
  </r>
  <r>
    <x v="305"/>
    <x v="413"/>
    <s v="Correctional Services, Department of (Corcraft)"/>
    <n v="14049.62"/>
    <n v="34481.99"/>
  </r>
  <r>
    <x v="305"/>
    <x v="414"/>
    <s v="Transportation, Department of"/>
    <n v="0"/>
    <n v="40522.61"/>
  </r>
  <r>
    <x v="305"/>
    <x v="414"/>
    <s v="Correctional Services, Department of (Corcraft)"/>
    <n v="0"/>
    <n v="2438.86"/>
  </r>
  <r>
    <x v="306"/>
    <x v="415"/>
    <s v="Transportation, Department of"/>
    <n v="52846.75"/>
    <n v="52846.75"/>
  </r>
  <r>
    <x v="307"/>
    <x v="416"/>
    <s v="State University of New York"/>
    <n v="113043.17"/>
    <n v="770991.09"/>
  </r>
  <r>
    <x v="307"/>
    <x v="416"/>
    <s v="Information Technology Services, Office of"/>
    <n v="0"/>
    <n v="24753.35"/>
  </r>
  <r>
    <x v="307"/>
    <x v="416"/>
    <s v="Unified Courts System - Courts of Original Jurisdiction"/>
    <n v="0"/>
    <n v="1248.81"/>
  </r>
  <r>
    <x v="307"/>
    <x v="416"/>
    <s v="Legislature - Senate"/>
    <n v="0"/>
    <n v="4982.3999999999996"/>
  </r>
  <r>
    <x v="307"/>
    <x v="416"/>
    <s v="Parks, Recreation and Historic Preservation, Office of"/>
    <n v="97085.96"/>
    <n v="498478.44"/>
  </r>
  <r>
    <x v="307"/>
    <x v="416"/>
    <s v="Transportation, Department of"/>
    <n v="0"/>
    <n v="65878.45"/>
  </r>
  <r>
    <x v="307"/>
    <x v="416"/>
    <s v="Environmental Conservation,  Department of"/>
    <n v="0"/>
    <n v="63499.24"/>
  </r>
  <r>
    <x v="307"/>
    <x v="416"/>
    <s v="City University of New York"/>
    <n v="15359.79"/>
    <n v="69731.92"/>
  </r>
  <r>
    <x v="307"/>
    <x v="416"/>
    <s v="New York State Gaming Commission"/>
    <n v="0"/>
    <n v="1871.77"/>
  </r>
  <r>
    <x v="308"/>
    <x v="417"/>
    <s v="New York State Gaming Commission"/>
    <n v="0"/>
    <n v="2142"/>
  </r>
  <r>
    <x v="308"/>
    <x v="417"/>
    <s v="Transportation, Department of"/>
    <n v="36609"/>
    <n v="121030.73"/>
  </r>
  <r>
    <x v="308"/>
    <x v="417"/>
    <s v="Attorney General, Office of the"/>
    <n v="0"/>
    <n v="3237"/>
  </r>
  <r>
    <x v="308"/>
    <x v="417"/>
    <s v="Veterans' Affairs, Division of"/>
    <n v="0"/>
    <n v="214.2"/>
  </r>
  <r>
    <x v="308"/>
    <x v="417"/>
    <s v="Taxation and Finance, Department of"/>
    <n v="0"/>
    <n v="10710"/>
  </r>
  <r>
    <x v="308"/>
    <x v="417"/>
    <s v="Statewide Financial System"/>
    <n v="0"/>
    <n v="2737.5"/>
  </r>
  <r>
    <x v="308"/>
    <x v="417"/>
    <s v="State Comptroller, Office of the"/>
    <n v="14536.2"/>
    <n v="45965.31"/>
  </r>
  <r>
    <x v="308"/>
    <x v="417"/>
    <s v="Education Department, State"/>
    <n v="0"/>
    <n v="73"/>
  </r>
  <r>
    <x v="308"/>
    <x v="417"/>
    <s v="Employee Relations, Governor's Office of"/>
    <n v="158775"/>
    <n v="379009.8"/>
  </r>
  <r>
    <x v="308"/>
    <x v="417"/>
    <s v="Medicaid Inspector General, Office of"/>
    <n v="0"/>
    <n v="3650"/>
  </r>
  <r>
    <x v="308"/>
    <x v="417"/>
    <s v="State University of New York"/>
    <n v="1825"/>
    <n v="7300"/>
  </r>
  <r>
    <x v="308"/>
    <x v="417"/>
    <s v="Legislature - Assembly"/>
    <n v="219"/>
    <n v="657"/>
  </r>
  <r>
    <x v="308"/>
    <x v="417"/>
    <s v="Health, Department of"/>
    <n v="0"/>
    <n v="1785"/>
  </r>
  <r>
    <x v="308"/>
    <x v="417"/>
    <s v="Public Service, Department of"/>
    <n v="0"/>
    <n v="10710"/>
  </r>
  <r>
    <x v="308"/>
    <x v="417"/>
    <s v="Financial Services, Department of"/>
    <n v="0"/>
    <n v="121350.8"/>
  </r>
  <r>
    <x v="308"/>
    <x v="417"/>
    <s v="Justice Center for the Protection of People with Special Needs"/>
    <n v="0"/>
    <n v="5475"/>
  </r>
  <r>
    <x v="308"/>
    <x v="417"/>
    <s v="City University of New York"/>
    <n v="0"/>
    <n v="232246.95"/>
  </r>
  <r>
    <x v="308"/>
    <x v="417"/>
    <s v="General Services, Office of"/>
    <n v="0"/>
    <n v="11379.8"/>
  </r>
  <r>
    <x v="308"/>
    <x v="417"/>
    <s v="Unified Court System - Office of Court Administration"/>
    <n v="4380"/>
    <n v="21900"/>
  </r>
  <r>
    <x v="309"/>
    <x v="418"/>
    <s v="General Services, Office of"/>
    <n v="0"/>
    <n v="28291.200000000001"/>
  </r>
  <r>
    <x v="309"/>
    <x v="418"/>
    <s v="Hudson River Valley Greenway Communities Council"/>
    <n v="400"/>
    <n v="800"/>
  </r>
  <r>
    <x v="309"/>
    <x v="418"/>
    <s v="Transportation, Department of"/>
    <n v="3208360.21"/>
    <n v="5863997.7800000003"/>
  </r>
  <r>
    <x v="309"/>
    <x v="418"/>
    <s v="Labor, Department of"/>
    <n v="0"/>
    <n v="28571"/>
  </r>
  <r>
    <x v="309"/>
    <x v="418"/>
    <s v="Taxation and Finance, Department of"/>
    <n v="0"/>
    <n v="14500"/>
  </r>
  <r>
    <x v="309"/>
    <x v="418"/>
    <s v="State, Department of"/>
    <n v="0"/>
    <n v="19500"/>
  </r>
  <r>
    <x v="309"/>
    <x v="418"/>
    <s v="Criminal Justice Services, Division of"/>
    <n v="0"/>
    <n v="72500"/>
  </r>
  <r>
    <x v="309"/>
    <x v="418"/>
    <s v="Legislature - Assembly"/>
    <n v="18500"/>
    <n v="74000"/>
  </r>
  <r>
    <x v="309"/>
    <x v="418"/>
    <s v="State Comptroller, Office of the"/>
    <n v="20381.75"/>
    <n v="149332.54999999999"/>
  </r>
  <r>
    <x v="309"/>
    <x v="418"/>
    <s v="Health, Department of"/>
    <n v="64682.82"/>
    <n v="415692.83"/>
  </r>
  <r>
    <x v="309"/>
    <x v="418"/>
    <s v="Information Technology Services, Office of"/>
    <n v="1879945"/>
    <n v="7966065.3700000001"/>
  </r>
  <r>
    <x v="309"/>
    <x v="418"/>
    <s v="Alcoholism and Substance Abuse Services, Office of"/>
    <n v="0"/>
    <n v="37902.839999999997"/>
  </r>
  <r>
    <x v="309"/>
    <x v="418"/>
    <s v="Mental Health, Office of"/>
    <n v="0"/>
    <n v="4120"/>
  </r>
  <r>
    <x v="309"/>
    <x v="418"/>
    <s v="State Police, Division of"/>
    <n v="6660"/>
    <n v="15660"/>
  </r>
  <r>
    <x v="310"/>
    <x v="419"/>
    <s v="General Services, Office of"/>
    <n v="0"/>
    <n v="23343.439999999999"/>
  </r>
  <r>
    <x v="311"/>
    <x v="420"/>
    <s v="Homeland Security and Emergency Services, Office of"/>
    <n v="0"/>
    <n v="7856.54"/>
  </r>
  <r>
    <x v="311"/>
    <x v="420"/>
    <s v="Justice Center for the Protection of People with Special Needs"/>
    <n v="0"/>
    <n v="1899"/>
  </r>
  <r>
    <x v="311"/>
    <x v="420"/>
    <s v="State Police, Division of"/>
    <n v="0"/>
    <n v="21080.57"/>
  </r>
  <r>
    <x v="311"/>
    <x v="420"/>
    <s v="Unified Court System - Office of Court Administration"/>
    <n v="0"/>
    <n v="43955"/>
  </r>
  <r>
    <x v="311"/>
    <x v="420"/>
    <s v="Unified Courts System - Courts of Original Jurisdiction"/>
    <n v="0"/>
    <n v="2801"/>
  </r>
  <r>
    <x v="311"/>
    <x v="420"/>
    <s v="Transportation, Department of"/>
    <n v="0"/>
    <n v="8092.62"/>
  </r>
  <r>
    <x v="311"/>
    <x v="420"/>
    <s v="Children and Family Services, Office of"/>
    <n v="1235.6199999999999"/>
    <n v="11491.32"/>
  </r>
  <r>
    <x v="311"/>
    <x v="420"/>
    <s v="State University of New York"/>
    <n v="383666.33"/>
    <n v="1110016.1000000001"/>
  </r>
  <r>
    <x v="311"/>
    <x v="420"/>
    <s v="State Comptroller, Office of the"/>
    <n v="46070.21"/>
    <n v="61227.74"/>
  </r>
  <r>
    <x v="311"/>
    <x v="420"/>
    <s v="City University of New York"/>
    <n v="43248.92"/>
    <n v="67314.42"/>
  </r>
  <r>
    <x v="311"/>
    <x v="420"/>
    <s v="Corrections and Community Supervision, Department of"/>
    <n v="18786"/>
    <n v="74316.58"/>
  </r>
  <r>
    <x v="311"/>
    <x v="420"/>
    <s v="Labor, Department of"/>
    <n v="1210.33"/>
    <n v="8243.84"/>
  </r>
  <r>
    <x v="311"/>
    <x v="420"/>
    <s v="General Services, Office of"/>
    <n v="3916"/>
    <n v="3916"/>
  </r>
  <r>
    <x v="311"/>
    <x v="420"/>
    <s v="Information Technology Services, Office of"/>
    <n v="16969.7"/>
    <n v="19735.7"/>
  </r>
  <r>
    <x v="311"/>
    <x v="420"/>
    <s v="Environmental Conservation,  Department of"/>
    <n v="54864.09"/>
    <n v="54864.09"/>
  </r>
  <r>
    <x v="312"/>
    <x v="421"/>
    <s v="State University of New York"/>
    <n v="0"/>
    <n v="3024"/>
  </r>
  <r>
    <x v="313"/>
    <x v="422"/>
    <s v="State Police, Division of"/>
    <n v="0"/>
    <n v="51475"/>
  </r>
  <r>
    <x v="314"/>
    <x v="423"/>
    <s v="Parks, Recreation and Historic Preservation, Office of"/>
    <n v="0"/>
    <n v="5364"/>
  </r>
  <r>
    <x v="314"/>
    <x v="423"/>
    <s v="State University of New York"/>
    <n v="0"/>
    <n v="764978.84"/>
  </r>
  <r>
    <x v="314"/>
    <x v="423"/>
    <s v="Unified Courts System - Courts of Original Jurisdiction"/>
    <n v="0"/>
    <n v="115249.16"/>
  </r>
  <r>
    <x v="315"/>
    <x v="424"/>
    <s v="General Services, Office of"/>
    <n v="0"/>
    <n v="76474.399999999994"/>
  </r>
  <r>
    <x v="315"/>
    <x v="424"/>
    <s v="State University of New York"/>
    <n v="1158546.17"/>
    <n v="1304872.75"/>
  </r>
  <r>
    <x v="315"/>
    <x v="424"/>
    <s v="Children and Family Services, Office of"/>
    <n v="0"/>
    <n v="7875.84"/>
  </r>
  <r>
    <x v="315"/>
    <x v="424"/>
    <s v="Executive Chamber"/>
    <n v="0"/>
    <n v="396.35"/>
  </r>
  <r>
    <x v="315"/>
    <x v="424"/>
    <s v="Unified Courts System - Courts of Original Jurisdiction"/>
    <n v="0"/>
    <n v="676"/>
  </r>
  <r>
    <x v="316"/>
    <x v="425"/>
    <s v="Attorney General, Office of the"/>
    <n v="0"/>
    <n v="13175.55"/>
  </r>
  <r>
    <x v="316"/>
    <x v="425"/>
    <s v="Labor, Department of"/>
    <n v="0"/>
    <n v="1423627.99"/>
  </r>
  <r>
    <x v="316"/>
    <x v="425"/>
    <s v="State Police, Division of"/>
    <n v="0"/>
    <n v="11312.5"/>
  </r>
  <r>
    <x v="316"/>
    <x v="425"/>
    <s v="City University of New York"/>
    <n v="0"/>
    <n v="1886.68"/>
  </r>
  <r>
    <x v="316"/>
    <x v="425"/>
    <s v="Corrections and Community Supervision, Department of"/>
    <n v="0"/>
    <n v="318495.05"/>
  </r>
  <r>
    <x v="316"/>
    <x v="425"/>
    <s v="Transportation, Department of"/>
    <n v="0"/>
    <n v="631.11"/>
  </r>
  <r>
    <x v="316"/>
    <x v="425"/>
    <s v="Education Department, State"/>
    <n v="0"/>
    <n v="173.88"/>
  </r>
  <r>
    <x v="316"/>
    <x v="425"/>
    <s v="Housing and Community Renewal, Division of"/>
    <n v="0"/>
    <n v="4894.05"/>
  </r>
  <r>
    <x v="316"/>
    <x v="425"/>
    <s v="Motor Vehicles, Department of"/>
    <n v="0"/>
    <n v="177"/>
  </r>
  <r>
    <x v="316"/>
    <x v="425"/>
    <s v="Financial Services, Department of"/>
    <n v="0"/>
    <n v="10671.47"/>
  </r>
  <r>
    <x v="316"/>
    <x v="425"/>
    <s v="Children and Family Services, Office of"/>
    <n v="0"/>
    <n v="18316.189999999999"/>
  </r>
  <r>
    <x v="316"/>
    <x v="425"/>
    <s v="Mental Health, Office of"/>
    <n v="0"/>
    <n v="3389.55"/>
  </r>
  <r>
    <x v="316"/>
    <x v="425"/>
    <s v="Alcoholism and Substance Abuse Services, Office of"/>
    <n v="0"/>
    <n v="345.15"/>
  </r>
  <r>
    <x v="317"/>
    <x v="426"/>
    <s v="Children and Family Services, Office of"/>
    <n v="0"/>
    <n v="885"/>
  </r>
  <r>
    <x v="317"/>
    <x v="426"/>
    <s v="Corrections and Community Supervision, Department of"/>
    <n v="5573.75"/>
    <n v="293461.05"/>
  </r>
  <r>
    <x v="317"/>
    <x v="426"/>
    <s v="People with Developmental Disabilities, Office For"/>
    <n v="0"/>
    <n v="153220.70000000001"/>
  </r>
  <r>
    <x v="318"/>
    <x v="427"/>
    <s v="State University of New York"/>
    <n v="21278.84"/>
    <n v="118494.55"/>
  </r>
  <r>
    <x v="318"/>
    <x v="427"/>
    <s v="City University of New York"/>
    <n v="13964.92"/>
    <n v="47326.47"/>
  </r>
  <r>
    <x v="319"/>
    <x v="428"/>
    <s v="State University of New York"/>
    <n v="0"/>
    <n v="50063.56"/>
  </r>
  <r>
    <x v="320"/>
    <x v="429"/>
    <s v="Alcoholism and Substance Abuse Services, Office of"/>
    <n v="0"/>
    <n v="170752.67"/>
  </r>
  <r>
    <x v="320"/>
    <x v="429"/>
    <s v="Health, Department of"/>
    <n v="0"/>
    <n v="145693.70000000001"/>
  </r>
  <r>
    <x v="320"/>
    <x v="429"/>
    <s v="Mental Health, Office of"/>
    <n v="41377.5"/>
    <n v="188305.45"/>
  </r>
  <r>
    <x v="320"/>
    <x v="429"/>
    <s v="City University of New York"/>
    <n v="0"/>
    <n v="49069.13"/>
  </r>
  <r>
    <x v="321"/>
    <x v="430"/>
    <s v="Unified Courts System - Courts of Original Jurisdiction"/>
    <n v="0"/>
    <n v="123663.05"/>
  </r>
  <r>
    <x v="321"/>
    <x v="430"/>
    <s v="Unified Court System - Appellate"/>
    <n v="0"/>
    <n v="389.96"/>
  </r>
  <r>
    <x v="321"/>
    <x v="430"/>
    <s v="City University of New York"/>
    <n v="0"/>
    <n v="30668.16"/>
  </r>
  <r>
    <x v="321"/>
    <x v="430"/>
    <s v="Mental Health, Office of"/>
    <n v="0"/>
    <n v="54822.79"/>
  </r>
  <r>
    <x v="321"/>
    <x v="430"/>
    <s v="Legislature - Assembly"/>
    <n v="0"/>
    <n v="255.97"/>
  </r>
  <r>
    <x v="321"/>
    <x v="430"/>
    <s v="State University of New York"/>
    <n v="0"/>
    <n v="338361.03"/>
  </r>
  <r>
    <x v="322"/>
    <x v="431"/>
    <s v="General Services, Office of"/>
    <n v="0"/>
    <n v="3542801.29"/>
  </r>
  <r>
    <x v="323"/>
    <x v="432"/>
    <s v="Unified Court System - Office of Court Administration"/>
    <n v="0"/>
    <n v="3154275.41"/>
  </r>
  <r>
    <x v="323"/>
    <x v="432"/>
    <s v="State University of New York"/>
    <n v="0"/>
    <n v="1602992.04"/>
  </r>
  <r>
    <x v="323"/>
    <x v="432"/>
    <s v="City University of New York"/>
    <n v="0"/>
    <n v="293866.99"/>
  </r>
  <r>
    <x v="324"/>
    <x v="433"/>
    <s v="State University of New York"/>
    <n v="0"/>
    <n v="5376.02"/>
  </r>
  <r>
    <x v="324"/>
    <x v="433"/>
    <s v="City University of New York"/>
    <n v="11016"/>
    <n v="14594"/>
  </r>
  <r>
    <x v="324"/>
    <x v="433"/>
    <s v="Children and Family Services, Office of"/>
    <n v="18574.13"/>
    <n v="247955.16"/>
  </r>
  <r>
    <x v="325"/>
    <x v="434"/>
    <s v="City University of New York"/>
    <n v="0"/>
    <n v="43743.9"/>
  </r>
  <r>
    <x v="325"/>
    <x v="434"/>
    <s v="Children and Family Services, Office of"/>
    <n v="0"/>
    <n v="334.4"/>
  </r>
  <r>
    <x v="325"/>
    <x v="434"/>
    <s v="Corrections and Community Supervision, Department of"/>
    <n v="0"/>
    <n v="5539"/>
  </r>
  <r>
    <x v="325"/>
    <x v="434"/>
    <s v="Mental Health, Office of"/>
    <n v="0"/>
    <n v="5297.52"/>
  </r>
  <r>
    <x v="325"/>
    <x v="434"/>
    <s v="Transportation, Department of"/>
    <n v="1422.94"/>
    <n v="6966.42"/>
  </r>
  <r>
    <x v="326"/>
    <x v="435"/>
    <s v="Unified Courts System - Courts of Original Jurisdiction"/>
    <n v="0"/>
    <n v="50399.42"/>
  </r>
  <r>
    <x v="327"/>
    <x v="436"/>
    <s v="Parks, Recreation and Historic Preservation, Office of"/>
    <n v="0"/>
    <n v="17035.13"/>
  </r>
  <r>
    <x v="327"/>
    <x v="436"/>
    <s v="General Services, Office of"/>
    <n v="191318.12"/>
    <n v="517096.98"/>
  </r>
  <r>
    <x v="327"/>
    <x v="436"/>
    <s v="City University of New York"/>
    <n v="0"/>
    <n v="8298.7199999999993"/>
  </r>
  <r>
    <x v="327"/>
    <x v="436"/>
    <s v="State University of New York"/>
    <n v="67528.179999999993"/>
    <n v="410709.95"/>
  </r>
  <r>
    <x v="327"/>
    <x v="436"/>
    <s v="Transportation, Department of"/>
    <n v="10590.82"/>
    <n v="31207.07"/>
  </r>
  <r>
    <x v="327"/>
    <x v="436"/>
    <s v="Corrections and Community Supervision, Department of"/>
    <n v="12877.19"/>
    <n v="85809.04"/>
  </r>
  <r>
    <x v="327"/>
    <x v="436"/>
    <s v="Environmental Conservation,  Department of"/>
    <n v="19895.189999999999"/>
    <n v="114130.35"/>
  </r>
  <r>
    <x v="328"/>
    <x v="437"/>
    <s v="State University of New York"/>
    <n v="0"/>
    <n v="370943.3"/>
  </r>
  <r>
    <x v="328"/>
    <x v="437"/>
    <s v="Board of Elections"/>
    <n v="0"/>
    <n v="24029.43"/>
  </r>
  <r>
    <x v="328"/>
    <x v="437"/>
    <s v="City University of New York"/>
    <n v="0"/>
    <n v="311233.13"/>
  </r>
  <r>
    <x v="328"/>
    <x v="437"/>
    <s v="Information Technology Services, Office of"/>
    <n v="0"/>
    <n v="124350.52"/>
  </r>
  <r>
    <x v="328"/>
    <x v="437"/>
    <s v="Unified Court System - Office of Court Administration"/>
    <n v="0"/>
    <n v="514492.65"/>
  </r>
  <r>
    <x v="329"/>
    <x v="438"/>
    <s v="State University of New York"/>
    <n v="0"/>
    <n v="59996"/>
  </r>
  <r>
    <x v="330"/>
    <x v="439"/>
    <s v="Parks, Recreation and Historic Preservation, Office of"/>
    <n v="0"/>
    <n v="28446"/>
  </r>
  <r>
    <x v="330"/>
    <x v="439"/>
    <s v="Transportation, Department of"/>
    <n v="0"/>
    <n v="234803"/>
  </r>
  <r>
    <x v="331"/>
    <x v="440"/>
    <s v="Corrections and Community Supervision, Department of"/>
    <n v="4270.82"/>
    <n v="57546.94"/>
  </r>
  <r>
    <x v="331"/>
    <x v="440"/>
    <s v="General Services, Office of"/>
    <n v="33454.239999999998"/>
    <n v="157371.82"/>
  </r>
  <r>
    <x v="331"/>
    <x v="440"/>
    <s v="Environmental Conservation,  Department of"/>
    <n v="11844.38"/>
    <n v="33049.58"/>
  </r>
  <r>
    <x v="331"/>
    <x v="440"/>
    <s v="Transportation, Department of"/>
    <n v="1849823.71"/>
    <n v="8077191.6699999999"/>
  </r>
  <r>
    <x v="331"/>
    <x v="440"/>
    <s v="Mental Health, Office of"/>
    <n v="0"/>
    <n v="162111.73000000001"/>
  </r>
  <r>
    <x v="331"/>
    <x v="440"/>
    <s v="People with Developmental Disabilities, Office For"/>
    <n v="4083.61"/>
    <n v="4083.61"/>
  </r>
  <r>
    <x v="331"/>
    <x v="440"/>
    <s v="State Police, Division of"/>
    <n v="19199.86"/>
    <n v="24852.76"/>
  </r>
  <r>
    <x v="331"/>
    <x v="440"/>
    <s v="Employee Relations, Governor's Office of"/>
    <n v="0"/>
    <n v="16.45"/>
  </r>
  <r>
    <x v="331"/>
    <x v="440"/>
    <s v="Parks, Recreation and Historic Preservation, Office of"/>
    <n v="9920"/>
    <n v="32507.48"/>
  </r>
  <r>
    <x v="331"/>
    <x v="440"/>
    <s v="State University of New York"/>
    <n v="270417.87"/>
    <n v="482874.4"/>
  </r>
  <r>
    <x v="331"/>
    <x v="440"/>
    <s v="City University of New York"/>
    <n v="9256.91"/>
    <n v="340474.59"/>
  </r>
  <r>
    <x v="331"/>
    <x v="440"/>
    <s v="Correctional Services, Department of (Corcraft)"/>
    <n v="0"/>
    <n v="304.75"/>
  </r>
  <r>
    <x v="331"/>
    <x v="440"/>
    <s v="Labor, Department of"/>
    <n v="0"/>
    <n v="1515.49"/>
  </r>
  <r>
    <x v="331"/>
    <x v="440"/>
    <s v="State Comptroller, Office of the"/>
    <n v="0"/>
    <n v="215.98"/>
  </r>
  <r>
    <x v="331"/>
    <x v="440"/>
    <s v="Unified Courts System - Courts of Original Jurisdiction"/>
    <n v="0"/>
    <n v="49.25"/>
  </r>
  <r>
    <x v="332"/>
    <x v="441"/>
    <s v="State Police, Division of"/>
    <n v="0"/>
    <n v="177566.33"/>
  </r>
  <r>
    <x v="332"/>
    <x v="441"/>
    <s v="Homeland Security and Emergency Services, Office of"/>
    <n v="0"/>
    <n v="86902"/>
  </r>
  <r>
    <x v="332"/>
    <x v="441"/>
    <s v="Environmental Conservation,  Department of"/>
    <n v="0"/>
    <n v="127.92"/>
  </r>
  <r>
    <x v="332"/>
    <x v="441"/>
    <s v="Labor, Department of"/>
    <n v="0"/>
    <n v="5761.44"/>
  </r>
  <r>
    <x v="333"/>
    <x v="442"/>
    <s v="Transportation, Department of"/>
    <n v="0"/>
    <n v="44450"/>
  </r>
  <r>
    <x v="333"/>
    <x v="442"/>
    <s v="Parks, Recreation and Historic Preservation, Office of"/>
    <n v="79898.67"/>
    <n v="112534.63"/>
  </r>
  <r>
    <x v="333"/>
    <x v="442"/>
    <s v="Environmental Conservation,  Department of"/>
    <n v="53188"/>
    <n v="107737"/>
  </r>
  <r>
    <x v="334"/>
    <x v="443"/>
    <s v="Unified Courts System - Courts of Original Jurisdiction"/>
    <n v="0"/>
    <n v="150.06"/>
  </r>
  <r>
    <x v="334"/>
    <x v="443"/>
    <s v="State University of New York"/>
    <n v="0"/>
    <n v="485.2"/>
  </r>
  <r>
    <x v="335"/>
    <x v="444"/>
    <s v="Transportation, Department of"/>
    <n v="622453.68000000005"/>
    <n v="2062248.25"/>
  </r>
  <r>
    <x v="335"/>
    <x v="445"/>
    <s v="People with Developmental Disabilities, Office For"/>
    <n v="0"/>
    <n v="5053248"/>
  </r>
  <r>
    <x v="336"/>
    <x v="446"/>
    <s v="Transportation, Department of"/>
    <n v="0"/>
    <n v="232847.49"/>
  </r>
  <r>
    <x v="336"/>
    <x v="446"/>
    <s v="Children and Family Services, Office of"/>
    <n v="0"/>
    <n v="8742.2099999999991"/>
  </r>
  <r>
    <x v="336"/>
    <x v="446"/>
    <s v="Environmental Conservation,  Department of"/>
    <n v="0"/>
    <n v="69819.350000000006"/>
  </r>
  <r>
    <x v="336"/>
    <x v="446"/>
    <s v="Parks, Recreation and Historic Preservation, Office of"/>
    <n v="0"/>
    <n v="1266.2"/>
  </r>
  <r>
    <x v="336"/>
    <x v="446"/>
    <s v="Mental Health, Office of"/>
    <n v="0"/>
    <n v="30565.32"/>
  </r>
  <r>
    <x v="336"/>
    <x v="446"/>
    <s v="Corrections and Community Supervision, Department of"/>
    <n v="0"/>
    <n v="16396.21"/>
  </r>
  <r>
    <x v="336"/>
    <x v="446"/>
    <s v="State University of New York"/>
    <n v="0"/>
    <n v="97012.21"/>
  </r>
  <r>
    <x v="337"/>
    <x v="447"/>
    <s v="Transportation, Department of"/>
    <n v="0"/>
    <n v="142245.82"/>
  </r>
  <r>
    <x v="337"/>
    <x v="447"/>
    <s v="State University of New York"/>
    <n v="7676"/>
    <n v="263905.42"/>
  </r>
  <r>
    <x v="337"/>
    <x v="447"/>
    <s v="Environmental Conservation,  Department of"/>
    <n v="6498.57"/>
    <n v="6498.57"/>
  </r>
  <r>
    <x v="337"/>
    <x v="447"/>
    <s v="Corrections and Community Supervision, Department of"/>
    <n v="0"/>
    <n v="3332"/>
  </r>
  <r>
    <x v="337"/>
    <x v="448"/>
    <s v="State University of New York"/>
    <n v="0"/>
    <n v="14250"/>
  </r>
  <r>
    <x v="337"/>
    <x v="448"/>
    <s v="Unified Court System - Office of Court Administration"/>
    <n v="0"/>
    <n v="28781"/>
  </r>
  <r>
    <x v="338"/>
    <x v="449"/>
    <s v="State University of New York"/>
    <n v="0"/>
    <n v="69538.67"/>
  </r>
  <r>
    <x v="338"/>
    <x v="449"/>
    <s v="City University of New York"/>
    <n v="17040.509999999998"/>
    <n v="17040.509999999998"/>
  </r>
  <r>
    <x v="339"/>
    <x v="450"/>
    <s v="Mental Health, Office of"/>
    <n v="210849.74"/>
    <n v="1175294.46"/>
  </r>
  <r>
    <x v="339"/>
    <x v="450"/>
    <s v="People with Developmental Disabilities, Office For"/>
    <n v="18876.099999999999"/>
    <n v="130421.41"/>
  </r>
  <r>
    <x v="339"/>
    <x v="450"/>
    <s v="Health, Department of"/>
    <n v="2359094.2400000002"/>
    <n v="10128686.59"/>
  </r>
  <r>
    <x v="339"/>
    <x v="450"/>
    <s v="Corrections and Community Supervision, Department of"/>
    <n v="266192"/>
    <n v="851003.47"/>
  </r>
  <r>
    <x v="339"/>
    <x v="450"/>
    <s v="State University of New York"/>
    <n v="24621"/>
    <n v="210768.33"/>
  </r>
  <r>
    <x v="340"/>
    <x v="451"/>
    <s v="Unified Court System - Office of Court Administration"/>
    <n v="0"/>
    <n v="1305380.1399999999"/>
  </r>
  <r>
    <x v="340"/>
    <x v="451"/>
    <s v="State University of New York"/>
    <n v="0"/>
    <n v="232118.35"/>
  </r>
  <r>
    <x v="341"/>
    <x v="452"/>
    <s v="State University of New York"/>
    <n v="0"/>
    <n v="16500.900000000001"/>
  </r>
  <r>
    <x v="342"/>
    <x v="453"/>
    <s v="Information Technology Services, Office of"/>
    <n v="0"/>
    <n v="14820.62"/>
  </r>
  <r>
    <x v="342"/>
    <x v="453"/>
    <s v="Environmental Conservation,  Department of"/>
    <n v="1760"/>
    <n v="1760"/>
  </r>
  <r>
    <x v="342"/>
    <x v="453"/>
    <s v="Corrections and Community Supervision, Department of"/>
    <n v="0"/>
    <n v="1109.01"/>
  </r>
  <r>
    <x v="342"/>
    <x v="453"/>
    <s v="State University of New York"/>
    <n v="116027.7"/>
    <n v="758425.82"/>
  </r>
  <r>
    <x v="342"/>
    <x v="453"/>
    <s v="State Police, Division of"/>
    <n v="0"/>
    <n v="2625"/>
  </r>
  <r>
    <x v="342"/>
    <x v="454"/>
    <s v="State University of New York"/>
    <n v="0"/>
    <n v="3157.5"/>
  </r>
  <r>
    <x v="343"/>
    <x v="455"/>
    <s v="Corrections and Community Supervision, Department of"/>
    <n v="0"/>
    <n v="107325.55"/>
  </r>
  <r>
    <x v="343"/>
    <x v="455"/>
    <s v="Environmental Conservation,  Department of"/>
    <n v="0"/>
    <n v="5075"/>
  </r>
  <r>
    <x v="344"/>
    <x v="456"/>
    <s v="Information Technology Services, Office of"/>
    <n v="1794314"/>
    <n v="3687776.32"/>
  </r>
  <r>
    <x v="344"/>
    <x v="456"/>
    <s v="Board of Elections"/>
    <n v="0"/>
    <n v="4877141.34"/>
  </r>
  <r>
    <x v="344"/>
    <x v="456"/>
    <s v="Unified Court System - Office of Court Administration"/>
    <n v="42592.79"/>
    <n v="201780.77"/>
  </r>
  <r>
    <x v="345"/>
    <x v="457"/>
    <s v="Temporary and Disability Assistance, Office of"/>
    <n v="0"/>
    <n v="44448.6"/>
  </r>
  <r>
    <x v="345"/>
    <x v="457"/>
    <s v="General Services, Office of"/>
    <n v="0"/>
    <n v="189232.77"/>
  </r>
  <r>
    <x v="345"/>
    <x v="457"/>
    <s v="Alcoholism and Substance Abuse Services, Office of"/>
    <n v="0"/>
    <n v="231430.28"/>
  </r>
  <r>
    <x v="345"/>
    <x v="457"/>
    <s v="Labor, Department of"/>
    <n v="0"/>
    <n v="360"/>
  </r>
  <r>
    <x v="346"/>
    <x v="458"/>
    <s v="State University of New York"/>
    <n v="35650"/>
    <n v="386932.96"/>
  </r>
  <r>
    <x v="346"/>
    <x v="458"/>
    <s v="Unified Court System - Office of Court Administration"/>
    <n v="34556.620000000003"/>
    <n v="283834.92"/>
  </r>
  <r>
    <x v="346"/>
    <x v="458"/>
    <s v="Children and Family Services, Office of"/>
    <n v="0"/>
    <n v="18838"/>
  </r>
  <r>
    <x v="346"/>
    <x v="458"/>
    <s v="Education Department, State"/>
    <n v="0"/>
    <n v="6045.34"/>
  </r>
  <r>
    <x v="346"/>
    <x v="459"/>
    <s v="State University of New York"/>
    <n v="0"/>
    <n v="14891.3"/>
  </r>
  <r>
    <x v="347"/>
    <x v="460"/>
    <s v="City University of New York"/>
    <n v="505784.79"/>
    <n v="2333294.17"/>
  </r>
  <r>
    <x v="347"/>
    <x v="460"/>
    <s v="Mental Health, Office of"/>
    <n v="31602.29"/>
    <n v="428455.55"/>
  </r>
  <r>
    <x v="347"/>
    <x v="460"/>
    <s v="Health, Department of"/>
    <n v="0"/>
    <n v="146680.07999999999"/>
  </r>
  <r>
    <x v="347"/>
    <x v="460"/>
    <s v="State Police, Division of"/>
    <n v="54486.85"/>
    <n v="102410.88"/>
  </r>
  <r>
    <x v="347"/>
    <x v="460"/>
    <s v="Environmental Conservation,  Department of"/>
    <n v="78522.25"/>
    <n v="105921.61"/>
  </r>
  <r>
    <x v="347"/>
    <x v="460"/>
    <s v="Corrections and Community Supervision, Department of"/>
    <n v="0"/>
    <n v="3563.76"/>
  </r>
  <r>
    <x v="347"/>
    <x v="460"/>
    <s v="State University of New York"/>
    <n v="732541.11"/>
    <n v="4100593.98"/>
  </r>
  <r>
    <x v="347"/>
    <x v="461"/>
    <s v="Corrections and Community Supervision, Department of"/>
    <n v="0"/>
    <n v="101.73"/>
  </r>
  <r>
    <x v="347"/>
    <x v="461"/>
    <s v="State University of New York"/>
    <n v="916894.61"/>
    <n v="7396026.2199999997"/>
  </r>
  <r>
    <x v="347"/>
    <x v="461"/>
    <s v="Education Department, State"/>
    <n v="0"/>
    <n v="5631.2"/>
  </r>
  <r>
    <x v="347"/>
    <x v="461"/>
    <s v="Mental Health, Office of"/>
    <n v="193362.97"/>
    <n v="957647.85"/>
  </r>
  <r>
    <x v="347"/>
    <x v="461"/>
    <s v="Health, Department of"/>
    <n v="0"/>
    <n v="588308.63"/>
  </r>
  <r>
    <x v="347"/>
    <x v="461"/>
    <s v="Environmental Conservation,  Department of"/>
    <n v="14363.05"/>
    <n v="84893.9"/>
  </r>
  <r>
    <x v="347"/>
    <x v="461"/>
    <s v="City University of New York"/>
    <n v="507725.24"/>
    <n v="3584145.38"/>
  </r>
  <r>
    <x v="347"/>
    <x v="461"/>
    <s v="Agriculture and Markets, Department of"/>
    <n v="13019.81"/>
    <n v="44260.31"/>
  </r>
  <r>
    <x v="347"/>
    <x v="461"/>
    <s v="Parks, Recreation and Historic Preservation, Office of"/>
    <n v="2890.82"/>
    <n v="2890.82"/>
  </r>
  <r>
    <x v="347"/>
    <x v="461"/>
    <s v="State Police, Division of"/>
    <n v="163051.25"/>
    <n v="526353.26"/>
  </r>
  <r>
    <x v="347"/>
    <x v="461"/>
    <s v="City University Construction Fund"/>
    <n v="0"/>
    <n v="48346.26"/>
  </r>
  <r>
    <x v="347"/>
    <x v="462"/>
    <s v="Military and Naval Affairs, Division of"/>
    <n v="0"/>
    <n v="9690.82"/>
  </r>
  <r>
    <x v="347"/>
    <x v="462"/>
    <s v="City University of New York"/>
    <n v="8031.28"/>
    <n v="69169.240000000005"/>
  </r>
  <r>
    <x v="347"/>
    <x v="462"/>
    <s v="State Police, Division of"/>
    <n v="3726.43"/>
    <n v="11424.43"/>
  </r>
  <r>
    <x v="347"/>
    <x v="462"/>
    <s v="Mental Health, Office of"/>
    <n v="0"/>
    <n v="22665.4"/>
  </r>
  <r>
    <x v="347"/>
    <x v="462"/>
    <s v="Labor, Department of"/>
    <n v="0"/>
    <n v="414.94"/>
  </r>
  <r>
    <x v="347"/>
    <x v="462"/>
    <s v="State University of New York"/>
    <n v="1472.62"/>
    <n v="2858.54"/>
  </r>
  <r>
    <x v="347"/>
    <x v="462"/>
    <s v="Environmental Conservation,  Department of"/>
    <n v="0"/>
    <n v="1061.5"/>
  </r>
  <r>
    <x v="347"/>
    <x v="463"/>
    <s v="State University of New York"/>
    <n v="0"/>
    <n v="280976.17"/>
  </r>
  <r>
    <x v="347"/>
    <x v="463"/>
    <s v="Mental Health, Office of"/>
    <n v="0"/>
    <n v="86946.71"/>
  </r>
  <r>
    <x v="347"/>
    <x v="463"/>
    <s v="Health, Department of"/>
    <n v="0"/>
    <n v="83454.59"/>
  </r>
  <r>
    <x v="347"/>
    <x v="463"/>
    <s v="City University of New York"/>
    <n v="0"/>
    <n v="201510.92"/>
  </r>
  <r>
    <x v="348"/>
    <x v="464"/>
    <s v="Transportation, Department of"/>
    <n v="0"/>
    <n v="12464.64"/>
  </r>
  <r>
    <x v="348"/>
    <x v="464"/>
    <s v="State University of New York"/>
    <n v="0"/>
    <n v="36698"/>
  </r>
  <r>
    <x v="348"/>
    <x v="464"/>
    <s v="Environmental Conservation,  Department of"/>
    <n v="0"/>
    <n v="180056"/>
  </r>
  <r>
    <x v="349"/>
    <x v="465"/>
    <s v="Environmental Conservation,  Department of"/>
    <n v="0"/>
    <n v="505031.47"/>
  </r>
  <r>
    <x v="349"/>
    <x v="465"/>
    <s v="Parks, Recreation and Historic Preservation, Office of"/>
    <n v="556488.9"/>
    <n v="556488.9"/>
  </r>
  <r>
    <x v="349"/>
    <x v="465"/>
    <s v="Mental Health, Office of"/>
    <n v="831610.04"/>
    <n v="831610.04"/>
  </r>
  <r>
    <x v="349"/>
    <x v="465"/>
    <s v="Labor, Department of"/>
    <n v="0"/>
    <n v="91984.99"/>
  </r>
  <r>
    <x v="350"/>
    <x v="466"/>
    <s v="State University of New York"/>
    <n v="0"/>
    <n v="110813.75999999999"/>
  </r>
  <r>
    <x v="351"/>
    <x v="467"/>
    <s v="Education Department, State"/>
    <n v="0"/>
    <n v="1817.97"/>
  </r>
  <r>
    <x v="351"/>
    <x v="467"/>
    <s v="City University of New York"/>
    <n v="1774"/>
    <n v="88194.92"/>
  </r>
  <r>
    <x v="352"/>
    <x v="468"/>
    <s v="Mental Health, Office of"/>
    <n v="0"/>
    <n v="6992.16"/>
  </r>
  <r>
    <x v="353"/>
    <x v="469"/>
    <s v="Legislature - Assembly"/>
    <n v="33192.31"/>
    <n v="33192.31"/>
  </r>
  <r>
    <x v="353"/>
    <x v="469"/>
    <s v="Unified Courts System - Courts of Original Jurisdiction"/>
    <n v="0"/>
    <n v="1073"/>
  </r>
  <r>
    <x v="353"/>
    <x v="469"/>
    <s v="General Services, Office of"/>
    <n v="0"/>
    <n v="18798.240000000002"/>
  </r>
  <r>
    <x v="353"/>
    <x v="469"/>
    <s v="Labor, Department of"/>
    <n v="0"/>
    <n v="4750"/>
  </r>
  <r>
    <x v="353"/>
    <x v="469"/>
    <s v="Children and Family Services, Office of"/>
    <n v="0"/>
    <n v="13500"/>
  </r>
  <r>
    <x v="353"/>
    <x v="469"/>
    <s v="Unified Court System - Appellate"/>
    <n v="2622.29"/>
    <n v="2622.29"/>
  </r>
  <r>
    <x v="353"/>
    <x v="469"/>
    <s v="State University of New York"/>
    <n v="0"/>
    <n v="40837.800000000003"/>
  </r>
  <r>
    <x v="353"/>
    <x v="469"/>
    <s v="Information Technology Services, Office of"/>
    <n v="0"/>
    <n v="27181.49"/>
  </r>
  <r>
    <x v="354"/>
    <x v="470"/>
    <s v="Budget, Division of the"/>
    <n v="0"/>
    <n v="71843.399999999994"/>
  </r>
  <r>
    <x v="354"/>
    <x v="470"/>
    <s v="Executive Chamber"/>
    <n v="0"/>
    <n v="41245"/>
  </r>
  <r>
    <x v="355"/>
    <x v="471"/>
    <s v="City University of New York"/>
    <n v="0"/>
    <n v="23035.62"/>
  </r>
  <r>
    <x v="355"/>
    <x v="471"/>
    <s v="State University of New York"/>
    <n v="0"/>
    <n v="1696188.19"/>
  </r>
  <r>
    <x v="355"/>
    <x v="471"/>
    <s v="Transportation, Department of"/>
    <n v="0"/>
    <n v="121249.86"/>
  </r>
  <r>
    <x v="356"/>
    <x v="472"/>
    <s v="Transportation, Department of"/>
    <n v="0"/>
    <n v="9404.9500000000007"/>
  </r>
  <r>
    <x v="356"/>
    <x v="472"/>
    <s v="Unified Court System - Appellate"/>
    <n v="0"/>
    <n v="75.989999999999995"/>
  </r>
  <r>
    <x v="356"/>
    <x v="472"/>
    <s v="State University of New York"/>
    <n v="0"/>
    <n v="15319.74"/>
  </r>
  <r>
    <x v="357"/>
    <x v="473"/>
    <s v="Labor, Department of"/>
    <n v="1700"/>
    <n v="2945"/>
  </r>
  <r>
    <x v="357"/>
    <x v="473"/>
    <s v="Medicaid Inspector General, Office of"/>
    <n v="0"/>
    <n v="10534"/>
  </r>
  <r>
    <x v="358"/>
    <x v="474"/>
    <s v="State University of New York"/>
    <n v="19415.400000000001"/>
    <n v="250551.65"/>
  </r>
  <r>
    <x v="359"/>
    <x v="475"/>
    <s v="Motor Vehicles, Department of"/>
    <n v="0"/>
    <n v="929112.64"/>
  </r>
  <r>
    <x v="359"/>
    <x v="475"/>
    <s v="Transportation, Department of"/>
    <n v="28484"/>
    <n v="115686"/>
  </r>
  <r>
    <x v="359"/>
    <x v="475"/>
    <s v="Health, Department of"/>
    <n v="0"/>
    <n v="25412"/>
  </r>
  <r>
    <x v="359"/>
    <x v="475"/>
    <s v="City University of New York"/>
    <n v="0"/>
    <n v="3074.2"/>
  </r>
  <r>
    <x v="359"/>
    <x v="475"/>
    <s v="Labor, Department of"/>
    <n v="0"/>
    <n v="1191.8399999999999"/>
  </r>
  <r>
    <x v="359"/>
    <x v="475"/>
    <s v="State Police, Division of"/>
    <n v="0"/>
    <n v="208306.24"/>
  </r>
  <r>
    <x v="359"/>
    <x v="475"/>
    <s v="Veterans' Affairs, Division of"/>
    <n v="0"/>
    <n v="3431.96"/>
  </r>
  <r>
    <x v="359"/>
    <x v="475"/>
    <s v="Alcoholism and Substance Abuse Services, Office of"/>
    <n v="0"/>
    <n v="849"/>
  </r>
  <r>
    <x v="359"/>
    <x v="475"/>
    <s v="Children and Family Services, Office of"/>
    <n v="0"/>
    <n v="18256.91"/>
  </r>
  <r>
    <x v="359"/>
    <x v="475"/>
    <s v="Mental Health, Office of"/>
    <n v="0"/>
    <n v="2850"/>
  </r>
  <r>
    <x v="359"/>
    <x v="475"/>
    <s v="State University of New York"/>
    <n v="19658.099999999999"/>
    <n v="83661.31"/>
  </r>
  <r>
    <x v="359"/>
    <x v="475"/>
    <s v="Parks, Recreation and Historic Preservation, Office of"/>
    <n v="11907.56"/>
    <n v="11907.56"/>
  </r>
  <r>
    <x v="360"/>
    <x v="476"/>
    <s v="Mental Health, Office of"/>
    <n v="0"/>
    <n v="3858.75"/>
  </r>
  <r>
    <x v="360"/>
    <x v="476"/>
    <s v="Education Department, State"/>
    <n v="0"/>
    <n v="98285.18"/>
  </r>
  <r>
    <x v="360"/>
    <x v="476"/>
    <s v="Higher Education Services Corporation"/>
    <n v="0"/>
    <n v="91184.17"/>
  </r>
  <r>
    <x v="360"/>
    <x v="476"/>
    <s v="Employee Relations, Governor's Office of"/>
    <n v="0"/>
    <n v="5786.89"/>
  </r>
  <r>
    <x v="360"/>
    <x v="476"/>
    <s v="Victim Services, Office of"/>
    <n v="0"/>
    <n v="430.75"/>
  </r>
  <r>
    <x v="360"/>
    <x v="476"/>
    <s v="State University of New York"/>
    <n v="0"/>
    <n v="36873.75"/>
  </r>
  <r>
    <x v="360"/>
    <x v="476"/>
    <s v="People with Developmental Disabilities, Office For"/>
    <n v="0"/>
    <n v="28351.119999999999"/>
  </r>
  <r>
    <x v="360"/>
    <x v="476"/>
    <s v="Health, Department of"/>
    <n v="61879.16"/>
    <n v="2143446.89"/>
  </r>
  <r>
    <x v="361"/>
    <x v="477"/>
    <s v="Children and Family Services, Office of"/>
    <n v="0"/>
    <n v="1849"/>
  </r>
  <r>
    <x v="362"/>
    <x v="478"/>
    <s v="Environmental Conservation,  Department of"/>
    <n v="0"/>
    <n v="1074.1300000000001"/>
  </r>
  <r>
    <x v="362"/>
    <x v="478"/>
    <s v="State University of New York"/>
    <n v="0"/>
    <n v="11459.51"/>
  </r>
  <r>
    <x v="362"/>
    <x v="478"/>
    <s v="Parks, Recreation and Historic Preservation, Office of"/>
    <n v="0"/>
    <n v="70.73"/>
  </r>
  <r>
    <x v="362"/>
    <x v="478"/>
    <s v="Transportation, Department of"/>
    <n v="0"/>
    <n v="21071.54"/>
  </r>
  <r>
    <x v="363"/>
    <x v="479"/>
    <s v="Children and Family Services, Office of"/>
    <n v="96298"/>
    <n v="652013.6"/>
  </r>
  <r>
    <x v="363"/>
    <x v="479"/>
    <s v="Education Department, State"/>
    <n v="0"/>
    <n v="3973"/>
  </r>
  <r>
    <x v="363"/>
    <x v="479"/>
    <s v="State University of New York"/>
    <n v="0"/>
    <n v="12328.83"/>
  </r>
  <r>
    <x v="363"/>
    <x v="479"/>
    <s v="Unified Courts System - Courts of Original Jurisdiction"/>
    <n v="0"/>
    <n v="4123"/>
  </r>
  <r>
    <x v="364"/>
    <x v="480"/>
    <s v="Parks, Recreation and Historic Preservation, Office of"/>
    <n v="208991"/>
    <n v="472908.54"/>
  </r>
  <r>
    <x v="365"/>
    <x v="481"/>
    <s v="Corrections and Community Supervision, Department of"/>
    <n v="270"/>
    <n v="133659"/>
  </r>
  <r>
    <x v="365"/>
    <x v="481"/>
    <s v="State University of New York"/>
    <n v="5336"/>
    <n v="27942.13"/>
  </r>
  <r>
    <x v="365"/>
    <x v="481"/>
    <s v="State Police, Division of"/>
    <n v="0"/>
    <n v="72570.399999999994"/>
  </r>
  <r>
    <x v="365"/>
    <x v="481"/>
    <s v="Homeland Security and Emergency Services, Office of"/>
    <n v="82500"/>
    <n v="82500"/>
  </r>
  <r>
    <x v="365"/>
    <x v="481"/>
    <s v="People with Developmental Disabilities, Office For"/>
    <n v="0"/>
    <n v="12980.53"/>
  </r>
  <r>
    <x v="365"/>
    <x v="481"/>
    <s v="Unified Courts System - Courts of Original Jurisdiction"/>
    <n v="0"/>
    <n v="1278.3800000000001"/>
  </r>
  <r>
    <x v="366"/>
    <x v="482"/>
    <s v="Mental Health, Office of"/>
    <n v="111001"/>
    <n v="346044"/>
  </r>
  <r>
    <x v="366"/>
    <x v="482"/>
    <s v="Health, Department of"/>
    <n v="0"/>
    <n v="279500"/>
  </r>
  <r>
    <x v="366"/>
    <x v="482"/>
    <s v="Motor Vehicles, Department of"/>
    <n v="74044"/>
    <n v="632527"/>
  </r>
  <r>
    <x v="366"/>
    <x v="482"/>
    <s v="Taxation and Finance, Department of"/>
    <n v="0"/>
    <n v="17000"/>
  </r>
  <r>
    <x v="366"/>
    <x v="482"/>
    <s v="Public Service, Department of"/>
    <n v="43300"/>
    <n v="176124.33"/>
  </r>
  <r>
    <x v="366"/>
    <x v="482"/>
    <s v="General Services, Office of"/>
    <n v="137699"/>
    <n v="322468.83"/>
  </r>
  <r>
    <x v="366"/>
    <x v="482"/>
    <s v="Board of Elections"/>
    <n v="0"/>
    <n v="436281.83"/>
  </r>
  <r>
    <x v="366"/>
    <x v="482"/>
    <s v="State University of New York"/>
    <n v="473881.24"/>
    <n v="3212705.61"/>
  </r>
  <r>
    <x v="366"/>
    <x v="482"/>
    <s v="State Comptroller, Office of the"/>
    <n v="271762"/>
    <n v="1664661.51"/>
  </r>
  <r>
    <x v="366"/>
    <x v="482"/>
    <s v="Workers' Compensation Board"/>
    <n v="48260"/>
    <n v="233335"/>
  </r>
  <r>
    <x v="366"/>
    <x v="482"/>
    <s v="Information Technology Services, Office of"/>
    <n v="814240.83"/>
    <n v="6445544.6799999997"/>
  </r>
  <r>
    <x v="366"/>
    <x v="482"/>
    <s v="Attorney General, Office of the"/>
    <n v="241148"/>
    <n v="1598201.83"/>
  </r>
  <r>
    <x v="366"/>
    <x v="482"/>
    <s v="Financial Services, Department of"/>
    <n v="0"/>
    <n v="168664"/>
  </r>
  <r>
    <x v="366"/>
    <x v="482"/>
    <s v="City University of New York"/>
    <n v="242765.4"/>
    <n v="1743840.47"/>
  </r>
  <r>
    <x v="366"/>
    <x v="482"/>
    <s v="New York State Gaming Commission"/>
    <n v="273170"/>
    <n v="273170"/>
  </r>
  <r>
    <x v="366"/>
    <x v="482"/>
    <s v="Education Department, State"/>
    <n v="77482"/>
    <n v="420019.17"/>
  </r>
  <r>
    <x v="366"/>
    <x v="482"/>
    <s v="Justice Center for the Protection of People with Special Needs"/>
    <n v="0"/>
    <n v="262712"/>
  </r>
  <r>
    <x v="366"/>
    <x v="482"/>
    <s v="Labor, Department of"/>
    <n v="0"/>
    <n v="208851"/>
  </r>
  <r>
    <x v="367"/>
    <x v="483"/>
    <s v="Education Department, State"/>
    <n v="0"/>
    <n v="1538334"/>
  </r>
  <r>
    <x v="367"/>
    <x v="484"/>
    <s v="General Services, Office of"/>
    <n v="4618333.01"/>
    <n v="39604393.600000001"/>
  </r>
  <r>
    <x v="367"/>
    <x v="485"/>
    <s v="General Services, Office of"/>
    <n v="0"/>
    <n v="76994.289999999994"/>
  </r>
  <r>
    <x v="368"/>
    <x v="486"/>
    <s v="Children and Family Services, Office of"/>
    <n v="0"/>
    <n v="45347.5"/>
  </r>
  <r>
    <x v="368"/>
    <x v="486"/>
    <s v="People with Developmental Disabilities, Office For"/>
    <n v="0"/>
    <n v="41054.339999999997"/>
  </r>
  <r>
    <x v="368"/>
    <x v="486"/>
    <s v="Corrections and Community Supervision, Department of"/>
    <n v="18499.5"/>
    <n v="291088.83"/>
  </r>
  <r>
    <x v="369"/>
    <x v="487"/>
    <s v="City University of New York"/>
    <n v="0"/>
    <n v="37600"/>
  </r>
  <r>
    <x v="369"/>
    <x v="487"/>
    <s v="State University of New York"/>
    <n v="0"/>
    <n v="535417.5"/>
  </r>
  <r>
    <x v="369"/>
    <x v="487"/>
    <s v="Mental Health, Office of"/>
    <n v="22290.799999999999"/>
    <n v="22290.799999999999"/>
  </r>
  <r>
    <x v="369"/>
    <x v="487"/>
    <s v="Unified Court System - Office of Court Administration"/>
    <n v="0"/>
    <n v="38000"/>
  </r>
  <r>
    <x v="369"/>
    <x v="487"/>
    <s v="Environmental Conservation,  Department of"/>
    <n v="275226.93"/>
    <n v="1110523.05"/>
  </r>
  <r>
    <x v="369"/>
    <x v="487"/>
    <s v="Welfare Inspector General, Office of"/>
    <n v="26378.3"/>
    <n v="26378.3"/>
  </r>
  <r>
    <x v="369"/>
    <x v="487"/>
    <s v="Parks, Recreation and Historic Preservation, Office of"/>
    <n v="162613.82"/>
    <n v="533369.59999999998"/>
  </r>
  <r>
    <x v="369"/>
    <x v="487"/>
    <s v="State Police, Division of"/>
    <n v="158650"/>
    <n v="158650"/>
  </r>
  <r>
    <x v="369"/>
    <x v="487"/>
    <s v="People with Developmental Disabilities, Office For"/>
    <n v="0"/>
    <n v="208064.24"/>
  </r>
  <r>
    <x v="369"/>
    <x v="487"/>
    <s v="General Services, Office of"/>
    <n v="0"/>
    <n v="27599.05"/>
  </r>
  <r>
    <x v="369"/>
    <x v="487"/>
    <s v="Corrections and Community Supervision, Department of"/>
    <n v="0"/>
    <n v="239602.72"/>
  </r>
  <r>
    <x v="369"/>
    <x v="487"/>
    <s v="Labor, Department of"/>
    <n v="111952.4"/>
    <n v="159932"/>
  </r>
  <r>
    <x v="369"/>
    <x v="488"/>
    <s v="Attorney General, Office of the"/>
    <n v="0"/>
    <n v="72016.28"/>
  </r>
  <r>
    <x v="369"/>
    <x v="488"/>
    <s v="Homeland Security and Emergency Services, Office of"/>
    <n v="0"/>
    <n v="247889.37"/>
  </r>
  <r>
    <x v="369"/>
    <x v="488"/>
    <s v="Environmental Conservation,  Department of"/>
    <n v="0"/>
    <n v="54705.46"/>
  </r>
  <r>
    <x v="369"/>
    <x v="488"/>
    <s v="Corrections and Community Supervision, Department of"/>
    <n v="0"/>
    <n v="97535.16"/>
  </r>
  <r>
    <x v="369"/>
    <x v="488"/>
    <s v="Parks, Recreation and Historic Preservation, Office of"/>
    <n v="0"/>
    <n v="168308.16"/>
  </r>
  <r>
    <x v="369"/>
    <x v="488"/>
    <s v="Mental Health, Office of"/>
    <n v="43838.720000000001"/>
    <n v="43838.720000000001"/>
  </r>
  <r>
    <x v="369"/>
    <x v="488"/>
    <s v="State University of New York"/>
    <n v="0"/>
    <n v="145335.82999999999"/>
  </r>
  <r>
    <x v="369"/>
    <x v="489"/>
    <s v="State University of New York"/>
    <n v="0"/>
    <n v="140800"/>
  </r>
  <r>
    <x v="370"/>
    <x v="490"/>
    <s v="State Comptroller, Office of the"/>
    <n v="0"/>
    <n v="26828.01"/>
  </r>
  <r>
    <x v="370"/>
    <x v="490"/>
    <s v="State University of New York"/>
    <n v="31592.54"/>
    <n v="128277.18"/>
  </r>
  <r>
    <x v="370"/>
    <x v="490"/>
    <s v="Parks, Recreation and Historic Preservation, Office of"/>
    <n v="0"/>
    <n v="809674.09"/>
  </r>
  <r>
    <x v="370"/>
    <x v="490"/>
    <s v="General Services, Office of"/>
    <n v="0"/>
    <n v="78386.7"/>
  </r>
  <r>
    <x v="370"/>
    <x v="490"/>
    <s v="Workers' Compensation Board"/>
    <n v="0"/>
    <n v="40870.47"/>
  </r>
  <r>
    <x v="370"/>
    <x v="491"/>
    <s v="Parks, Recreation and Historic Preservation, Office of"/>
    <n v="0"/>
    <n v="130754.47"/>
  </r>
  <r>
    <x v="370"/>
    <x v="491"/>
    <s v="General Services, Office of"/>
    <n v="0"/>
    <n v="218749.12"/>
  </r>
  <r>
    <x v="370"/>
    <x v="492"/>
    <s v="Parks, Recreation and Historic Preservation, Office of"/>
    <n v="0"/>
    <n v="85602"/>
  </r>
  <r>
    <x v="371"/>
    <x v="493"/>
    <s v="General Services, Office of"/>
    <n v="4777426.49"/>
    <n v="31682262.969999999"/>
  </r>
  <r>
    <x v="371"/>
    <x v="494"/>
    <s v="General Services, Office of"/>
    <n v="0"/>
    <n v="107443.86"/>
  </r>
  <r>
    <x v="372"/>
    <x v="495"/>
    <s v="City University of New York"/>
    <n v="0"/>
    <n v="12206.73"/>
  </r>
  <r>
    <x v="372"/>
    <x v="495"/>
    <s v="Legislature - Assembly"/>
    <n v="0"/>
    <n v="37416.06"/>
  </r>
  <r>
    <x v="372"/>
    <x v="495"/>
    <s v="Mental Health, Office of"/>
    <n v="9268.3700000000008"/>
    <n v="5504361.6500000004"/>
  </r>
  <r>
    <x v="372"/>
    <x v="495"/>
    <s v="State University of New York"/>
    <n v="6074.22"/>
    <n v="41900.559999999998"/>
  </r>
  <r>
    <x v="372"/>
    <x v="495"/>
    <s v="Public Integrity, Commission on"/>
    <n v="425.7"/>
    <n v="1189.98"/>
  </r>
  <r>
    <x v="372"/>
    <x v="495"/>
    <s v="Housing and Community Renewal, Division of"/>
    <n v="53.75"/>
    <n v="918.25"/>
  </r>
  <r>
    <x v="372"/>
    <x v="495"/>
    <s v="Children and Family Services, Office of"/>
    <n v="0"/>
    <n v="154998.15"/>
  </r>
  <r>
    <x v="372"/>
    <x v="495"/>
    <s v="Agriculture and Markets, Department of"/>
    <n v="0"/>
    <n v="49875"/>
  </r>
  <r>
    <x v="372"/>
    <x v="495"/>
    <s v="Taxation and Finance, Department of"/>
    <n v="0"/>
    <n v="21070.32"/>
  </r>
  <r>
    <x v="372"/>
    <x v="495"/>
    <s v="People with Developmental Disabilities, Office For"/>
    <n v="0"/>
    <n v="66455.05"/>
  </r>
  <r>
    <x v="372"/>
    <x v="495"/>
    <s v="Temporary and Disability Assistance, Office of"/>
    <n v="0"/>
    <n v="1289269.8"/>
  </r>
  <r>
    <x v="372"/>
    <x v="495"/>
    <s v="Parks, Recreation and Historic Preservation, Office of"/>
    <n v="0"/>
    <n v="540.76"/>
  </r>
  <r>
    <x v="372"/>
    <x v="495"/>
    <s v="State Comptroller, Office of the"/>
    <n v="0"/>
    <n v="440"/>
  </r>
  <r>
    <x v="372"/>
    <x v="495"/>
    <s v="Information Technology Services, Office of"/>
    <n v="0"/>
    <n v="43.4"/>
  </r>
  <r>
    <x v="372"/>
    <x v="495"/>
    <s v="Alcoholism and Substance Abuse Services, Office of"/>
    <n v="0"/>
    <n v="292412.79999999999"/>
  </r>
  <r>
    <x v="372"/>
    <x v="495"/>
    <s v="Attorney General, Office of the"/>
    <n v="0"/>
    <n v="7851.01"/>
  </r>
  <r>
    <x v="372"/>
    <x v="495"/>
    <s v="Justice Center for the Protection of People with Special Needs"/>
    <n v="0"/>
    <n v="220000"/>
  </r>
  <r>
    <x v="372"/>
    <x v="495"/>
    <s v="Health, Department of"/>
    <n v="0"/>
    <n v="136495.60999999999"/>
  </r>
  <r>
    <x v="372"/>
    <x v="495"/>
    <s v="Workers' Compensation Board"/>
    <n v="0"/>
    <n v="149917.35"/>
  </r>
  <r>
    <x v="372"/>
    <x v="495"/>
    <s v="Labor, Department of"/>
    <n v="0"/>
    <n v="416462.75"/>
  </r>
  <r>
    <x v="372"/>
    <x v="495"/>
    <s v="Transportation, Department of"/>
    <n v="381.74"/>
    <n v="15734.82"/>
  </r>
  <r>
    <x v="373"/>
    <x v="496"/>
    <s v="Transportation, Department of"/>
    <n v="42895.11"/>
    <n v="158339.64000000001"/>
  </r>
  <r>
    <x v="373"/>
    <x v="496"/>
    <s v="State University of New York"/>
    <n v="0"/>
    <n v="67279.67"/>
  </r>
  <r>
    <x v="374"/>
    <x v="497"/>
    <s v="Corrections and Community Supervision, Department of"/>
    <n v="130259.54"/>
    <n v="244796.14"/>
  </r>
  <r>
    <x v="374"/>
    <x v="497"/>
    <s v="Transportation, Department of"/>
    <n v="368381.7"/>
    <n v="777625.08"/>
  </r>
  <r>
    <x v="374"/>
    <x v="498"/>
    <s v="Corrections and Community Supervision, Department of"/>
    <n v="0"/>
    <n v="3465.3"/>
  </r>
  <r>
    <x v="374"/>
    <x v="498"/>
    <s v="Transportation, Department of"/>
    <n v="0"/>
    <n v="7781.2"/>
  </r>
  <r>
    <x v="374"/>
    <x v="498"/>
    <s v="Parks, Recreation and Historic Preservation, Office of"/>
    <n v="0"/>
    <n v="12807.32"/>
  </r>
  <r>
    <x v="374"/>
    <x v="499"/>
    <s v="Corrections and Community Supervision, Department of"/>
    <n v="0"/>
    <n v="211863.19"/>
  </r>
  <r>
    <x v="374"/>
    <x v="499"/>
    <s v="Transportation, Department of"/>
    <n v="0"/>
    <n v="461995.33"/>
  </r>
  <r>
    <x v="375"/>
    <x v="500"/>
    <s v="City University of New York"/>
    <n v="20295"/>
    <n v="72607"/>
  </r>
  <r>
    <x v="375"/>
    <x v="500"/>
    <s v="State University of New York"/>
    <n v="0"/>
    <n v="17375"/>
  </r>
  <r>
    <x v="376"/>
    <x v="501"/>
    <s v="Legislature - Assembly"/>
    <n v="325.24"/>
    <n v="325.24"/>
  </r>
  <r>
    <x v="376"/>
    <x v="501"/>
    <s v="Agriculture and Markets, Department of"/>
    <n v="0"/>
    <n v="25921.360000000001"/>
  </r>
  <r>
    <x v="376"/>
    <x v="501"/>
    <s v="Unified Courts System - Courts of Original Jurisdiction"/>
    <n v="0"/>
    <n v="4813.22"/>
  </r>
  <r>
    <x v="376"/>
    <x v="501"/>
    <s v="Health, Department of"/>
    <n v="0"/>
    <n v="3988.63"/>
  </r>
  <r>
    <x v="376"/>
    <x v="501"/>
    <s v="City University of New York"/>
    <n v="0"/>
    <n v="557.64"/>
  </r>
  <r>
    <x v="376"/>
    <x v="501"/>
    <s v="Environmental Conservation,  Department of"/>
    <n v="1696.75"/>
    <n v="1696.75"/>
  </r>
  <r>
    <x v="376"/>
    <x v="501"/>
    <s v="State University of New York"/>
    <n v="886.04"/>
    <n v="886.04"/>
  </r>
  <r>
    <x v="376"/>
    <x v="501"/>
    <s v="Transportation, Department of"/>
    <n v="3758.45"/>
    <n v="14756.34"/>
  </r>
  <r>
    <x v="376"/>
    <x v="501"/>
    <s v="Parks, Recreation and Historic Preservation, Office of"/>
    <n v="0"/>
    <n v="3937.64"/>
  </r>
  <r>
    <x v="377"/>
    <x v="502"/>
    <s v="Legislative Bill Drafting Commission"/>
    <n v="0"/>
    <n v="491.41"/>
  </r>
  <r>
    <x v="377"/>
    <x v="502"/>
    <s v="Justice Center for the Protection of People with Special Needs"/>
    <n v="0"/>
    <n v="1576.19"/>
  </r>
  <r>
    <x v="377"/>
    <x v="502"/>
    <s v="General Services, Office of"/>
    <n v="0"/>
    <n v="74845.45"/>
  </r>
  <r>
    <x v="377"/>
    <x v="502"/>
    <s v="Temporary and Disability Assistance, Office of"/>
    <n v="0"/>
    <n v="10434.11"/>
  </r>
  <r>
    <x v="377"/>
    <x v="502"/>
    <s v="Unified Court System - Appellate"/>
    <n v="0"/>
    <n v="25488.41"/>
  </r>
  <r>
    <x v="377"/>
    <x v="502"/>
    <s v="Unified Courts System - Courts of Original Jurisdiction"/>
    <n v="0"/>
    <n v="334396.73"/>
  </r>
  <r>
    <x v="377"/>
    <x v="502"/>
    <s v="Public Service, Department of"/>
    <n v="0"/>
    <n v="41019.01"/>
  </r>
  <r>
    <x v="377"/>
    <x v="502"/>
    <s v="State University of New York"/>
    <n v="0"/>
    <n v="403532.17"/>
  </r>
  <r>
    <x v="377"/>
    <x v="502"/>
    <s v="Unified Court System - Office of Court Administration"/>
    <n v="0"/>
    <n v="301.62"/>
  </r>
  <r>
    <x v="377"/>
    <x v="502"/>
    <s v="Transportation, Department of"/>
    <n v="0"/>
    <n v="5609.43"/>
  </r>
  <r>
    <x v="377"/>
    <x v="502"/>
    <s v="Corrections and Community Supervision, Department of"/>
    <n v="0"/>
    <n v="30150.92"/>
  </r>
  <r>
    <x v="377"/>
    <x v="502"/>
    <s v="City University of New York"/>
    <n v="0"/>
    <n v="9498.7999999999993"/>
  </r>
  <r>
    <x v="377"/>
    <x v="502"/>
    <s v="Legislature - Assembly"/>
    <n v="0"/>
    <n v="1767.3"/>
  </r>
  <r>
    <x v="377"/>
    <x v="502"/>
    <s v="Children and Family Services, Office of"/>
    <n v="0"/>
    <n v="282401.64"/>
  </r>
  <r>
    <x v="378"/>
    <x v="503"/>
    <s v="Transportation, Department of"/>
    <n v="0"/>
    <n v="599603.63"/>
  </r>
  <r>
    <x v="378"/>
    <x v="503"/>
    <s v="Parks, Recreation and Historic Preservation, Office of"/>
    <n v="0"/>
    <n v="129496.64"/>
  </r>
  <r>
    <x v="378"/>
    <x v="503"/>
    <s v="People with Developmental Disabilities, Office For"/>
    <n v="0"/>
    <n v="6431.17"/>
  </r>
  <r>
    <x v="378"/>
    <x v="503"/>
    <s v="Mental Health, Office of"/>
    <n v="0"/>
    <n v="6308.17"/>
  </r>
  <r>
    <x v="378"/>
    <x v="503"/>
    <s v="Military and Naval Affairs, Division of"/>
    <n v="0"/>
    <n v="11814.22"/>
  </r>
  <r>
    <x v="378"/>
    <x v="503"/>
    <s v="Corrections and Community Supervision, Department of"/>
    <n v="0"/>
    <n v="118931.12"/>
  </r>
  <r>
    <x v="378"/>
    <x v="503"/>
    <s v="State University of New York"/>
    <n v="0"/>
    <n v="34706.089999999997"/>
  </r>
  <r>
    <x v="378"/>
    <x v="503"/>
    <s v="Children and Family Services, Office of"/>
    <n v="0"/>
    <n v="367.84"/>
  </r>
  <r>
    <x v="378"/>
    <x v="504"/>
    <s v="Corrections and Community Supervision, Department of"/>
    <n v="0"/>
    <n v="840438.36"/>
  </r>
  <r>
    <x v="378"/>
    <x v="504"/>
    <s v="General Services, Office of"/>
    <n v="0"/>
    <n v="248137.21"/>
  </r>
  <r>
    <x v="378"/>
    <x v="504"/>
    <s v="Environmental Conservation,  Department of"/>
    <n v="0"/>
    <n v="4593.63"/>
  </r>
  <r>
    <x v="378"/>
    <x v="504"/>
    <s v="State University of New York"/>
    <n v="0"/>
    <n v="224438.06"/>
  </r>
  <r>
    <x v="378"/>
    <x v="504"/>
    <s v="Parks, Recreation and Historic Preservation, Office of"/>
    <n v="0"/>
    <n v="394679.89"/>
  </r>
  <r>
    <x v="378"/>
    <x v="504"/>
    <s v="State Police, Division of"/>
    <n v="0"/>
    <n v="58057.97"/>
  </r>
  <r>
    <x v="378"/>
    <x v="504"/>
    <s v="Mental Health, Office of"/>
    <n v="0"/>
    <n v="50548.74"/>
  </r>
  <r>
    <x v="378"/>
    <x v="504"/>
    <s v="People with Developmental Disabilities, Office For"/>
    <n v="0"/>
    <n v="3463.91"/>
  </r>
  <r>
    <x v="378"/>
    <x v="504"/>
    <s v="Children and Family Services, Office of"/>
    <n v="0"/>
    <n v="23929.5"/>
  </r>
  <r>
    <x v="378"/>
    <x v="504"/>
    <s v="Transportation, Department of"/>
    <n v="0"/>
    <n v="490567.71"/>
  </r>
  <r>
    <x v="379"/>
    <x v="505"/>
    <s v="Corrections and Community Supervision, Department of"/>
    <n v="0"/>
    <n v="191597.25"/>
  </r>
  <r>
    <x v="379"/>
    <x v="505"/>
    <s v="Homeland Security and Emergency Services, Office of"/>
    <n v="14280"/>
    <n v="276308.65000000002"/>
  </r>
  <r>
    <x v="380"/>
    <x v="506"/>
    <s v="State University of New York"/>
    <n v="0"/>
    <n v="243101.84"/>
  </r>
  <r>
    <x v="380"/>
    <x v="506"/>
    <s v="Corrections and Community Supervision, Department of"/>
    <n v="0"/>
    <n v="65724.639999999999"/>
  </r>
  <r>
    <x v="380"/>
    <x v="506"/>
    <s v="Transportation, Department of"/>
    <n v="0"/>
    <n v="1692749.99"/>
  </r>
  <r>
    <x v="380"/>
    <x v="506"/>
    <s v="State Police, Division of"/>
    <n v="0"/>
    <n v="3794.61"/>
  </r>
  <r>
    <x v="380"/>
    <x v="506"/>
    <s v="Parks, Recreation and Historic Preservation, Office of"/>
    <n v="0"/>
    <n v="57699.66"/>
  </r>
  <r>
    <x v="380"/>
    <x v="506"/>
    <s v="People with Developmental Disabilities, Office For"/>
    <n v="0"/>
    <n v="2827.3"/>
  </r>
  <r>
    <x v="381"/>
    <x v="507"/>
    <s v="Parks, Recreation and Historic Preservation, Office of"/>
    <n v="0"/>
    <n v="15340.09"/>
  </r>
  <r>
    <x v="381"/>
    <x v="507"/>
    <s v="City University of New York"/>
    <n v="0"/>
    <n v="30985.38"/>
  </r>
  <r>
    <x v="382"/>
    <x v="508"/>
    <s v="Information Technology Services, Office of"/>
    <n v="0"/>
    <n v="193313.8"/>
  </r>
  <r>
    <x v="383"/>
    <x v="509"/>
    <s v="Environmental Conservation,  Department of"/>
    <n v="0"/>
    <n v="6850"/>
  </r>
  <r>
    <x v="383"/>
    <x v="509"/>
    <s v="Transportation, Department of"/>
    <n v="38756.21"/>
    <n v="100002.95"/>
  </r>
  <r>
    <x v="383"/>
    <x v="509"/>
    <s v="State University of New York"/>
    <n v="0"/>
    <n v="380.63"/>
  </r>
  <r>
    <x v="383"/>
    <x v="509"/>
    <s v="Corrections and Community Supervision, Department of"/>
    <n v="1064.5999999999999"/>
    <n v="2826.71"/>
  </r>
  <r>
    <x v="383"/>
    <x v="509"/>
    <s v="Mental Health, Office of"/>
    <n v="813.32"/>
    <n v="813.32"/>
  </r>
  <r>
    <x v="383"/>
    <x v="510"/>
    <s v="Transportation, Department of"/>
    <n v="0"/>
    <n v="9699387.0800000001"/>
  </r>
  <r>
    <x v="383"/>
    <x v="510"/>
    <s v="Environmental Conservation,  Department of"/>
    <n v="0"/>
    <n v="56412.26"/>
  </r>
  <r>
    <x v="383"/>
    <x v="511"/>
    <s v="Transportation, Department of"/>
    <n v="0"/>
    <n v="44731.4"/>
  </r>
  <r>
    <x v="383"/>
    <x v="512"/>
    <s v="Transportation, Department of"/>
    <n v="0"/>
    <n v="24840.33"/>
  </r>
  <r>
    <x v="384"/>
    <x v="513"/>
    <s v="Environmental Conservation,  Department of"/>
    <n v="0"/>
    <n v="1455.3"/>
  </r>
  <r>
    <x v="384"/>
    <x v="513"/>
    <s v="State University of New York"/>
    <n v="456.52"/>
    <n v="13619.13"/>
  </r>
  <r>
    <x v="384"/>
    <x v="513"/>
    <s v="City University of New York"/>
    <n v="7035.98"/>
    <n v="59441.83"/>
  </r>
  <r>
    <x v="385"/>
    <x v="514"/>
    <s v="State Police, Division of"/>
    <n v="0"/>
    <n v="309476.90000000002"/>
  </r>
  <r>
    <x v="385"/>
    <x v="514"/>
    <s v="Mental Health, Office of"/>
    <n v="0"/>
    <n v="32588.6"/>
  </r>
  <r>
    <x v="385"/>
    <x v="514"/>
    <s v="Environmental Conservation,  Department of"/>
    <n v="0"/>
    <n v="203171.20000000001"/>
  </r>
  <r>
    <x v="385"/>
    <x v="514"/>
    <s v="Motor Vehicles, Department of"/>
    <n v="0"/>
    <n v="45668.26"/>
  </r>
  <r>
    <x v="385"/>
    <x v="514"/>
    <s v="Alcoholic Beverage Control, Division of"/>
    <n v="0"/>
    <n v="86048.5"/>
  </r>
  <r>
    <x v="385"/>
    <x v="514"/>
    <s v="Transportation, Department of"/>
    <n v="0"/>
    <n v="21317.75"/>
  </r>
  <r>
    <x v="385"/>
    <x v="514"/>
    <s v="Workers' Compensation Board"/>
    <n v="0"/>
    <n v="60174.55"/>
  </r>
  <r>
    <x v="385"/>
    <x v="514"/>
    <s v="Parks, Recreation and Historic Preservation, Office of"/>
    <n v="0"/>
    <n v="433021.52"/>
  </r>
  <r>
    <x v="386"/>
    <x v="515"/>
    <s v="Transportation, Department of"/>
    <n v="663734.46"/>
    <n v="5606393.3399999999"/>
  </r>
  <r>
    <x v="387"/>
    <x v="516"/>
    <s v="New York State Gaming Commission"/>
    <n v="64479.03"/>
    <n v="265907.98"/>
  </r>
  <r>
    <x v="387"/>
    <x v="516"/>
    <s v="Information Technology Services, Office of"/>
    <n v="106252.58"/>
    <n v="280948.42"/>
  </r>
  <r>
    <x v="387"/>
    <x v="516"/>
    <s v="Workers' Compensation Board"/>
    <n v="52039.16"/>
    <n v="152802.16"/>
  </r>
  <r>
    <x v="387"/>
    <x v="516"/>
    <s v="Taxation and Finance, Department of"/>
    <n v="77030.5"/>
    <n v="231091.5"/>
  </r>
  <r>
    <x v="387"/>
    <x v="516"/>
    <s v="Parks, Recreation and Historic Preservation, Office of"/>
    <n v="54315"/>
    <n v="227608.6"/>
  </r>
  <r>
    <x v="387"/>
    <x v="516"/>
    <s v="State Comptroller, Office of the"/>
    <n v="0"/>
    <n v="20296"/>
  </r>
  <r>
    <x v="387"/>
    <x v="516"/>
    <s v="Civil Service, Department of"/>
    <n v="0"/>
    <n v="49420.800000000003"/>
  </r>
  <r>
    <x v="388"/>
    <x v="517"/>
    <s v="Information Technology Services, Office of"/>
    <n v="1668"/>
    <n v="1920.8"/>
  </r>
  <r>
    <x v="388"/>
    <x v="517"/>
    <s v="Environmental Conservation,  Department of"/>
    <n v="4044.89"/>
    <n v="13256.3"/>
  </r>
  <r>
    <x v="388"/>
    <x v="517"/>
    <s v="City University of New York"/>
    <n v="87370.57"/>
    <n v="333917.11"/>
  </r>
  <r>
    <x v="388"/>
    <x v="517"/>
    <s v="Children and Family Services, Office of"/>
    <n v="0"/>
    <n v="383.07"/>
  </r>
  <r>
    <x v="388"/>
    <x v="517"/>
    <s v="State Comptroller, Office of the"/>
    <n v="125.3"/>
    <n v="9644.26"/>
  </r>
  <r>
    <x v="388"/>
    <x v="517"/>
    <s v="Parks, Recreation and Historic Preservation, Office of"/>
    <n v="0"/>
    <n v="4105.7700000000004"/>
  </r>
  <r>
    <x v="388"/>
    <x v="517"/>
    <s v="State University of New York"/>
    <n v="126066.31"/>
    <n v="721383.11"/>
  </r>
  <r>
    <x v="388"/>
    <x v="517"/>
    <s v="Unified Court System - Office of Court Administration"/>
    <n v="0"/>
    <n v="600.14"/>
  </r>
  <r>
    <x v="388"/>
    <x v="517"/>
    <s v="General Services, Office of"/>
    <n v="3222"/>
    <n v="33915.800000000003"/>
  </r>
  <r>
    <x v="388"/>
    <x v="517"/>
    <s v="Labor, Department of"/>
    <n v="0"/>
    <n v="537"/>
  </r>
  <r>
    <x v="388"/>
    <x v="517"/>
    <s v="Transportation, Department of"/>
    <n v="9636"/>
    <n v="31835.32"/>
  </r>
  <r>
    <x v="388"/>
    <x v="517"/>
    <s v="Mental Health, Office of"/>
    <n v="0"/>
    <n v="627.07000000000005"/>
  </r>
  <r>
    <x v="388"/>
    <x v="517"/>
    <s v="Unified Courts System - Courts of Original Jurisdiction"/>
    <n v="0"/>
    <n v="211"/>
  </r>
  <r>
    <x v="389"/>
    <x v="518"/>
    <s v="State University of New York"/>
    <n v="136228"/>
    <n v="402637.1"/>
  </r>
  <r>
    <x v="389"/>
    <x v="518"/>
    <s v="Military and Naval Affairs, Division of"/>
    <n v="0"/>
    <n v="10956"/>
  </r>
  <r>
    <x v="389"/>
    <x v="519"/>
    <s v="State University of New York"/>
    <n v="0"/>
    <n v="12343.51"/>
  </r>
  <r>
    <x v="390"/>
    <x v="520"/>
    <s v="Environmental Conservation,  Department of"/>
    <n v="53862.879999999997"/>
    <n v="134859.63"/>
  </r>
  <r>
    <x v="390"/>
    <x v="520"/>
    <s v="Mental Health, Office of"/>
    <n v="0"/>
    <n v="32283"/>
  </r>
  <r>
    <x v="390"/>
    <x v="520"/>
    <s v="Parks, Recreation and Historic Preservation, Office of"/>
    <n v="0"/>
    <n v="230346.64"/>
  </r>
  <r>
    <x v="390"/>
    <x v="520"/>
    <s v="State University of New York"/>
    <n v="0"/>
    <n v="35661"/>
  </r>
  <r>
    <x v="390"/>
    <x v="521"/>
    <s v="State University of New York"/>
    <n v="34864"/>
    <n v="73285"/>
  </r>
  <r>
    <x v="390"/>
    <x v="521"/>
    <s v="Parks, Recreation and Historic Preservation, Office of"/>
    <n v="0"/>
    <n v="82950"/>
  </r>
  <r>
    <x v="391"/>
    <x v="522"/>
    <s v="Military and Naval Affairs, Division of"/>
    <n v="0"/>
    <n v="7857.9"/>
  </r>
  <r>
    <x v="392"/>
    <x v="523"/>
    <s v="City University of New York"/>
    <n v="0"/>
    <n v="220"/>
  </r>
  <r>
    <x v="393"/>
    <x v="524"/>
    <s v="Health, Department of"/>
    <n v="0"/>
    <n v="19565.32"/>
  </r>
  <r>
    <x v="393"/>
    <x v="524"/>
    <s v="Legislative Bill Drafting Commission"/>
    <n v="0"/>
    <n v="13601.69"/>
  </r>
  <r>
    <x v="393"/>
    <x v="524"/>
    <s v="State University of New York"/>
    <n v="0"/>
    <n v="294322.90999999997"/>
  </r>
  <r>
    <x v="393"/>
    <x v="524"/>
    <s v="Unified Courts System - Courts of Original Jurisdiction"/>
    <n v="0"/>
    <n v="42310.96"/>
  </r>
  <r>
    <x v="393"/>
    <x v="524"/>
    <s v="Temporary and Disability Assistance, Office of"/>
    <n v="0"/>
    <n v="3021.21"/>
  </r>
  <r>
    <x v="394"/>
    <x v="525"/>
    <s v="Criminal Justice Services, Division of"/>
    <n v="158175"/>
    <n v="382501.28"/>
  </r>
  <r>
    <x v="394"/>
    <x v="525"/>
    <s v="Prevention of Domestic Violence, Office for the"/>
    <n v="0"/>
    <n v="42750"/>
  </r>
  <r>
    <x v="394"/>
    <x v="525"/>
    <s v="State Police, Division of"/>
    <n v="0"/>
    <n v="23897.5"/>
  </r>
  <r>
    <x v="394"/>
    <x v="526"/>
    <s v="Criminal Justice Services, Division of"/>
    <n v="0"/>
    <n v="23445.68"/>
  </r>
  <r>
    <x v="395"/>
    <x v="527"/>
    <s v="City University of New York"/>
    <n v="0"/>
    <n v="18927.8"/>
  </r>
  <r>
    <x v="395"/>
    <x v="527"/>
    <s v="Parks, Recreation and Historic Preservation, Office of"/>
    <n v="0"/>
    <n v="117380.64"/>
  </r>
  <r>
    <x v="396"/>
    <x v="528"/>
    <s v="People with Developmental Disabilities, Office For"/>
    <n v="47549.4"/>
    <n v="1418405.28"/>
  </r>
  <r>
    <x v="396"/>
    <x v="528"/>
    <s v="Children and Family Services, Office of"/>
    <n v="7926.83"/>
    <n v="32379.14"/>
  </r>
  <r>
    <x v="396"/>
    <x v="528"/>
    <s v="Military and Naval Affairs, Division of"/>
    <n v="10211.01"/>
    <n v="41393.550000000003"/>
  </r>
  <r>
    <x v="396"/>
    <x v="528"/>
    <s v="Mental Health, Office of"/>
    <n v="6976314.6699999999"/>
    <n v="39368062.93"/>
  </r>
  <r>
    <x v="396"/>
    <x v="528"/>
    <s v="Alcoholism and Substance Abuse Services, Office of"/>
    <n v="146893.47"/>
    <n v="849402.36"/>
  </r>
  <r>
    <x v="396"/>
    <x v="528"/>
    <s v="Health, Department of"/>
    <n v="248131.86"/>
    <n v="752938.49"/>
  </r>
  <r>
    <x v="396"/>
    <x v="528"/>
    <s v="City University of New York"/>
    <n v="0"/>
    <n v="14792.4"/>
  </r>
  <r>
    <x v="396"/>
    <x v="528"/>
    <s v="Corrections and Community Supervision, Department of"/>
    <n v="1929893.09"/>
    <n v="10521100.949999999"/>
  </r>
  <r>
    <x v="396"/>
    <x v="528"/>
    <s v="Homeland Security and Emergency Services, Office of"/>
    <n v="0"/>
    <n v="52947.360000000001"/>
  </r>
  <r>
    <x v="397"/>
    <x v="529"/>
    <s v="City University of New York"/>
    <n v="0"/>
    <n v="22696.240000000002"/>
  </r>
  <r>
    <x v="397"/>
    <x v="529"/>
    <s v="Parks, Recreation and Historic Preservation, Office of"/>
    <n v="0"/>
    <n v="2989.75"/>
  </r>
  <r>
    <x v="397"/>
    <x v="529"/>
    <s v="Environmental Conservation,  Department of"/>
    <n v="0"/>
    <n v="9822.82"/>
  </r>
  <r>
    <x v="397"/>
    <x v="529"/>
    <s v="State University of New York"/>
    <n v="0"/>
    <n v="32643.26"/>
  </r>
  <r>
    <x v="397"/>
    <x v="529"/>
    <s v="Corrections and Community Supervision, Department of"/>
    <n v="11908.12"/>
    <n v="33602.17"/>
  </r>
  <r>
    <x v="398"/>
    <x v="530"/>
    <s v="General Services, Office of"/>
    <n v="0"/>
    <n v="4204.8900000000003"/>
  </r>
  <r>
    <x v="398"/>
    <x v="530"/>
    <s v="Legislature - Assembly"/>
    <n v="0"/>
    <n v="1237.25"/>
  </r>
  <r>
    <x v="399"/>
    <x v="531"/>
    <s v="State University of New York"/>
    <n v="53966.52"/>
    <n v="128313.48"/>
  </r>
  <r>
    <x v="399"/>
    <x v="531"/>
    <s v="Environmental Conservation,  Department of"/>
    <n v="0"/>
    <n v="9955.5300000000007"/>
  </r>
  <r>
    <x v="399"/>
    <x v="531"/>
    <s v="Transportation, Department of"/>
    <n v="7184632.6200000001"/>
    <n v="16382586.609999999"/>
  </r>
  <r>
    <x v="399"/>
    <x v="532"/>
    <s v="Transportation, Department of"/>
    <n v="0"/>
    <n v="2889088.52"/>
  </r>
  <r>
    <x v="399"/>
    <x v="533"/>
    <s v="Parks, Recreation and Historic Preservation, Office of"/>
    <n v="0"/>
    <n v="15633.3"/>
  </r>
  <r>
    <x v="399"/>
    <x v="533"/>
    <s v="Agriculture and Markets, Department of"/>
    <n v="0"/>
    <n v="42877.38"/>
  </r>
  <r>
    <x v="399"/>
    <x v="533"/>
    <s v="Environmental Conservation,  Department of"/>
    <n v="0"/>
    <n v="86229.46"/>
  </r>
  <r>
    <x v="399"/>
    <x v="533"/>
    <s v="Homeland Security and Emergency Services, Office of"/>
    <n v="0"/>
    <n v="7514.45"/>
  </r>
  <r>
    <x v="399"/>
    <x v="533"/>
    <s v="Transportation, Department of"/>
    <n v="0"/>
    <n v="751312.22"/>
  </r>
  <r>
    <x v="399"/>
    <x v="534"/>
    <s v="Transportation, Department of"/>
    <n v="0"/>
    <n v="5789427.4000000004"/>
  </r>
  <r>
    <x v="399"/>
    <x v="535"/>
    <s v="Transportation, Department of"/>
    <n v="0"/>
    <n v="11046957.66"/>
  </r>
  <r>
    <x v="399"/>
    <x v="536"/>
    <s v="State University of New York"/>
    <n v="0"/>
    <n v="26920.74"/>
  </r>
  <r>
    <x v="399"/>
    <x v="536"/>
    <s v="Corrections and Community Supervision, Department of"/>
    <n v="0"/>
    <n v="4086.82"/>
  </r>
  <r>
    <x v="399"/>
    <x v="536"/>
    <s v="Transportation, Department of"/>
    <n v="0"/>
    <n v="3591102.52"/>
  </r>
  <r>
    <x v="399"/>
    <x v="537"/>
    <s v="Transportation, Department of"/>
    <n v="0"/>
    <n v="4625084.33"/>
  </r>
  <r>
    <x v="400"/>
    <x v="538"/>
    <s v="Mental Health, Office of"/>
    <n v="315.02"/>
    <n v="3044.41"/>
  </r>
  <r>
    <x v="401"/>
    <x v="539"/>
    <s v="State University of New York"/>
    <n v="0"/>
    <n v="4197"/>
  </r>
  <r>
    <x v="402"/>
    <x v="540"/>
    <s v="State University of New York"/>
    <n v="0"/>
    <n v="1562445.95"/>
  </r>
  <r>
    <x v="402"/>
    <x v="540"/>
    <s v="Health, Department of"/>
    <n v="0"/>
    <n v="35975.93"/>
  </r>
  <r>
    <x v="402"/>
    <x v="540"/>
    <s v="Unified Court System - Appellate"/>
    <n v="0"/>
    <n v="576.77"/>
  </r>
  <r>
    <x v="402"/>
    <x v="540"/>
    <s v="State Comptroller, Office of the"/>
    <n v="0"/>
    <n v="22703.759999999998"/>
  </r>
  <r>
    <x v="402"/>
    <x v="540"/>
    <s v="Parks, Recreation and Historic Preservation, Office of"/>
    <n v="0"/>
    <n v="13640.2"/>
  </r>
  <r>
    <x v="402"/>
    <x v="540"/>
    <s v="Motor Vehicles, Department of"/>
    <n v="0"/>
    <n v="303288.24"/>
  </r>
  <r>
    <x v="402"/>
    <x v="540"/>
    <s v="Unified Courts System - Courts of Original Jurisdiction"/>
    <n v="0"/>
    <n v="50214.18"/>
  </r>
  <r>
    <x v="402"/>
    <x v="540"/>
    <s v="Labor, Department of"/>
    <n v="0"/>
    <n v="213171.37"/>
  </r>
  <r>
    <x v="402"/>
    <x v="540"/>
    <s v="Legislative Bill Drafting Commission"/>
    <n v="0"/>
    <n v="67720.649999999994"/>
  </r>
  <r>
    <x v="402"/>
    <x v="540"/>
    <s v="Mental Health, Office of"/>
    <n v="0"/>
    <n v="12538.99"/>
  </r>
  <r>
    <x v="402"/>
    <x v="540"/>
    <s v="City University of New York"/>
    <n v="0"/>
    <n v="222610.47"/>
  </r>
  <r>
    <x v="403"/>
    <x v="541"/>
    <s v="People with Developmental Disabilities, Office For"/>
    <n v="7307.65"/>
    <n v="56329.39"/>
  </r>
  <r>
    <x v="403"/>
    <x v="541"/>
    <s v="Mental Health, Office of"/>
    <n v="27286.26"/>
    <n v="294972.90999999997"/>
  </r>
  <r>
    <x v="403"/>
    <x v="541"/>
    <s v="Alcoholism and Substance Abuse Services, Office of"/>
    <n v="20766.97"/>
    <n v="97185.32"/>
  </r>
  <r>
    <x v="403"/>
    <x v="541"/>
    <s v="Children and Family Services, Office of"/>
    <n v="498.6"/>
    <n v="6504.16"/>
  </r>
  <r>
    <x v="403"/>
    <x v="541"/>
    <s v="Health, Department of"/>
    <n v="22750.61"/>
    <n v="76245.899999999994"/>
  </r>
  <r>
    <x v="403"/>
    <x v="541"/>
    <s v="City University of New York"/>
    <n v="2547.06"/>
    <n v="28873.9"/>
  </r>
  <r>
    <x v="403"/>
    <x v="541"/>
    <s v="State University of New York"/>
    <n v="3012.15"/>
    <n v="39409.81"/>
  </r>
  <r>
    <x v="403"/>
    <x v="541"/>
    <s v="State Police, Division of"/>
    <n v="0"/>
    <n v="9859.2000000000007"/>
  </r>
  <r>
    <x v="403"/>
    <x v="541"/>
    <s v="Corrections and Community Supervision, Department of"/>
    <n v="31935.93"/>
    <n v="474292.21"/>
  </r>
  <r>
    <x v="403"/>
    <x v="541"/>
    <s v="General Services, Office of"/>
    <n v="0"/>
    <n v="469083.8"/>
  </r>
  <r>
    <x v="403"/>
    <x v="542"/>
    <s v="State University of New York"/>
    <n v="0"/>
    <n v="7598.76"/>
  </r>
  <r>
    <x v="403"/>
    <x v="542"/>
    <s v="Health, Department of"/>
    <n v="0"/>
    <n v="2848.1"/>
  </r>
  <r>
    <x v="403"/>
    <x v="542"/>
    <s v="Mental Health, Office of"/>
    <n v="0"/>
    <n v="3236.24"/>
  </r>
  <r>
    <x v="403"/>
    <x v="542"/>
    <s v="General Services, Office of"/>
    <n v="0"/>
    <n v="16569"/>
  </r>
  <r>
    <x v="403"/>
    <x v="542"/>
    <s v="Alcoholism and Substance Abuse Services, Office of"/>
    <n v="0"/>
    <n v="5890.2"/>
  </r>
  <r>
    <x v="404"/>
    <x v="543"/>
    <s v="Corrections and Community Supervision, Department of"/>
    <n v="9630223.2599999998"/>
    <n v="36233266.75"/>
  </r>
  <r>
    <x v="404"/>
    <x v="543"/>
    <s v="People with Developmental Disabilities, Office For"/>
    <n v="695515.62"/>
    <n v="1356514.74"/>
  </r>
  <r>
    <x v="404"/>
    <x v="543"/>
    <s v="Mental Health, Office of"/>
    <n v="38034.11"/>
    <n v="77975.59"/>
  </r>
  <r>
    <x v="405"/>
    <x v="544"/>
    <s v="Economic Development, Department of"/>
    <n v="0"/>
    <n v="43096.2"/>
  </r>
  <r>
    <x v="405"/>
    <x v="544"/>
    <s v="Children and Family Services, Office of"/>
    <n v="0"/>
    <n v="7996.56"/>
  </r>
  <r>
    <x v="405"/>
    <x v="544"/>
    <s v="Health, Department of"/>
    <n v="12814.55"/>
    <n v="263804.33"/>
  </r>
  <r>
    <x v="405"/>
    <x v="544"/>
    <s v="Lake George Park Commission"/>
    <n v="0"/>
    <n v="31424.44"/>
  </r>
  <r>
    <x v="405"/>
    <x v="544"/>
    <s v="Information Technology Services, Office of"/>
    <n v="0"/>
    <n v="9209.26"/>
  </r>
  <r>
    <x v="405"/>
    <x v="544"/>
    <s v="Mental Health, Office of"/>
    <n v="0"/>
    <n v="34022.519999999997"/>
  </r>
  <r>
    <x v="406"/>
    <x v="545"/>
    <s v="Corrections and Community Supervision, Department of"/>
    <n v="756.66"/>
    <n v="1670.84"/>
  </r>
  <r>
    <x v="406"/>
    <x v="545"/>
    <s v="Education Department, State"/>
    <n v="0"/>
    <n v="45809.27"/>
  </r>
  <r>
    <x v="406"/>
    <x v="545"/>
    <s v="People with Developmental Disabilities, Office For"/>
    <n v="3702.75"/>
    <n v="5091.62"/>
  </r>
  <r>
    <x v="407"/>
    <x v="546"/>
    <s v="State University of New York"/>
    <n v="0"/>
    <n v="42984"/>
  </r>
  <r>
    <x v="408"/>
    <x v="547"/>
    <s v="General Services, Office of"/>
    <n v="21450"/>
    <n v="21450"/>
  </r>
  <r>
    <x v="408"/>
    <x v="547"/>
    <s v="Transportation, Department of"/>
    <n v="14516"/>
    <n v="140702"/>
  </r>
  <r>
    <x v="409"/>
    <x v="548"/>
    <s v="Transportation, Department of"/>
    <n v="111309.43"/>
    <n v="421763.07"/>
  </r>
  <r>
    <x v="409"/>
    <x v="548"/>
    <s v="Environmental Conservation,  Department of"/>
    <n v="21012.49"/>
    <n v="47481.37"/>
  </r>
  <r>
    <x v="409"/>
    <x v="548"/>
    <s v="Parks, Recreation and Historic Preservation, Office of"/>
    <n v="7347.08"/>
    <n v="89211.08"/>
  </r>
  <r>
    <x v="409"/>
    <x v="548"/>
    <s v="City University of New York"/>
    <n v="0"/>
    <n v="1494.91"/>
  </r>
  <r>
    <x v="409"/>
    <x v="548"/>
    <s v="Military and Naval Affairs, Division of"/>
    <n v="0"/>
    <n v="1170"/>
  </r>
  <r>
    <x v="409"/>
    <x v="548"/>
    <s v="State University of New York"/>
    <n v="0"/>
    <n v="8490"/>
  </r>
  <r>
    <x v="410"/>
    <x v="549"/>
    <s v="City University of New York"/>
    <n v="0"/>
    <n v="37919.410000000003"/>
  </r>
  <r>
    <x v="410"/>
    <x v="549"/>
    <s v="State Comptroller, Office of the"/>
    <n v="0"/>
    <n v="25983.040000000001"/>
  </r>
  <r>
    <x v="410"/>
    <x v="549"/>
    <s v="Financial Services, Department of"/>
    <n v="0"/>
    <n v="149721.96"/>
  </r>
  <r>
    <x v="410"/>
    <x v="549"/>
    <s v="Health, Department of"/>
    <n v="0"/>
    <n v="37620.230000000003"/>
  </r>
  <r>
    <x v="410"/>
    <x v="549"/>
    <s v="Public Service, Department of"/>
    <n v="0"/>
    <n v="1285.78"/>
  </r>
  <r>
    <x v="410"/>
    <x v="549"/>
    <s v="State Police, Division of"/>
    <n v="0"/>
    <n v="33184.61"/>
  </r>
  <r>
    <x v="410"/>
    <x v="549"/>
    <s v="Justice Center for the Protection of People with Special Needs"/>
    <n v="0"/>
    <n v="8925.7999999999993"/>
  </r>
  <r>
    <x v="410"/>
    <x v="549"/>
    <s v="Attorney General, Office of the"/>
    <n v="0"/>
    <n v="8408.92"/>
  </r>
  <r>
    <x v="410"/>
    <x v="549"/>
    <s v="General Services, Office of"/>
    <n v="0"/>
    <n v="51607.75"/>
  </r>
  <r>
    <x v="410"/>
    <x v="549"/>
    <s v="State University of New York"/>
    <n v="0"/>
    <n v="995342"/>
  </r>
  <r>
    <x v="410"/>
    <x v="549"/>
    <s v="Unified Court System - Appellate"/>
    <n v="0"/>
    <n v="5925.69"/>
  </r>
  <r>
    <x v="410"/>
    <x v="549"/>
    <s v="Unified Courts System - Courts of Original Jurisdiction"/>
    <n v="0"/>
    <n v="3304.16"/>
  </r>
  <r>
    <x v="410"/>
    <x v="549"/>
    <s v="Children and Family Services, Office of"/>
    <n v="0"/>
    <n v="772.99"/>
  </r>
  <r>
    <x v="410"/>
    <x v="549"/>
    <s v="Unified Court System - Office of Court Administration"/>
    <n v="0"/>
    <n v="3315.04"/>
  </r>
  <r>
    <x v="411"/>
    <x v="550"/>
    <s v="City University of New York"/>
    <n v="0"/>
    <n v="3157.27"/>
  </r>
  <r>
    <x v="412"/>
    <x v="551"/>
    <s v="State Comptroller, Office of the"/>
    <n v="378.28"/>
    <n v="378.28"/>
  </r>
  <r>
    <x v="412"/>
    <x v="551"/>
    <s v="State University of New York"/>
    <n v="0"/>
    <n v="481.51"/>
  </r>
  <r>
    <x v="413"/>
    <x v="552"/>
    <s v="Education Department, State"/>
    <n v="0"/>
    <n v="567210.28"/>
  </r>
  <r>
    <x v="413"/>
    <x v="552"/>
    <s v="General Services, Office of"/>
    <n v="0"/>
    <n v="80156.45"/>
  </r>
  <r>
    <x v="413"/>
    <x v="552"/>
    <s v="Children and Family Services, Office of"/>
    <n v="0"/>
    <n v="217.61"/>
  </r>
  <r>
    <x v="413"/>
    <x v="552"/>
    <s v="Information Technology Services, Office of"/>
    <n v="578648.78"/>
    <n v="12462059.300000001"/>
  </r>
  <r>
    <x v="413"/>
    <x v="552"/>
    <s v="State Comptroller, Office of the"/>
    <n v="0"/>
    <n v="488.8"/>
  </r>
  <r>
    <x v="413"/>
    <x v="552"/>
    <s v="State Police, Division of"/>
    <n v="42967.98"/>
    <n v="165025.25"/>
  </r>
  <r>
    <x v="413"/>
    <x v="552"/>
    <s v="People with Developmental Disabilities, Office For"/>
    <n v="0"/>
    <n v="663059.17000000004"/>
  </r>
  <r>
    <x v="413"/>
    <x v="552"/>
    <s v="Legislature - Senate"/>
    <n v="0"/>
    <n v="5353.32"/>
  </r>
  <r>
    <x v="413"/>
    <x v="552"/>
    <s v="Unified Courts System - Courts of Original Jurisdiction"/>
    <n v="0"/>
    <n v="297.61"/>
  </r>
  <r>
    <x v="413"/>
    <x v="552"/>
    <s v="Executive Chamber"/>
    <n v="0"/>
    <n v="939.8"/>
  </r>
  <r>
    <x v="413"/>
    <x v="552"/>
    <s v="Legislative Bill Drafting Commission"/>
    <n v="38490.300000000003"/>
    <n v="82933.61"/>
  </r>
  <r>
    <x v="413"/>
    <x v="552"/>
    <s v="Transportation, Department of"/>
    <n v="677086.17"/>
    <n v="1020016.02"/>
  </r>
  <r>
    <x v="413"/>
    <x v="552"/>
    <s v="Inspector General, Office of the State"/>
    <n v="0"/>
    <n v="62365.8"/>
  </r>
  <r>
    <x v="413"/>
    <x v="552"/>
    <s v="Labor, Department of"/>
    <n v="24084.01"/>
    <n v="24084.01"/>
  </r>
  <r>
    <x v="413"/>
    <x v="552"/>
    <s v="Board of Elections"/>
    <n v="95296.87"/>
    <n v="192597.29"/>
  </r>
  <r>
    <x v="413"/>
    <x v="552"/>
    <s v="Justice Center for the Protection of People with Special Needs"/>
    <n v="5189"/>
    <n v="5189"/>
  </r>
  <r>
    <x v="413"/>
    <x v="552"/>
    <s v="Legislature - Assembly"/>
    <n v="703.2"/>
    <n v="22602.400000000001"/>
  </r>
  <r>
    <x v="413"/>
    <x v="552"/>
    <s v="Criminal Justice Services, Division of"/>
    <n v="21764.5"/>
    <n v="21764.5"/>
  </r>
  <r>
    <x v="413"/>
    <x v="552"/>
    <s v="Corrections and Community Supervision, Department of"/>
    <n v="7083.81"/>
    <n v="7083.81"/>
  </r>
  <r>
    <x v="413"/>
    <x v="552"/>
    <s v="Financial Services, Department of"/>
    <n v="7763.05"/>
    <n v="11025.6"/>
  </r>
  <r>
    <x v="413"/>
    <x v="552"/>
    <s v="Attorney General, Office of the"/>
    <n v="278155.49"/>
    <n v="600384.89"/>
  </r>
  <r>
    <x v="413"/>
    <x v="552"/>
    <s v="Unified Court System - Office of Court Administration"/>
    <n v="412957.85"/>
    <n v="857783.08"/>
  </r>
  <r>
    <x v="413"/>
    <x v="552"/>
    <s v="City University of New York"/>
    <n v="172090.22"/>
    <n v="481190.18"/>
  </r>
  <r>
    <x v="413"/>
    <x v="552"/>
    <s v="State University of New York"/>
    <n v="6180916.1699999999"/>
    <n v="20064538.510000002"/>
  </r>
  <r>
    <x v="413"/>
    <x v="552"/>
    <s v="Health, Department of"/>
    <n v="13120"/>
    <n v="75528.25"/>
  </r>
  <r>
    <x v="414"/>
    <x v="553"/>
    <s v="Unified Courts System - Courts of Original Jurisdiction"/>
    <n v="0"/>
    <n v="51594.32"/>
  </r>
  <r>
    <x v="414"/>
    <x v="553"/>
    <s v="Unified Court System - Office of Court Administration"/>
    <n v="0"/>
    <n v="4588.92"/>
  </r>
  <r>
    <x v="414"/>
    <x v="553"/>
    <s v="State University of New York"/>
    <n v="0"/>
    <n v="6098.8"/>
  </r>
  <r>
    <x v="415"/>
    <x v="554"/>
    <s v="Transportation, Department of"/>
    <n v="0"/>
    <n v="8892345.0399999991"/>
  </r>
  <r>
    <x v="415"/>
    <x v="555"/>
    <s v="Transportation, Department of"/>
    <n v="0"/>
    <n v="519565.9"/>
  </r>
  <r>
    <x v="416"/>
    <x v="556"/>
    <s v="Transportation, Department of"/>
    <n v="0"/>
    <n v="18690"/>
  </r>
  <r>
    <x v="417"/>
    <x v="557"/>
    <s v="State University of New York"/>
    <n v="0"/>
    <n v="13297.73"/>
  </r>
  <r>
    <x v="417"/>
    <x v="558"/>
    <s v="State University of New York"/>
    <n v="249413.47"/>
    <n v="1199887.1599999999"/>
  </r>
  <r>
    <x v="417"/>
    <x v="558"/>
    <s v="City University of New York"/>
    <n v="246723.96"/>
    <n v="679930.79"/>
  </r>
  <r>
    <x v="417"/>
    <x v="558"/>
    <s v="Parks, Recreation and Historic Preservation, Office of"/>
    <n v="0"/>
    <n v="50.1"/>
  </r>
  <r>
    <x v="417"/>
    <x v="558"/>
    <s v="Mental Health, Office of"/>
    <n v="90388.45"/>
    <n v="90388.45"/>
  </r>
  <r>
    <x v="417"/>
    <x v="558"/>
    <s v="General Services, Office of"/>
    <n v="0"/>
    <n v="198314.16"/>
  </r>
  <r>
    <x v="418"/>
    <x v="559"/>
    <s v="State University of New York"/>
    <n v="112823.1"/>
    <n v="229350.79"/>
  </r>
  <r>
    <x v="419"/>
    <x v="560"/>
    <s v="State University of New York"/>
    <n v="140118.75"/>
    <n v="598307.16"/>
  </r>
  <r>
    <x v="419"/>
    <x v="560"/>
    <s v="Health, Department of"/>
    <n v="0"/>
    <n v="34680"/>
  </r>
  <r>
    <x v="419"/>
    <x v="560"/>
    <s v="General Services, Office of"/>
    <n v="0"/>
    <n v="5218"/>
  </r>
  <r>
    <x v="419"/>
    <x v="560"/>
    <s v="Workers' Compensation Board"/>
    <n v="0"/>
    <n v="49020"/>
  </r>
  <r>
    <x v="420"/>
    <x v="561"/>
    <s v="Homeland Security and Emergency Services, Office of"/>
    <n v="0"/>
    <n v="3964.2"/>
  </r>
  <r>
    <x v="421"/>
    <x v="562"/>
    <s v="State University of New York"/>
    <n v="0"/>
    <n v="1215"/>
  </r>
  <r>
    <x v="422"/>
    <x v="563"/>
    <s v="People with Developmental Disabilities, Office For"/>
    <n v="7015"/>
    <n v="7015"/>
  </r>
  <r>
    <x v="422"/>
    <x v="563"/>
    <s v="State University of New York"/>
    <n v="832"/>
    <n v="72745.5"/>
  </r>
  <r>
    <x v="423"/>
    <x v="564"/>
    <s v="State University of New York"/>
    <n v="0"/>
    <n v="698437"/>
  </r>
  <r>
    <x v="424"/>
    <x v="565"/>
    <s v="General Services, Office of"/>
    <n v="4191229.57"/>
    <n v="31467867.879999999"/>
  </r>
  <r>
    <x v="424"/>
    <x v="565"/>
    <s v="Information Technology Services, Office of"/>
    <n v="0"/>
    <n v="1992.87"/>
  </r>
  <r>
    <x v="424"/>
    <x v="565"/>
    <s v="Children and Family Services, Office of"/>
    <n v="0"/>
    <n v="8824.11"/>
  </r>
  <r>
    <x v="424"/>
    <x v="565"/>
    <s v="Legislature - Assembly"/>
    <n v="0"/>
    <n v="790.74"/>
  </r>
  <r>
    <x v="424"/>
    <x v="565"/>
    <s v="City University of New York"/>
    <n v="194873.14"/>
    <n v="200910.34"/>
  </r>
  <r>
    <x v="424"/>
    <x v="565"/>
    <s v="Taxation and Finance, Department of"/>
    <n v="21431.7"/>
    <n v="50624.13"/>
  </r>
  <r>
    <x v="424"/>
    <x v="565"/>
    <s v="State University of New York"/>
    <n v="1709392.78"/>
    <n v="9628517.9199999999"/>
  </r>
  <r>
    <x v="424"/>
    <x v="565"/>
    <s v="Parks, Recreation and Historic Preservation, Office of"/>
    <n v="1568938.52"/>
    <n v="5664443.4100000001"/>
  </r>
  <r>
    <x v="424"/>
    <x v="565"/>
    <s v="Justice Center for the Protection of People with Special Needs"/>
    <n v="0"/>
    <n v="9400"/>
  </r>
  <r>
    <x v="424"/>
    <x v="565"/>
    <s v="State Police, Division of"/>
    <n v="0"/>
    <n v="5240.92"/>
  </r>
  <r>
    <x v="424"/>
    <x v="565"/>
    <s v="Health, Department of"/>
    <n v="27508.21"/>
    <n v="297505.09000000003"/>
  </r>
  <r>
    <x v="424"/>
    <x v="565"/>
    <s v="Corrections and Community Supervision, Department of"/>
    <n v="527984.38"/>
    <n v="7051324.3600000003"/>
  </r>
  <r>
    <x v="424"/>
    <x v="565"/>
    <s v="Motor Vehicles, Department of"/>
    <n v="0"/>
    <n v="60431.35"/>
  </r>
  <r>
    <x v="424"/>
    <x v="565"/>
    <s v="Criminal Justice Services, Division of"/>
    <n v="0"/>
    <n v="2552.1"/>
  </r>
  <r>
    <x v="424"/>
    <x v="565"/>
    <s v="Correctional Services, Department of (Corcraft)"/>
    <n v="0"/>
    <n v="5284.4"/>
  </r>
  <r>
    <x v="424"/>
    <x v="565"/>
    <s v="Agriculture and Markets, Department of"/>
    <n v="0"/>
    <n v="22423.919999999998"/>
  </r>
  <r>
    <x v="424"/>
    <x v="565"/>
    <s v="Education Department, State"/>
    <n v="0"/>
    <n v="70327"/>
  </r>
  <r>
    <x v="424"/>
    <x v="566"/>
    <s v="General Services, Office of"/>
    <n v="0"/>
    <n v="51818.04"/>
  </r>
  <r>
    <x v="424"/>
    <x v="566"/>
    <s v="State University of New York"/>
    <n v="0"/>
    <n v="55586.3"/>
  </r>
  <r>
    <x v="424"/>
    <x v="566"/>
    <s v="Health, Department of"/>
    <n v="0"/>
    <n v="29750.13"/>
  </r>
  <r>
    <x v="425"/>
    <x v="567"/>
    <s v="Military and Naval Affairs, Division of"/>
    <n v="0"/>
    <n v="17938"/>
  </r>
  <r>
    <x v="425"/>
    <x v="567"/>
    <s v="Children and Family Services, Office of"/>
    <n v="0"/>
    <n v="8752.36"/>
  </r>
  <r>
    <x v="426"/>
    <x v="568"/>
    <s v="Mental Health, Office of"/>
    <n v="0"/>
    <n v="39083"/>
  </r>
  <r>
    <x v="426"/>
    <x v="568"/>
    <s v="City University of New York"/>
    <n v="0"/>
    <n v="17645.2"/>
  </r>
  <r>
    <x v="426"/>
    <x v="568"/>
    <s v="Attorney General, Office of the"/>
    <n v="97"/>
    <n v="97"/>
  </r>
  <r>
    <x v="426"/>
    <x v="568"/>
    <s v="State University of New York"/>
    <n v="0"/>
    <n v="2971.75"/>
  </r>
  <r>
    <x v="426"/>
    <x v="568"/>
    <s v="People with Developmental Disabilities, Office For"/>
    <n v="0"/>
    <n v="453844.93"/>
  </r>
  <r>
    <x v="427"/>
    <x v="569"/>
    <s v="Unified Courts System - Courts of Original Jurisdiction"/>
    <n v="0"/>
    <n v="10646.9"/>
  </r>
  <r>
    <x v="427"/>
    <x v="569"/>
    <s v="State Police, Division of"/>
    <n v="74383.070000000007"/>
    <n v="74383.070000000007"/>
  </r>
  <r>
    <x v="427"/>
    <x v="569"/>
    <s v="State University of New York"/>
    <n v="40336.42"/>
    <n v="206871.67"/>
  </r>
  <r>
    <x v="427"/>
    <x v="569"/>
    <s v="State Comptroller, Office of the"/>
    <n v="0"/>
    <n v="53946.13"/>
  </r>
  <r>
    <x v="427"/>
    <x v="569"/>
    <s v="General Services, Office of"/>
    <n v="28531.17"/>
    <n v="95508.67"/>
  </r>
  <r>
    <x v="427"/>
    <x v="569"/>
    <s v="Unified Court System - Office of Court Administration"/>
    <n v="0"/>
    <n v="86015.7"/>
  </r>
  <r>
    <x v="427"/>
    <x v="569"/>
    <s v="Military and Naval Affairs, Division of"/>
    <n v="0"/>
    <n v="281348"/>
  </r>
  <r>
    <x v="427"/>
    <x v="569"/>
    <s v="Attorney General, Office of the"/>
    <n v="26281.39"/>
    <n v="26281.39"/>
  </r>
  <r>
    <x v="427"/>
    <x v="569"/>
    <s v="Mental Health, Office of"/>
    <n v="19687.87"/>
    <n v="19687.87"/>
  </r>
  <r>
    <x v="427"/>
    <x v="569"/>
    <s v="Homeland Security and Emergency Services, Office of"/>
    <n v="45542.51"/>
    <n v="45542.51"/>
  </r>
  <r>
    <x v="427"/>
    <x v="569"/>
    <s v="Parks, Recreation and Historic Preservation, Office of"/>
    <n v="70517.19"/>
    <n v="241145.56"/>
  </r>
  <r>
    <x v="427"/>
    <x v="569"/>
    <s v="Environmental Conservation,  Department of"/>
    <n v="0"/>
    <n v="57358.94"/>
  </r>
  <r>
    <x v="427"/>
    <x v="570"/>
    <s v="Unified Courts System - Courts of Original Jurisdiction"/>
    <n v="0"/>
    <n v="449"/>
  </r>
  <r>
    <x v="428"/>
    <x v="571"/>
    <s v="Attorney General, Office of the"/>
    <n v="0"/>
    <n v="266001.08"/>
  </r>
  <r>
    <x v="428"/>
    <x v="571"/>
    <s v="Information Technology Services, Office of"/>
    <n v="0"/>
    <n v="187896.69"/>
  </r>
  <r>
    <x v="428"/>
    <x v="571"/>
    <s v="State University of New York"/>
    <n v="133079.94"/>
    <n v="411558.14"/>
  </r>
  <r>
    <x v="428"/>
    <x v="571"/>
    <s v="Parks, Recreation and Historic Preservation, Office of"/>
    <n v="239831.44"/>
    <n v="795887.83"/>
  </r>
  <r>
    <x v="428"/>
    <x v="571"/>
    <s v="General Services, Office of"/>
    <n v="25978.11"/>
    <n v="111872.23"/>
  </r>
  <r>
    <x v="428"/>
    <x v="571"/>
    <s v="Medicaid Inspector General, Office of"/>
    <n v="0"/>
    <n v="22667.279999999999"/>
  </r>
  <r>
    <x v="428"/>
    <x v="571"/>
    <s v="People with Developmental Disabilities, Office For"/>
    <n v="445301.9"/>
    <n v="445301.9"/>
  </r>
  <r>
    <x v="428"/>
    <x v="571"/>
    <s v="Military and Naval Affairs, Division of"/>
    <n v="0"/>
    <n v="51312.93"/>
  </r>
  <r>
    <x v="428"/>
    <x v="571"/>
    <s v="Mental Health, Office of"/>
    <n v="0"/>
    <n v="476692.4"/>
  </r>
  <r>
    <x v="428"/>
    <x v="571"/>
    <s v="Economic Development, Department of"/>
    <n v="0"/>
    <n v="107521.04"/>
  </r>
  <r>
    <x v="428"/>
    <x v="571"/>
    <s v="City University of New York"/>
    <n v="0"/>
    <n v="23299"/>
  </r>
  <r>
    <x v="428"/>
    <x v="571"/>
    <s v="Legislature - Assembly"/>
    <n v="0"/>
    <n v="39448.07"/>
  </r>
  <r>
    <x v="428"/>
    <x v="571"/>
    <s v="State Police, Division of"/>
    <n v="7198582.7999999998"/>
    <n v="27969321.210000001"/>
  </r>
  <r>
    <x v="428"/>
    <x v="571"/>
    <s v="Agriculture and Markets, Department of"/>
    <n v="0"/>
    <n v="308013.90000000002"/>
  </r>
  <r>
    <x v="428"/>
    <x v="571"/>
    <s v="Environmental Conservation,  Department of"/>
    <n v="134879.10999999999"/>
    <n v="2039449.07"/>
  </r>
  <r>
    <x v="428"/>
    <x v="571"/>
    <s v="Health, Department of"/>
    <n v="0"/>
    <n v="21893.19"/>
  </r>
  <r>
    <x v="428"/>
    <x v="571"/>
    <s v="State, Department of"/>
    <n v="0"/>
    <n v="31595.4"/>
  </r>
  <r>
    <x v="428"/>
    <x v="571"/>
    <s v="Transportation, Department of"/>
    <n v="0"/>
    <n v="3400409.52"/>
  </r>
  <r>
    <x v="428"/>
    <x v="571"/>
    <s v="Corrections and Community Supervision, Department of"/>
    <n v="0"/>
    <n v="383960.51"/>
  </r>
  <r>
    <x v="428"/>
    <x v="571"/>
    <s v="Labor, Department of"/>
    <n v="0"/>
    <n v="87002.52"/>
  </r>
  <r>
    <x v="428"/>
    <x v="571"/>
    <s v="Homeland Security and Emergency Services, Office of"/>
    <n v="0"/>
    <n v="119836.14"/>
  </r>
  <r>
    <x v="428"/>
    <x v="572"/>
    <s v="City University of New York"/>
    <n v="0"/>
    <n v="23494"/>
  </r>
  <r>
    <x v="428"/>
    <x v="572"/>
    <s v="People with Developmental Disabilities, Office For"/>
    <n v="0"/>
    <n v="613205.71"/>
  </r>
  <r>
    <x v="429"/>
    <x v="573"/>
    <s v="Mental Health, Office of"/>
    <n v="0"/>
    <n v="32822.839999999997"/>
  </r>
  <r>
    <x v="429"/>
    <x v="573"/>
    <s v="Health, Department of"/>
    <n v="6045.41"/>
    <n v="188888.41"/>
  </r>
  <r>
    <x v="430"/>
    <x v="574"/>
    <s v="Unified Court System - Appellate"/>
    <n v="0"/>
    <n v="24525.29"/>
  </r>
  <r>
    <x v="430"/>
    <x v="574"/>
    <s v="Mental Health, Office of"/>
    <n v="112522.96"/>
    <n v="175258.66"/>
  </r>
  <r>
    <x v="430"/>
    <x v="574"/>
    <s v="Legislature - Senate"/>
    <n v="59955"/>
    <n v="1321787.29"/>
  </r>
  <r>
    <x v="430"/>
    <x v="574"/>
    <s v="People with Developmental Disabilities, Office For"/>
    <n v="550000"/>
    <n v="3131904"/>
  </r>
  <r>
    <x v="430"/>
    <x v="574"/>
    <s v="City University of New York"/>
    <n v="194493.28"/>
    <n v="1048693.52"/>
  </r>
  <r>
    <x v="430"/>
    <x v="574"/>
    <s v="Children and Family Services, Office of"/>
    <n v="3540.2"/>
    <n v="73449.66"/>
  </r>
  <r>
    <x v="430"/>
    <x v="574"/>
    <s v="Education Department, State"/>
    <n v="0"/>
    <n v="886883.99"/>
  </r>
  <r>
    <x v="430"/>
    <x v="574"/>
    <s v="Unified Courts System - Courts of Original Jurisdiction"/>
    <n v="0"/>
    <n v="22003.69"/>
  </r>
  <r>
    <x v="430"/>
    <x v="574"/>
    <s v="Environmental Conservation,  Department of"/>
    <n v="8304.9"/>
    <n v="27110.92"/>
  </r>
  <r>
    <x v="430"/>
    <x v="574"/>
    <s v="State Police, Division of"/>
    <n v="107799.5"/>
    <n v="169223.18"/>
  </r>
  <r>
    <x v="430"/>
    <x v="574"/>
    <s v="Information Technology Services, Office of"/>
    <n v="6072269.3700000001"/>
    <n v="20482000.370000001"/>
  </r>
  <r>
    <x v="430"/>
    <x v="574"/>
    <s v="Attorney General, Office of the"/>
    <n v="176280.4"/>
    <n v="2356748.61"/>
  </r>
  <r>
    <x v="430"/>
    <x v="574"/>
    <s v="Legislative Bill Drafting Commission"/>
    <n v="0"/>
    <n v="132277.98000000001"/>
  </r>
  <r>
    <x v="430"/>
    <x v="574"/>
    <s v="Executive Chamber"/>
    <n v="0"/>
    <n v="14824.19"/>
  </r>
  <r>
    <x v="430"/>
    <x v="574"/>
    <s v="Financial Services, Department of"/>
    <n v="0"/>
    <n v="5120.08"/>
  </r>
  <r>
    <x v="430"/>
    <x v="574"/>
    <s v="Unified Court System - Court of Appeals"/>
    <n v="0"/>
    <n v="3789.88"/>
  </r>
  <r>
    <x v="430"/>
    <x v="574"/>
    <s v="Military and Naval Affairs, Division of"/>
    <n v="243650.61"/>
    <n v="300978.42"/>
  </r>
  <r>
    <x v="430"/>
    <x v="574"/>
    <s v="Labor, Department of"/>
    <n v="104229.85"/>
    <n v="1877073.64"/>
  </r>
  <r>
    <x v="430"/>
    <x v="574"/>
    <s v="Corrections and Community Supervision, Department of"/>
    <n v="15178.95"/>
    <n v="930265.59"/>
  </r>
  <r>
    <x v="430"/>
    <x v="574"/>
    <s v="Health, Department of"/>
    <n v="577196.43000000005"/>
    <n v="2414952.42"/>
  </r>
  <r>
    <x v="430"/>
    <x v="574"/>
    <s v="Alcoholism and Substance Abuse Services, Office of"/>
    <n v="13012.09"/>
    <n v="110028.62"/>
  </r>
  <r>
    <x v="430"/>
    <x v="574"/>
    <s v="Parks, Recreation and Historic Preservation, Office of"/>
    <n v="479"/>
    <n v="479"/>
  </r>
  <r>
    <x v="430"/>
    <x v="574"/>
    <s v="Transportation, Department of"/>
    <n v="2748"/>
    <n v="499918.05"/>
  </r>
  <r>
    <x v="430"/>
    <x v="574"/>
    <s v="Justice Center for the Protection of People with Special Needs"/>
    <n v="2093.1"/>
    <n v="5285.32"/>
  </r>
  <r>
    <x v="430"/>
    <x v="574"/>
    <s v="Unified Court System - Office of Court Administration"/>
    <n v="0"/>
    <n v="818847.19"/>
  </r>
  <r>
    <x v="430"/>
    <x v="574"/>
    <s v="State University of New York"/>
    <n v="1391787.91"/>
    <n v="7197987.4299999997"/>
  </r>
  <r>
    <x v="430"/>
    <x v="574"/>
    <s v="State, Department of"/>
    <n v="0"/>
    <n v="7777.14"/>
  </r>
  <r>
    <x v="430"/>
    <x v="574"/>
    <s v="Homeland Security and Emergency Services, Office of"/>
    <n v="0"/>
    <n v="74307.48"/>
  </r>
  <r>
    <x v="430"/>
    <x v="574"/>
    <s v="Legislature - Assembly"/>
    <n v="0"/>
    <n v="123746.21"/>
  </r>
  <r>
    <x v="430"/>
    <x v="574"/>
    <s v="General Services, Office of"/>
    <n v="23400"/>
    <n v="23400"/>
  </r>
  <r>
    <x v="430"/>
    <x v="574"/>
    <s v="Public Integrity, Commission on"/>
    <n v="0"/>
    <n v="805.48"/>
  </r>
  <r>
    <x v="430"/>
    <x v="574"/>
    <s v="Employee Relations, Governor's Office of"/>
    <n v="0"/>
    <n v="2955.6"/>
  </r>
  <r>
    <x v="430"/>
    <x v="574"/>
    <s v="National and Community Service"/>
    <n v="0"/>
    <n v="10170"/>
  </r>
  <r>
    <x v="430"/>
    <x v="574"/>
    <s v="Workers' Compensation Board"/>
    <n v="37920"/>
    <n v="386681.4"/>
  </r>
  <r>
    <x v="430"/>
    <x v="574"/>
    <s v="Inspector General, Office of the State"/>
    <n v="0"/>
    <n v="61647.7"/>
  </r>
  <r>
    <x v="430"/>
    <x v="574"/>
    <s v="State Comptroller, Office of the"/>
    <n v="0"/>
    <n v="72701.289999999994"/>
  </r>
  <r>
    <x v="430"/>
    <x v="574"/>
    <s v="Public Employment Relations Board"/>
    <n v="0"/>
    <n v="926.1"/>
  </r>
  <r>
    <x v="430"/>
    <x v="574"/>
    <s v="Statewide Financial System"/>
    <n v="0"/>
    <n v="807.59"/>
  </r>
  <r>
    <x v="430"/>
    <x v="574"/>
    <s v="Executive Office of Lieutenant Governor"/>
    <n v="0"/>
    <n v="359.58"/>
  </r>
  <r>
    <x v="430"/>
    <x v="575"/>
    <s v="Health, Department of"/>
    <n v="0"/>
    <n v="-1742.24"/>
  </r>
  <r>
    <x v="431"/>
    <x v="576"/>
    <s v="Parks, Recreation and Historic Preservation, Office of"/>
    <n v="0"/>
    <n v="8039.67"/>
  </r>
  <r>
    <x v="431"/>
    <x v="576"/>
    <s v="Information Technology Services, Office of"/>
    <n v="0"/>
    <n v="465"/>
  </r>
  <r>
    <x v="431"/>
    <x v="576"/>
    <s v="General Services, Office of"/>
    <n v="0"/>
    <n v="11156.23"/>
  </r>
  <r>
    <x v="432"/>
    <x v="577"/>
    <s v="Unified Courts System - Courts of Original Jurisdiction"/>
    <n v="0"/>
    <n v="10249.129999999999"/>
  </r>
  <r>
    <x v="432"/>
    <x v="577"/>
    <s v="State University of New York"/>
    <n v="0"/>
    <n v="78259.7"/>
  </r>
  <r>
    <x v="432"/>
    <x v="577"/>
    <s v="State Comptroller, Office of the"/>
    <n v="0"/>
    <n v="1157.5"/>
  </r>
  <r>
    <x v="432"/>
    <x v="577"/>
    <s v="People with Developmental Disabilities, Office For"/>
    <n v="0"/>
    <n v="33559.370000000003"/>
  </r>
  <r>
    <x v="432"/>
    <x v="577"/>
    <s v="General Services, Office of"/>
    <n v="0"/>
    <n v="10072.64"/>
  </r>
  <r>
    <x v="432"/>
    <x v="577"/>
    <s v="City University of New York"/>
    <n v="0"/>
    <n v="1634.14"/>
  </r>
  <r>
    <x v="432"/>
    <x v="577"/>
    <s v="Children and Family Services, Office of"/>
    <n v="0"/>
    <n v="25252.18"/>
  </r>
  <r>
    <x v="433"/>
    <x v="578"/>
    <s v="State University of New York"/>
    <n v="0"/>
    <n v="5469.4"/>
  </r>
  <r>
    <x v="433"/>
    <x v="578"/>
    <s v="City University of New York"/>
    <n v="0"/>
    <n v="8656.94"/>
  </r>
  <r>
    <x v="433"/>
    <x v="578"/>
    <s v="Children and Family Services, Office of"/>
    <n v="0"/>
    <n v="314189.39"/>
  </r>
  <r>
    <x v="434"/>
    <x v="579"/>
    <s v="State University of New York"/>
    <n v="0"/>
    <n v="13659.4"/>
  </r>
  <r>
    <x v="434"/>
    <x v="579"/>
    <s v="Homeland Security and Emergency Services, Office of"/>
    <n v="0"/>
    <n v="66302.320000000007"/>
  </r>
  <r>
    <x v="434"/>
    <x v="579"/>
    <s v="Motor Vehicles, Department of"/>
    <n v="0"/>
    <n v="19349.59"/>
  </r>
  <r>
    <x v="434"/>
    <x v="579"/>
    <s v="Transportation, Department of"/>
    <n v="2789.16"/>
    <n v="2789.16"/>
  </r>
  <r>
    <x v="434"/>
    <x v="579"/>
    <s v="State Police, Division of"/>
    <n v="0"/>
    <n v="16023.28"/>
  </r>
  <r>
    <x v="434"/>
    <x v="579"/>
    <s v="Taxation and Finance, Department of"/>
    <n v="0"/>
    <n v="4292.8"/>
  </r>
  <r>
    <x v="434"/>
    <x v="579"/>
    <s v="Children and Family Services, Office of"/>
    <n v="2455.1999999999998"/>
    <n v="3429.1"/>
  </r>
  <r>
    <x v="434"/>
    <x v="579"/>
    <s v="Health, Department of"/>
    <n v="0"/>
    <n v="1638.53"/>
  </r>
  <r>
    <x v="434"/>
    <x v="580"/>
    <s v="Children and Family Services, Office of"/>
    <n v="0"/>
    <n v="114"/>
  </r>
  <r>
    <x v="435"/>
    <x v="581"/>
    <s v="New York State Gaming Commission"/>
    <n v="0"/>
    <n v="3029.33"/>
  </r>
  <r>
    <x v="435"/>
    <x v="581"/>
    <s v="Criminal Justice Services, Division of"/>
    <n v="26383"/>
    <n v="26383"/>
  </r>
  <r>
    <x v="435"/>
    <x v="581"/>
    <s v="Financial Services, Department of"/>
    <n v="0"/>
    <n v="14593.25"/>
  </r>
  <r>
    <x v="435"/>
    <x v="581"/>
    <s v="Information Technology Services, Office of"/>
    <n v="52414"/>
    <n v="151038"/>
  </r>
  <r>
    <x v="435"/>
    <x v="581"/>
    <s v="Parks, Recreation and Historic Preservation, Office of"/>
    <n v="0"/>
    <n v="12117"/>
  </r>
  <r>
    <x v="435"/>
    <x v="581"/>
    <s v="State University of New York"/>
    <n v="26536"/>
    <n v="82378"/>
  </r>
  <r>
    <x v="435"/>
    <x v="581"/>
    <s v="Unified Court System - Office of Court Administration"/>
    <n v="0"/>
    <n v="77136"/>
  </r>
  <r>
    <x v="435"/>
    <x v="581"/>
    <s v="Unified Courts System - Courts of Original Jurisdiction"/>
    <n v="99130"/>
    <n v="138245"/>
  </r>
  <r>
    <x v="435"/>
    <x v="581"/>
    <s v="Inspector General, Office of the State"/>
    <n v="0"/>
    <n v="789"/>
  </r>
  <r>
    <x v="435"/>
    <x v="581"/>
    <s v="General Services, Office of"/>
    <n v="0"/>
    <n v="2436"/>
  </r>
  <r>
    <x v="436"/>
    <x v="582"/>
    <s v="Environmental Conservation,  Department of"/>
    <n v="0"/>
    <n v="1458"/>
  </r>
  <r>
    <x v="437"/>
    <x v="583"/>
    <s v="Environmental Conservation,  Department of"/>
    <n v="170"/>
    <n v="2421"/>
  </r>
  <r>
    <x v="437"/>
    <x v="583"/>
    <s v="New York State Gaming Commission"/>
    <n v="0"/>
    <n v="4600"/>
  </r>
  <r>
    <x v="437"/>
    <x v="583"/>
    <s v="Attorney General, Office of the"/>
    <n v="8100"/>
    <n v="37500"/>
  </r>
  <r>
    <x v="437"/>
    <x v="583"/>
    <s v="Alcoholism and Substance Abuse Services, Office of"/>
    <n v="0"/>
    <n v="1375"/>
  </r>
  <r>
    <x v="437"/>
    <x v="583"/>
    <s v="State University of New York"/>
    <n v="0"/>
    <n v="78044.23"/>
  </r>
  <r>
    <x v="437"/>
    <x v="583"/>
    <s v="Unified Court System - Office of Court Administration"/>
    <n v="0"/>
    <n v="8120"/>
  </r>
  <r>
    <x v="437"/>
    <x v="583"/>
    <s v="City University of New York"/>
    <n v="128611.76"/>
    <n v="1215503.98"/>
  </r>
  <r>
    <x v="437"/>
    <x v="584"/>
    <s v="City University of New York"/>
    <n v="0"/>
    <n v="105426.62"/>
  </r>
  <r>
    <x v="438"/>
    <x v="585"/>
    <s v="Environmental Conservation,  Department of"/>
    <n v="0"/>
    <n v="71433.48"/>
  </r>
  <r>
    <x v="438"/>
    <x v="585"/>
    <s v="Transportation, Department of"/>
    <n v="0"/>
    <n v="172.89"/>
  </r>
  <r>
    <x v="438"/>
    <x v="585"/>
    <s v="State University of New York"/>
    <n v="0"/>
    <n v="379.74"/>
  </r>
  <r>
    <x v="439"/>
    <x v="586"/>
    <s v="Transportation, Department of"/>
    <n v="234073.54"/>
    <n v="763811.71"/>
  </r>
  <r>
    <x v="439"/>
    <x v="586"/>
    <s v="People with Developmental Disabilities, Office For"/>
    <n v="5375.63"/>
    <n v="5375.63"/>
  </r>
  <r>
    <x v="439"/>
    <x v="586"/>
    <s v="State Police, Division of"/>
    <n v="199880.95999999999"/>
    <n v="683310.01"/>
  </r>
  <r>
    <x v="439"/>
    <x v="586"/>
    <s v="Environmental Conservation,  Department of"/>
    <n v="64211.28"/>
    <n v="272775.15999999997"/>
  </r>
  <r>
    <x v="439"/>
    <x v="586"/>
    <s v="City University of New York"/>
    <n v="36276.519999999997"/>
    <n v="113299.11"/>
  </r>
  <r>
    <x v="439"/>
    <x v="586"/>
    <s v="Health, Department of"/>
    <n v="394.66"/>
    <n v="3543.53"/>
  </r>
  <r>
    <x v="439"/>
    <x v="586"/>
    <s v="State University of New York"/>
    <n v="21078.799999999999"/>
    <n v="97111.58"/>
  </r>
  <r>
    <x v="439"/>
    <x v="586"/>
    <s v="Corrections and Community Supervision, Department of"/>
    <n v="11481.24"/>
    <n v="11481.24"/>
  </r>
  <r>
    <x v="439"/>
    <x v="587"/>
    <s v="State University of New York"/>
    <n v="0"/>
    <n v="78416.210000000006"/>
  </r>
  <r>
    <x v="439"/>
    <x v="587"/>
    <s v="State Police, Division of"/>
    <n v="0"/>
    <n v="68443.61"/>
  </r>
  <r>
    <x v="439"/>
    <x v="587"/>
    <s v="Transportation, Department of"/>
    <n v="0"/>
    <n v="2474946.1800000002"/>
  </r>
  <r>
    <x v="439"/>
    <x v="587"/>
    <s v="Environmental Conservation,  Department of"/>
    <n v="0"/>
    <n v="41291.360000000001"/>
  </r>
  <r>
    <x v="439"/>
    <x v="587"/>
    <s v="City University of New York"/>
    <n v="0"/>
    <n v="10624.15"/>
  </r>
  <r>
    <x v="440"/>
    <x v="588"/>
    <s v="Health, Department of"/>
    <n v="0"/>
    <n v="5717.95"/>
  </r>
  <r>
    <x v="440"/>
    <x v="588"/>
    <s v="Education Department, State"/>
    <n v="0"/>
    <n v="16205.97"/>
  </r>
  <r>
    <x v="440"/>
    <x v="589"/>
    <s v="State University of New York"/>
    <n v="10526.56"/>
    <n v="10526.56"/>
  </r>
  <r>
    <x v="440"/>
    <x v="589"/>
    <s v="Education Department, State"/>
    <n v="0"/>
    <n v="21208.9"/>
  </r>
  <r>
    <x v="440"/>
    <x v="589"/>
    <s v="General Services, Office of"/>
    <n v="24527025.84"/>
    <n v="128377597.27"/>
  </r>
  <r>
    <x v="440"/>
    <x v="590"/>
    <s v="New York State Gaming Commission"/>
    <n v="0"/>
    <n v="11533.13"/>
  </r>
  <r>
    <x v="440"/>
    <x v="590"/>
    <s v="Health, Department of"/>
    <n v="44614.62"/>
    <n v="1342690.57"/>
  </r>
  <r>
    <x v="440"/>
    <x v="590"/>
    <s v="Environmental Conservation,  Department of"/>
    <n v="0"/>
    <n v="37240.949999999997"/>
  </r>
  <r>
    <x v="440"/>
    <x v="590"/>
    <s v="Financial Services, Department of"/>
    <n v="0"/>
    <n v="48029.07"/>
  </r>
  <r>
    <x v="440"/>
    <x v="590"/>
    <s v="Mental Health, Office of"/>
    <n v="16958.04"/>
    <n v="231456.11"/>
  </r>
  <r>
    <x v="440"/>
    <x v="590"/>
    <s v="General Services, Office of"/>
    <n v="0"/>
    <n v="1448.36"/>
  </r>
  <r>
    <x v="440"/>
    <x v="590"/>
    <s v="Children and Family Services, Office of"/>
    <n v="4017.6"/>
    <n v="137544.71"/>
  </r>
  <r>
    <x v="440"/>
    <x v="590"/>
    <s v="Education Department, State"/>
    <n v="0"/>
    <n v="12470.06"/>
  </r>
  <r>
    <x v="440"/>
    <x v="590"/>
    <s v="State Comptroller, Office of the"/>
    <n v="0"/>
    <n v="33098.26"/>
  </r>
  <r>
    <x v="440"/>
    <x v="590"/>
    <s v="Human Rights, Division of"/>
    <n v="0"/>
    <n v="24576.3"/>
  </r>
  <r>
    <x v="440"/>
    <x v="590"/>
    <s v="State University of New York"/>
    <n v="419.29"/>
    <n v="6763.33"/>
  </r>
  <r>
    <x v="440"/>
    <x v="590"/>
    <s v="Information Technology Services, Office of"/>
    <n v="0"/>
    <n v="106892.28"/>
  </r>
  <r>
    <x v="440"/>
    <x v="590"/>
    <s v="Justice Center for the Protection of People with Special Needs"/>
    <n v="0"/>
    <n v="378.75"/>
  </r>
  <r>
    <x v="440"/>
    <x v="590"/>
    <s v="Attorney General, Office of the"/>
    <n v="0"/>
    <n v="53678.31"/>
  </r>
  <r>
    <x v="440"/>
    <x v="590"/>
    <s v="People with Developmental Disabilities, Office For"/>
    <n v="10609.87"/>
    <n v="194116.72"/>
  </r>
  <r>
    <x v="441"/>
    <x v="591"/>
    <s v="State University of New York"/>
    <n v="79104.210000000006"/>
    <n v="838818.93"/>
  </r>
  <r>
    <x v="441"/>
    <x v="591"/>
    <s v="Corrections and Community Supervision, Department of"/>
    <n v="1224765.43"/>
    <n v="1372797.7"/>
  </r>
  <r>
    <x v="441"/>
    <x v="592"/>
    <s v="State University of New York"/>
    <n v="0"/>
    <n v="142797.45000000001"/>
  </r>
  <r>
    <x v="442"/>
    <x v="593"/>
    <s v="General Services, Office of"/>
    <n v="0"/>
    <n v="181613.55"/>
  </r>
  <r>
    <x v="443"/>
    <x v="594"/>
    <s v="Transportation, Department of"/>
    <n v="0"/>
    <n v="443323.19"/>
  </r>
  <r>
    <x v="444"/>
    <x v="595"/>
    <s v="Transportation, Department of"/>
    <n v="117529.45"/>
    <n v="2176777.2599999998"/>
  </r>
  <r>
    <x v="444"/>
    <x v="595"/>
    <s v="Unified Court System - Office of Court Administration"/>
    <n v="0"/>
    <n v="1529435.4"/>
  </r>
  <r>
    <x v="445"/>
    <x v="596"/>
    <s v="State Police, Division of"/>
    <n v="0"/>
    <n v="26961.25"/>
  </r>
  <r>
    <x v="445"/>
    <x v="596"/>
    <s v="Unified Courts System - Courts of Original Jurisdiction"/>
    <n v="0"/>
    <n v="78122.64"/>
  </r>
  <r>
    <x v="445"/>
    <x v="596"/>
    <s v="Unified Court System - Appellate"/>
    <n v="0"/>
    <n v="14984.92"/>
  </r>
  <r>
    <x v="445"/>
    <x v="596"/>
    <s v="State University of New York"/>
    <n v="0"/>
    <n v="167230.65"/>
  </r>
  <r>
    <x v="445"/>
    <x v="596"/>
    <s v="Legislative Bill Drafting Commission"/>
    <n v="0"/>
    <n v="2497.23"/>
  </r>
  <r>
    <x v="445"/>
    <x v="596"/>
    <s v="Military and Naval Affairs, Division of"/>
    <n v="0"/>
    <n v="33821.65"/>
  </r>
  <r>
    <x v="445"/>
    <x v="596"/>
    <s v="State Comptroller, Office of the"/>
    <n v="0"/>
    <n v="5165.43"/>
  </r>
  <r>
    <x v="446"/>
    <x v="597"/>
    <s v="Children and Family Services, Office of"/>
    <n v="0"/>
    <n v="16059.08"/>
  </r>
  <r>
    <x v="446"/>
    <x v="597"/>
    <s v="Health, Department of"/>
    <n v="2707.5"/>
    <n v="88037.85"/>
  </r>
  <r>
    <x v="446"/>
    <x v="597"/>
    <s v="Attorney General, Office of the"/>
    <n v="0"/>
    <n v="12561.81"/>
  </r>
  <r>
    <x v="446"/>
    <x v="597"/>
    <s v="New York State Gaming Commission"/>
    <n v="0"/>
    <n v="38218.36"/>
  </r>
  <r>
    <x v="446"/>
    <x v="597"/>
    <s v="Education Department, State"/>
    <n v="0"/>
    <n v="14137.91"/>
  </r>
  <r>
    <x v="446"/>
    <x v="597"/>
    <s v="People with Developmental Disabilities, Office For"/>
    <n v="0"/>
    <n v="214573.61"/>
  </r>
  <r>
    <x v="446"/>
    <x v="597"/>
    <s v="Mental Health, Office of"/>
    <n v="0"/>
    <n v="951713.14"/>
  </r>
  <r>
    <x v="447"/>
    <x v="598"/>
    <s v="General Services, Office of"/>
    <n v="0"/>
    <n v="33060"/>
  </r>
  <r>
    <x v="448"/>
    <x v="599"/>
    <s v="State University of New York"/>
    <n v="0"/>
    <n v="7279.56"/>
  </r>
  <r>
    <x v="448"/>
    <x v="599"/>
    <s v="State Comptroller, Office of the"/>
    <n v="0"/>
    <n v="777"/>
  </r>
  <r>
    <x v="448"/>
    <x v="599"/>
    <s v="Children and Family Services, Office of"/>
    <n v="0"/>
    <n v="1845"/>
  </r>
  <r>
    <x v="448"/>
    <x v="599"/>
    <s v="Unified Courts System - Courts of Original Jurisdiction"/>
    <n v="0"/>
    <n v="210"/>
  </r>
  <r>
    <x v="448"/>
    <x v="599"/>
    <s v="General Services, Office of"/>
    <n v="0"/>
    <n v="738"/>
  </r>
  <r>
    <x v="448"/>
    <x v="599"/>
    <s v="City University of New York"/>
    <n v="0"/>
    <n v="999"/>
  </r>
  <r>
    <x v="449"/>
    <x v="600"/>
    <s v="General Services, Office of"/>
    <n v="611788.09"/>
    <n v="12946726.59"/>
  </r>
  <r>
    <x v="450"/>
    <x v="601"/>
    <s v="State University of New York"/>
    <n v="0"/>
    <n v="111374.74"/>
  </r>
  <r>
    <x v="450"/>
    <x v="601"/>
    <s v="Corrections and Community Supervision, Department of"/>
    <n v="0"/>
    <n v="1174340.17"/>
  </r>
  <r>
    <x v="451"/>
    <x v="602"/>
    <s v="Health, Department of"/>
    <n v="14577.45"/>
    <n v="35385.269999999997"/>
  </r>
  <r>
    <x v="451"/>
    <x v="602"/>
    <s v="Temporary and Disability Assistance, Office of"/>
    <n v="6070.8"/>
    <n v="18353.72"/>
  </r>
  <r>
    <x v="452"/>
    <x v="603"/>
    <s v="Taxation and Finance, Department of"/>
    <n v="0"/>
    <n v="56938"/>
  </r>
  <r>
    <x v="452"/>
    <x v="603"/>
    <s v="Information Technology Services, Office of"/>
    <n v="35000"/>
    <n v="35000"/>
  </r>
  <r>
    <x v="452"/>
    <x v="603"/>
    <s v="Transportation, Department of"/>
    <n v="112752.96000000001"/>
    <n v="335505.84000000003"/>
  </r>
  <r>
    <x v="453"/>
    <x v="604"/>
    <s v="Transportation, Department of"/>
    <n v="0"/>
    <n v="441543.19"/>
  </r>
  <r>
    <x v="453"/>
    <x v="604"/>
    <s v="State University of New York"/>
    <n v="0"/>
    <n v="3841.64"/>
  </r>
  <r>
    <x v="454"/>
    <x v="605"/>
    <s v="Legislature - Assembly"/>
    <n v="28300.959999999999"/>
    <n v="187582.67"/>
  </r>
  <r>
    <x v="454"/>
    <x v="605"/>
    <s v="Children and Family Services, Office of"/>
    <n v="67793.36"/>
    <n v="343368.19"/>
  </r>
  <r>
    <x v="454"/>
    <x v="605"/>
    <s v="Board of Elections"/>
    <n v="25992.45"/>
    <n v="75476.28"/>
  </r>
  <r>
    <x v="454"/>
    <x v="605"/>
    <s v="Attorney General, Office of the"/>
    <n v="204562.21"/>
    <n v="831892.9"/>
  </r>
  <r>
    <x v="454"/>
    <x v="605"/>
    <s v="Information Technology Services, Office of"/>
    <n v="2613778.67"/>
    <n v="8661856.2599999998"/>
  </r>
  <r>
    <x v="454"/>
    <x v="605"/>
    <s v="Motor Vehicles, Department of"/>
    <n v="0"/>
    <n v="1754095.83"/>
  </r>
  <r>
    <x v="454"/>
    <x v="605"/>
    <s v="City University of New York"/>
    <n v="668589.62"/>
    <n v="1150062.22"/>
  </r>
  <r>
    <x v="454"/>
    <x v="605"/>
    <s v="Civil Service, Department of"/>
    <n v="0"/>
    <n v="6230.75"/>
  </r>
  <r>
    <x v="454"/>
    <x v="605"/>
    <s v="Health, Department of"/>
    <n v="533437.92000000004"/>
    <n v="2163292.4900000002"/>
  </r>
  <r>
    <x v="454"/>
    <x v="605"/>
    <s v="Workers' Compensation Board"/>
    <n v="56218.9"/>
    <n v="103584.51"/>
  </r>
  <r>
    <x v="454"/>
    <x v="605"/>
    <s v="State Comptroller, Office of the"/>
    <n v="695528.15"/>
    <n v="2683907.14"/>
  </r>
  <r>
    <x v="454"/>
    <x v="605"/>
    <s v="State University of New York"/>
    <n v="1195888.52"/>
    <n v="4600323.34"/>
  </r>
  <r>
    <x v="454"/>
    <x v="605"/>
    <s v="Unified Court System - Office of Court Administration"/>
    <n v="363617.92"/>
    <n v="933497"/>
  </r>
  <r>
    <x v="454"/>
    <x v="605"/>
    <s v="Temporary and Disability Assistance, Office of"/>
    <n v="284185.17"/>
    <n v="380665.31"/>
  </r>
  <r>
    <x v="454"/>
    <x v="605"/>
    <s v="Unified Court System - Appellate"/>
    <n v="0"/>
    <n v="9522.57"/>
  </r>
  <r>
    <x v="454"/>
    <x v="605"/>
    <s v="Statewide Financial System"/>
    <n v="0"/>
    <n v="28319"/>
  </r>
  <r>
    <x v="454"/>
    <x v="605"/>
    <s v="Alcoholism and Substance Abuse Services, Office of"/>
    <n v="0"/>
    <n v="58359.519999999997"/>
  </r>
  <r>
    <x v="454"/>
    <x v="605"/>
    <s v="Homeland Security and Emergency Services, Office of"/>
    <n v="0"/>
    <n v="28568.14"/>
  </r>
  <r>
    <x v="454"/>
    <x v="605"/>
    <s v="Taxation and Finance, Department of"/>
    <n v="118127.73"/>
    <n v="237962.22"/>
  </r>
  <r>
    <x v="454"/>
    <x v="605"/>
    <s v="Financial Services, Department of"/>
    <n v="0"/>
    <n v="11290.62"/>
  </r>
  <r>
    <x v="454"/>
    <x v="605"/>
    <s v="Parks, Recreation and Historic Preservation, Office of"/>
    <n v="0"/>
    <n v="10576.3"/>
  </r>
  <r>
    <x v="454"/>
    <x v="605"/>
    <s v="Inspector General, Office of the State"/>
    <n v="23803.5"/>
    <n v="23803.5"/>
  </r>
  <r>
    <x v="454"/>
    <x v="605"/>
    <s v="State Police, Division of"/>
    <n v="125958.43"/>
    <n v="382386.43"/>
  </r>
  <r>
    <x v="454"/>
    <x v="605"/>
    <s v="Executive Chamber"/>
    <n v="4116"/>
    <n v="10153.9"/>
  </r>
  <r>
    <x v="454"/>
    <x v="605"/>
    <s v="Labor, Department of"/>
    <n v="5326.59"/>
    <n v="60812.03"/>
  </r>
  <r>
    <x v="454"/>
    <x v="605"/>
    <s v="Mental Health, Office of"/>
    <n v="40500.080000000002"/>
    <n v="70862.820000000007"/>
  </r>
  <r>
    <x v="454"/>
    <x v="605"/>
    <s v="General Services, Office of"/>
    <n v="5535.5"/>
    <n v="78112.59"/>
  </r>
  <r>
    <x v="455"/>
    <x v="606"/>
    <s v="Legislature - Assembly"/>
    <n v="0"/>
    <n v="2539.56"/>
  </r>
  <r>
    <x v="456"/>
    <x v="607"/>
    <s v="Education Department, State"/>
    <n v="0"/>
    <n v="8271.06"/>
  </r>
  <r>
    <x v="456"/>
    <x v="607"/>
    <s v="Information Technology Services, Office of"/>
    <n v="0"/>
    <n v="55430.36"/>
  </r>
  <r>
    <x v="456"/>
    <x v="607"/>
    <s v="Attorney General, Office of the"/>
    <n v="0"/>
    <n v="26923.95"/>
  </r>
  <r>
    <x v="456"/>
    <x v="607"/>
    <s v="Health, Department of"/>
    <n v="0"/>
    <n v="227897.14"/>
  </r>
  <r>
    <x v="456"/>
    <x v="607"/>
    <s v="General Services, Office of"/>
    <n v="0"/>
    <n v="24218.2"/>
  </r>
  <r>
    <x v="456"/>
    <x v="607"/>
    <s v="People with Developmental Disabilities, Office For"/>
    <n v="2631.88"/>
    <n v="17248.77"/>
  </r>
  <r>
    <x v="456"/>
    <x v="607"/>
    <s v="State University of New York"/>
    <n v="0"/>
    <n v="14749.16"/>
  </r>
  <r>
    <x v="456"/>
    <x v="607"/>
    <s v="Higher Education Services Corporation"/>
    <n v="0"/>
    <n v="138977.82999999999"/>
  </r>
  <r>
    <x v="456"/>
    <x v="607"/>
    <s v="Labor, Department of"/>
    <n v="0"/>
    <n v="42600.56"/>
  </r>
  <r>
    <x v="456"/>
    <x v="607"/>
    <s v="Children and Family Services, Office of"/>
    <n v="0"/>
    <n v="9508.4"/>
  </r>
  <r>
    <x v="456"/>
    <x v="607"/>
    <s v="Employee Relations, Governor's Office of"/>
    <n v="0"/>
    <n v="20395.7"/>
  </r>
  <r>
    <x v="457"/>
    <x v="608"/>
    <s v="State University of New York"/>
    <n v="500484.67"/>
    <n v="964255.5"/>
  </r>
  <r>
    <x v="457"/>
    <x v="608"/>
    <s v="Health, Department of"/>
    <n v="0"/>
    <n v="56700.82"/>
  </r>
  <r>
    <x v="457"/>
    <x v="608"/>
    <s v="City University of New York"/>
    <n v="0"/>
    <n v="30629.89"/>
  </r>
  <r>
    <x v="457"/>
    <x v="609"/>
    <s v="State University of New York"/>
    <n v="0"/>
    <n v="18606.43"/>
  </r>
  <r>
    <x v="458"/>
    <x v="610"/>
    <s v="State University of New York"/>
    <n v="52164.23"/>
    <n v="1068194.8"/>
  </r>
  <r>
    <x v="458"/>
    <x v="610"/>
    <s v="City University of New York"/>
    <n v="17822.62"/>
    <n v="91598.51"/>
  </r>
  <r>
    <x v="458"/>
    <x v="610"/>
    <s v="Health, Department of"/>
    <n v="0"/>
    <n v="11082.9"/>
  </r>
  <r>
    <x v="458"/>
    <x v="610"/>
    <s v="Corrections and Community Supervision, Department of"/>
    <n v="0"/>
    <n v="81496.789999999994"/>
  </r>
  <r>
    <x v="458"/>
    <x v="610"/>
    <s v="Mental Health, Office of"/>
    <n v="0"/>
    <n v="69409.2"/>
  </r>
  <r>
    <x v="458"/>
    <x v="610"/>
    <s v="Parks, Recreation and Historic Preservation, Office of"/>
    <n v="0"/>
    <n v="8621.64"/>
  </r>
  <r>
    <x v="458"/>
    <x v="610"/>
    <s v="State Police, Division of"/>
    <n v="0"/>
    <n v="11086.58"/>
  </r>
  <r>
    <x v="458"/>
    <x v="610"/>
    <s v="General Services, Office of"/>
    <n v="185179.18"/>
    <n v="548910.25"/>
  </r>
  <r>
    <x v="458"/>
    <x v="610"/>
    <s v="People with Developmental Disabilities, Office For"/>
    <n v="0"/>
    <n v="81783.91"/>
  </r>
  <r>
    <x v="458"/>
    <x v="610"/>
    <s v="Legislature - Senate"/>
    <n v="0"/>
    <n v="12728.55"/>
  </r>
  <r>
    <x v="458"/>
    <x v="610"/>
    <s v="Taxation and Finance, Department of"/>
    <n v="0"/>
    <n v="240845.5"/>
  </r>
  <r>
    <x v="459"/>
    <x v="611"/>
    <s v="Unified Court System - Office of Court Administration"/>
    <n v="0"/>
    <n v="254095.5"/>
  </r>
  <r>
    <x v="459"/>
    <x v="612"/>
    <s v="Unified Court System - Office of Court Administration"/>
    <n v="21083.5"/>
    <n v="494592.56"/>
  </r>
  <r>
    <x v="460"/>
    <x v="613"/>
    <s v="People with Developmental Disabilities, Office For"/>
    <n v="0"/>
    <n v="12823"/>
  </r>
  <r>
    <x v="460"/>
    <x v="613"/>
    <s v="Alcoholism and Substance Abuse Services, Office of"/>
    <n v="0"/>
    <n v="1183"/>
  </r>
  <r>
    <x v="460"/>
    <x v="613"/>
    <s v="Mental Health, Office of"/>
    <n v="0"/>
    <n v="19980"/>
  </r>
  <r>
    <x v="461"/>
    <x v="614"/>
    <s v="City University of New York"/>
    <n v="1197.08"/>
    <n v="73752.37"/>
  </r>
  <r>
    <x v="461"/>
    <x v="614"/>
    <s v="Health, Department of"/>
    <n v="0"/>
    <n v="22578.07"/>
  </r>
  <r>
    <x v="461"/>
    <x v="614"/>
    <s v="State University of New York"/>
    <n v="80277.56"/>
    <n v="226742.9"/>
  </r>
  <r>
    <x v="461"/>
    <x v="614"/>
    <s v="Parks, Recreation and Historic Preservation, Office of"/>
    <n v="0"/>
    <n v="4642.7700000000004"/>
  </r>
  <r>
    <x v="461"/>
    <x v="614"/>
    <s v="Mental Health, Office of"/>
    <n v="0"/>
    <n v="1094.6400000000001"/>
  </r>
  <r>
    <x v="461"/>
    <x v="614"/>
    <s v="General Services, Office of"/>
    <n v="67821.5"/>
    <n v="67821.5"/>
  </r>
  <r>
    <x v="461"/>
    <x v="614"/>
    <s v="Environmental Conservation,  Department of"/>
    <n v="0"/>
    <n v="617.54999999999995"/>
  </r>
  <r>
    <x v="462"/>
    <x v="615"/>
    <s v="City University of New York"/>
    <n v="0"/>
    <n v="346.5"/>
  </r>
  <r>
    <x v="462"/>
    <x v="616"/>
    <s v="Transportation, Department of"/>
    <n v="6859.15"/>
    <n v="12334.61"/>
  </r>
  <r>
    <x v="462"/>
    <x v="616"/>
    <s v="State University of New York"/>
    <n v="2150247.1"/>
    <n v="6713619.0099999998"/>
  </r>
  <r>
    <x v="462"/>
    <x v="616"/>
    <s v="State Comptroller, Office of the"/>
    <n v="4758518.6900000004"/>
    <n v="20227227.41"/>
  </r>
  <r>
    <x v="462"/>
    <x v="616"/>
    <s v="Information Technology Services, Office of"/>
    <n v="23934980.460000001"/>
    <n v="74351640"/>
  </r>
  <r>
    <x v="462"/>
    <x v="616"/>
    <s v="Labor, Department of"/>
    <n v="1031006.02"/>
    <n v="1031006.02"/>
  </r>
  <r>
    <x v="462"/>
    <x v="616"/>
    <s v="Health, Department of"/>
    <n v="118534.61"/>
    <n v="3043857.14"/>
  </r>
  <r>
    <x v="462"/>
    <x v="616"/>
    <s v="Legislature - Senate"/>
    <n v="418139.52"/>
    <n v="818548.01"/>
  </r>
  <r>
    <x v="462"/>
    <x v="616"/>
    <s v="Military and Naval Affairs, Division of"/>
    <n v="0"/>
    <n v="22740"/>
  </r>
  <r>
    <x v="462"/>
    <x v="616"/>
    <s v="Legislature - Assembly"/>
    <n v="451347.92"/>
    <n v="1564913.98"/>
  </r>
  <r>
    <x v="462"/>
    <x v="616"/>
    <s v="Unified Court System - Office of Court Administration"/>
    <n v="361018.29"/>
    <n v="1120200"/>
  </r>
  <r>
    <x v="462"/>
    <x v="616"/>
    <s v="City University of New York"/>
    <n v="1323363.1599999999"/>
    <n v="3155026.04"/>
  </r>
  <r>
    <x v="462"/>
    <x v="616"/>
    <s v="Financial Services, Department of"/>
    <n v="0"/>
    <n v="1146"/>
  </r>
  <r>
    <x v="462"/>
    <x v="616"/>
    <s v="Legislative Bill Drafting Commission"/>
    <n v="19865.97"/>
    <n v="1163642"/>
  </r>
  <r>
    <x v="462"/>
    <x v="616"/>
    <s v="Education Department, State"/>
    <n v="687353.3"/>
    <n v="3073229.14"/>
  </r>
  <r>
    <x v="462"/>
    <x v="616"/>
    <s v="Mental Health, Office of"/>
    <n v="32508.12"/>
    <n v="57484.06"/>
  </r>
  <r>
    <x v="462"/>
    <x v="616"/>
    <s v="Aging, State Office for the"/>
    <n v="0"/>
    <n v="6920.02"/>
  </r>
  <r>
    <x v="462"/>
    <x v="616"/>
    <s v="Attorney General, Office of the"/>
    <n v="60865.19"/>
    <n v="585168.35"/>
  </r>
  <r>
    <x v="462"/>
    <x v="616"/>
    <s v="Temporary and Disability Assistance, Office of"/>
    <n v="0"/>
    <n v="484034.94"/>
  </r>
  <r>
    <x v="462"/>
    <x v="617"/>
    <s v="Corrections and Community Supervision, Department of"/>
    <n v="985929"/>
    <n v="7525112.1100000003"/>
  </r>
  <r>
    <x v="463"/>
    <x v="390"/>
    <s v="Homeland Security and Emergency Services, Office of"/>
    <n v="0"/>
    <n v="37577.24"/>
  </r>
  <r>
    <x v="463"/>
    <x v="390"/>
    <s v="Military and Naval Affairs, Division of"/>
    <n v="0"/>
    <n v="24105.23"/>
  </r>
  <r>
    <x v="463"/>
    <x v="390"/>
    <s v="General Services, Office of"/>
    <n v="0"/>
    <n v="13512.93"/>
  </r>
  <r>
    <x v="463"/>
    <x v="390"/>
    <s v="State Comptroller, Office of the"/>
    <n v="0"/>
    <n v="4372.25"/>
  </r>
  <r>
    <x v="463"/>
    <x v="390"/>
    <s v="Legislature - Assembly"/>
    <n v="17711.509999999998"/>
    <n v="69533.649999999994"/>
  </r>
  <r>
    <x v="463"/>
    <x v="390"/>
    <s v="Health, Department of"/>
    <n v="0"/>
    <n v="24942.48"/>
  </r>
  <r>
    <x v="463"/>
    <x v="390"/>
    <s v="Environmental Conservation,  Department of"/>
    <n v="55891.44"/>
    <n v="144807.76999999999"/>
  </r>
  <r>
    <x v="463"/>
    <x v="390"/>
    <s v="Corrections and Community Supervision, Department of"/>
    <n v="21800.02"/>
    <n v="347855.4"/>
  </r>
  <r>
    <x v="463"/>
    <x v="390"/>
    <s v="Transportation, Department of"/>
    <n v="10851.44"/>
    <n v="113458.98"/>
  </r>
  <r>
    <x v="463"/>
    <x v="390"/>
    <s v="Parks, Recreation and Historic Preservation, Office of"/>
    <n v="44568.62"/>
    <n v="224192.74"/>
  </r>
  <r>
    <x v="463"/>
    <x v="390"/>
    <s v="City University of New York"/>
    <n v="196273.64"/>
    <n v="701466.3"/>
  </r>
  <r>
    <x v="463"/>
    <x v="390"/>
    <s v="Mental Health, Office of"/>
    <n v="54702"/>
    <n v="229885.51"/>
  </r>
  <r>
    <x v="463"/>
    <x v="618"/>
    <s v="Mental Health, Office of"/>
    <n v="0"/>
    <n v="42525"/>
  </r>
  <r>
    <x v="463"/>
    <x v="618"/>
    <s v="Transportation, Department of"/>
    <n v="0"/>
    <n v="10318"/>
  </r>
  <r>
    <x v="463"/>
    <x v="618"/>
    <s v="City University of New York"/>
    <n v="0"/>
    <n v="6920.01"/>
  </r>
  <r>
    <x v="463"/>
    <x v="618"/>
    <s v="Environmental Conservation,  Department of"/>
    <n v="0"/>
    <n v="181.54"/>
  </r>
  <r>
    <x v="463"/>
    <x v="619"/>
    <s v="Corrections and Community Supervision, Department of"/>
    <n v="0"/>
    <n v="5275.26"/>
  </r>
  <r>
    <x v="463"/>
    <x v="619"/>
    <s v="City University of New York"/>
    <n v="0"/>
    <n v="2559.6"/>
  </r>
  <r>
    <x v="463"/>
    <x v="619"/>
    <s v="State Comptroller, Office of the"/>
    <n v="0"/>
    <n v="11294.4"/>
  </r>
  <r>
    <x v="463"/>
    <x v="391"/>
    <s v="Mental Health, Office of"/>
    <n v="0"/>
    <n v="14292.4"/>
  </r>
  <r>
    <x v="464"/>
    <x v="620"/>
    <s v="State University of New York"/>
    <n v="897.5"/>
    <n v="1237.5"/>
  </r>
  <r>
    <x v="464"/>
    <x v="620"/>
    <s v="Criminal Justice Services, Division of"/>
    <n v="0"/>
    <n v="48363"/>
  </r>
  <r>
    <x v="464"/>
    <x v="620"/>
    <s v="Unified Courts System - Courts of Original Jurisdiction"/>
    <n v="1172"/>
    <n v="13679.5"/>
  </r>
  <r>
    <x v="464"/>
    <x v="620"/>
    <s v="Corrections and Community Supervision, Department of"/>
    <n v="0"/>
    <n v="581.95000000000005"/>
  </r>
  <r>
    <x v="464"/>
    <x v="620"/>
    <s v="State Police, Division of"/>
    <n v="91570"/>
    <n v="190074"/>
  </r>
  <r>
    <x v="464"/>
    <x v="621"/>
    <s v="Criminal Justice Services, Division of"/>
    <n v="0"/>
    <n v="80775"/>
  </r>
  <r>
    <x v="464"/>
    <x v="621"/>
    <s v="Unified Courts System - Courts of Original Jurisdiction"/>
    <n v="0"/>
    <n v="439"/>
  </r>
  <r>
    <x v="465"/>
    <x v="622"/>
    <s v="Housing and Community Renewal, Division of"/>
    <n v="0"/>
    <n v="12610.01"/>
  </r>
  <r>
    <x v="465"/>
    <x v="622"/>
    <s v="Justice Center for the Protection of People with Special Needs"/>
    <n v="0"/>
    <n v="941.9"/>
  </r>
  <r>
    <x v="465"/>
    <x v="622"/>
    <s v="Attorney General, Office of the"/>
    <n v="22957.29"/>
    <n v="156879.26"/>
  </r>
  <r>
    <x v="465"/>
    <x v="622"/>
    <s v="Alcoholism and Substance Abuse Services, Office of"/>
    <n v="0"/>
    <n v="20708.87"/>
  </r>
  <r>
    <x v="465"/>
    <x v="622"/>
    <s v="Mental Health, Office of"/>
    <n v="0"/>
    <n v="68218.070000000007"/>
  </r>
  <r>
    <x v="465"/>
    <x v="622"/>
    <s v="People with Developmental Disabilities, Office For"/>
    <n v="0"/>
    <n v="96.34"/>
  </r>
  <r>
    <x v="465"/>
    <x v="622"/>
    <s v="Parks, Recreation and Historic Preservation, Office of"/>
    <n v="0"/>
    <n v="166.18"/>
  </r>
  <r>
    <x v="465"/>
    <x v="622"/>
    <s v="Executive Chamber"/>
    <n v="82700.34"/>
    <n v="421224.06"/>
  </r>
  <r>
    <x v="465"/>
    <x v="622"/>
    <s v="State University of New York"/>
    <n v="6849.38"/>
    <n v="493614.51"/>
  </r>
  <r>
    <x v="465"/>
    <x v="622"/>
    <s v="Statewide Financial System"/>
    <n v="0"/>
    <n v="8273.18"/>
  </r>
  <r>
    <x v="465"/>
    <x v="622"/>
    <s v="State Comptroller, Office of the"/>
    <n v="5187.7"/>
    <n v="22968.05"/>
  </r>
  <r>
    <x v="465"/>
    <x v="622"/>
    <s v="City University of New York"/>
    <n v="29912.11"/>
    <n v="501042.24"/>
  </r>
  <r>
    <x v="465"/>
    <x v="622"/>
    <s v="Public Service, Department of"/>
    <n v="0"/>
    <n v="461.31"/>
  </r>
  <r>
    <x v="465"/>
    <x v="622"/>
    <s v="Workers' Compensation Board"/>
    <n v="0"/>
    <n v="4306.5200000000004"/>
  </r>
  <r>
    <x v="465"/>
    <x v="622"/>
    <s v="Education Department, State"/>
    <n v="0"/>
    <n v="16851.490000000002"/>
  </r>
  <r>
    <x v="465"/>
    <x v="622"/>
    <s v="Children and Family Services, Office of"/>
    <n v="0"/>
    <n v="1566.73"/>
  </r>
  <r>
    <x v="465"/>
    <x v="622"/>
    <s v="Civil Service, Department of"/>
    <n v="0"/>
    <n v="1082.3499999999999"/>
  </r>
  <r>
    <x v="465"/>
    <x v="622"/>
    <s v="Economic Development, Department of"/>
    <n v="0"/>
    <n v="140.32"/>
  </r>
  <r>
    <x v="465"/>
    <x v="622"/>
    <s v="Financial Services, Department of"/>
    <n v="0"/>
    <n v="95.88"/>
  </r>
  <r>
    <x v="465"/>
    <x v="622"/>
    <s v="Human Rights, Division of"/>
    <n v="0"/>
    <n v="265.48"/>
  </r>
  <r>
    <x v="465"/>
    <x v="622"/>
    <s v="Budget, Division of the"/>
    <n v="0"/>
    <n v="668.51"/>
  </r>
  <r>
    <x v="465"/>
    <x v="622"/>
    <s v="Health, Department of"/>
    <n v="46.6"/>
    <n v="440426.68"/>
  </r>
  <r>
    <x v="465"/>
    <x v="622"/>
    <s v="Transportation, Department of"/>
    <n v="0"/>
    <n v="43896.17"/>
  </r>
  <r>
    <x v="466"/>
    <x v="623"/>
    <s v="Labor, Department of"/>
    <n v="0"/>
    <n v="21538.2"/>
  </r>
  <r>
    <x v="466"/>
    <x v="623"/>
    <s v="Parks, Recreation and Historic Preservation, Office of"/>
    <n v="0"/>
    <n v="21348.1"/>
  </r>
  <r>
    <x v="467"/>
    <x v="624"/>
    <s v="Health, Department of"/>
    <n v="8605.19"/>
    <n v="177817.24"/>
  </r>
  <r>
    <x v="467"/>
    <x v="624"/>
    <s v="Attorney General, Office of the"/>
    <n v="2927.39"/>
    <n v="28484.75"/>
  </r>
  <r>
    <x v="467"/>
    <x v="624"/>
    <s v="Justice Center for the Protection of People with Special Needs"/>
    <n v="0"/>
    <n v="16721.21"/>
  </r>
  <r>
    <x v="467"/>
    <x v="624"/>
    <s v="General Services, Office of"/>
    <n v="0"/>
    <n v="50375.01"/>
  </r>
  <r>
    <x v="467"/>
    <x v="624"/>
    <s v="Mental Health, Office of"/>
    <n v="0"/>
    <n v="129977.34"/>
  </r>
  <r>
    <x v="467"/>
    <x v="624"/>
    <s v="People with Developmental Disabilities, Office For"/>
    <n v="0"/>
    <n v="77860"/>
  </r>
  <r>
    <x v="467"/>
    <x v="624"/>
    <s v="Education Department, State"/>
    <n v="0"/>
    <n v="52113"/>
  </r>
  <r>
    <x v="467"/>
    <x v="624"/>
    <s v="Children and Family Services, Office of"/>
    <n v="121.88"/>
    <n v="164.88"/>
  </r>
  <r>
    <x v="468"/>
    <x v="625"/>
    <s v="Transportation, Department of"/>
    <n v="206312.7"/>
    <n v="1505884.14"/>
  </r>
  <r>
    <x v="468"/>
    <x v="625"/>
    <s v="Environmental Conservation,  Department of"/>
    <n v="3343.24"/>
    <n v="12170.94"/>
  </r>
  <r>
    <x v="468"/>
    <x v="625"/>
    <s v="Parks, Recreation and Historic Preservation, Office of"/>
    <n v="0"/>
    <n v="47229.120000000003"/>
  </r>
  <r>
    <x v="469"/>
    <x v="626"/>
    <s v="Corrections and Community Supervision, Department of"/>
    <n v="4296.6000000000004"/>
    <n v="5442.43"/>
  </r>
  <r>
    <x v="470"/>
    <x v="627"/>
    <s v="Environmental Conservation,  Department of"/>
    <n v="0"/>
    <n v="52"/>
  </r>
  <r>
    <x v="470"/>
    <x v="627"/>
    <s v="Parks, Recreation and Historic Preservation, Office of"/>
    <n v="0"/>
    <n v="96544"/>
  </r>
  <r>
    <x v="470"/>
    <x v="627"/>
    <s v="Information Technology Services, Office of"/>
    <n v="100605"/>
    <n v="158175"/>
  </r>
  <r>
    <x v="470"/>
    <x v="627"/>
    <s v="State University of New York"/>
    <n v="4817.3500000000004"/>
    <n v="20644.7"/>
  </r>
  <r>
    <x v="470"/>
    <x v="627"/>
    <s v="State Police, Division of"/>
    <n v="164160"/>
    <n v="1329634.8999999999"/>
  </r>
  <r>
    <x v="471"/>
    <x v="628"/>
    <s v="Transportation, Department of"/>
    <n v="472971"/>
    <n v="2015977.26"/>
  </r>
  <r>
    <x v="472"/>
    <x v="629"/>
    <s v="Transportation, Department of"/>
    <n v="373310.4"/>
    <n v="5226345.5999999996"/>
  </r>
  <r>
    <x v="473"/>
    <x v="630"/>
    <s v="Environmental Conservation,  Department of"/>
    <n v="0"/>
    <n v="3890.7"/>
  </r>
  <r>
    <x v="474"/>
    <x v="631"/>
    <s v="State University of New York"/>
    <n v="0"/>
    <n v="1591047.15"/>
  </r>
  <r>
    <x v="475"/>
    <x v="632"/>
    <s v="Parks, Recreation and Historic Preservation, Office of"/>
    <n v="173179.34"/>
    <n v="682858.34"/>
  </r>
  <r>
    <x v="475"/>
    <x v="632"/>
    <s v="State University of New York"/>
    <n v="0"/>
    <n v="36660"/>
  </r>
  <r>
    <x v="475"/>
    <x v="632"/>
    <s v="General Services, Office of"/>
    <n v="0"/>
    <n v="10161.76"/>
  </r>
  <r>
    <x v="475"/>
    <x v="632"/>
    <s v="Environmental Conservation,  Department of"/>
    <n v="0"/>
    <n v="44465.88"/>
  </r>
  <r>
    <x v="475"/>
    <x v="632"/>
    <s v="Transportation, Department of"/>
    <n v="21822.98"/>
    <n v="33481.620000000003"/>
  </r>
  <r>
    <x v="476"/>
    <x v="633"/>
    <s v="Parks, Recreation and Historic Preservation, Office of"/>
    <n v="149969.73000000001"/>
    <n v="149969.73000000001"/>
  </r>
  <r>
    <x v="476"/>
    <x v="633"/>
    <s v="Transportation, Department of"/>
    <n v="529174.9"/>
    <n v="1972864.18"/>
  </r>
  <r>
    <x v="476"/>
    <x v="634"/>
    <s v="Parks, Recreation and Historic Preservation, Office of"/>
    <n v="0"/>
    <n v="24387.98"/>
  </r>
  <r>
    <x v="476"/>
    <x v="635"/>
    <s v="Parks, Recreation and Historic Preservation, Office of"/>
    <n v="0"/>
    <n v="114631.54"/>
  </r>
  <r>
    <x v="476"/>
    <x v="635"/>
    <s v="Transportation, Department of"/>
    <n v="0"/>
    <n v="674679.82"/>
  </r>
  <r>
    <x v="477"/>
    <x v="636"/>
    <s v="Legislature - Assembly"/>
    <n v="0"/>
    <n v="17489.66"/>
  </r>
  <r>
    <x v="477"/>
    <x v="636"/>
    <s v="People with Developmental Disabilities, Office For"/>
    <n v="0"/>
    <n v="7881.73"/>
  </r>
  <r>
    <x v="477"/>
    <x v="636"/>
    <s v="State University of New York"/>
    <n v="0"/>
    <n v="246442.49"/>
  </r>
  <r>
    <x v="477"/>
    <x v="636"/>
    <s v="Unified Courts System - Courts of Original Jurisdiction"/>
    <n v="0"/>
    <n v="281119.67"/>
  </r>
  <r>
    <x v="478"/>
    <x v="637"/>
    <s v="Transportation, Department of"/>
    <n v="0"/>
    <n v="24241.41"/>
  </r>
  <r>
    <x v="479"/>
    <x v="638"/>
    <s v="Attorney General, Office of the"/>
    <n v="35551.379999999997"/>
    <n v="887284.72"/>
  </r>
  <r>
    <x v="479"/>
    <x v="638"/>
    <s v="Health, Department of"/>
    <n v="18491.46"/>
    <n v="2210456.66"/>
  </r>
  <r>
    <x v="479"/>
    <x v="638"/>
    <s v="Financial Services, Department of"/>
    <n v="0"/>
    <n v="35769.879999999997"/>
  </r>
  <r>
    <x v="479"/>
    <x v="638"/>
    <s v="Arts, Council on the"/>
    <n v="0"/>
    <n v="57398.47"/>
  </r>
  <r>
    <x v="479"/>
    <x v="638"/>
    <s v="New York State Gaming Commission"/>
    <n v="116642.07"/>
    <n v="165517.79999999999"/>
  </r>
  <r>
    <x v="479"/>
    <x v="638"/>
    <s v="State Police, Division of"/>
    <n v="15756"/>
    <n v="25957.75"/>
  </r>
  <r>
    <x v="479"/>
    <x v="638"/>
    <s v="Unified Court System - Office of Court Administration"/>
    <n v="203418.2"/>
    <n v="335132.42"/>
  </r>
  <r>
    <x v="479"/>
    <x v="638"/>
    <s v="Economic Development, Department of"/>
    <n v="0"/>
    <n v="57547.76"/>
  </r>
  <r>
    <x v="479"/>
    <x v="638"/>
    <s v="Children and Family Services, Office of"/>
    <n v="0"/>
    <n v="216598.2"/>
  </r>
  <r>
    <x v="479"/>
    <x v="638"/>
    <s v="Housing and Community Renewal, Division of"/>
    <n v="0"/>
    <n v="1056342.58"/>
  </r>
  <r>
    <x v="479"/>
    <x v="638"/>
    <s v="Alcoholism and Substance Abuse Services, Office of"/>
    <n v="0"/>
    <n v="4136.3900000000003"/>
  </r>
  <r>
    <x v="479"/>
    <x v="638"/>
    <s v="Information Technology Services, Office of"/>
    <n v="0"/>
    <n v="7846.67"/>
  </r>
  <r>
    <x v="479"/>
    <x v="638"/>
    <s v="Mental Health, Office of"/>
    <n v="0"/>
    <n v="2293193.1800000002"/>
  </r>
  <r>
    <x v="479"/>
    <x v="638"/>
    <s v="Inspector General, Office of the State"/>
    <n v="0"/>
    <n v="2927.75"/>
  </r>
  <r>
    <x v="479"/>
    <x v="638"/>
    <s v="State University of New York"/>
    <n v="0"/>
    <n v="81786.83"/>
  </r>
  <r>
    <x v="479"/>
    <x v="638"/>
    <s v="Temporary and Disability Assistance, Office of"/>
    <n v="0"/>
    <n v="17993.63"/>
  </r>
  <r>
    <x v="479"/>
    <x v="638"/>
    <s v="Education Department, State"/>
    <n v="0"/>
    <n v="182151.21"/>
  </r>
  <r>
    <x v="480"/>
    <x v="639"/>
    <s v="Education Department, State"/>
    <n v="0"/>
    <n v="859.1"/>
  </r>
  <r>
    <x v="480"/>
    <x v="639"/>
    <s v="Higher Education Services Corporation"/>
    <n v="0"/>
    <n v="380"/>
  </r>
  <r>
    <x v="480"/>
    <x v="639"/>
    <s v="Children and Family Services, Office of"/>
    <n v="633521"/>
    <n v="6006911.0499999998"/>
  </r>
  <r>
    <x v="481"/>
    <x v="640"/>
    <s v="Transportation, Department of"/>
    <n v="0"/>
    <n v="79057.37"/>
  </r>
  <r>
    <x v="481"/>
    <x v="640"/>
    <s v="People with Developmental Disabilities, Office For"/>
    <n v="0"/>
    <n v="2520.19"/>
  </r>
  <r>
    <x v="482"/>
    <x v="641"/>
    <s v="Transportation, Department of"/>
    <n v="71046.22"/>
    <n v="219630.41"/>
  </r>
  <r>
    <x v="482"/>
    <x v="642"/>
    <s v="Labor, Department of"/>
    <n v="0"/>
    <n v="74198.539999999994"/>
  </r>
  <r>
    <x v="482"/>
    <x v="642"/>
    <s v="Transportation, Department of"/>
    <n v="0"/>
    <n v="29190.09"/>
  </r>
  <r>
    <x v="482"/>
    <x v="642"/>
    <s v="General Services, Office of"/>
    <n v="0"/>
    <n v="191512"/>
  </r>
  <r>
    <x v="483"/>
    <x v="643"/>
    <s v="Children and Family Services, Office of"/>
    <n v="0"/>
    <n v="52592.04"/>
  </r>
  <r>
    <x v="483"/>
    <x v="643"/>
    <s v="Motor Vehicles, Department of"/>
    <n v="0"/>
    <n v="84346.559999999998"/>
  </r>
  <r>
    <x v="483"/>
    <x v="643"/>
    <s v="State University of New York"/>
    <n v="71024.710000000006"/>
    <n v="566154.38"/>
  </r>
  <r>
    <x v="483"/>
    <x v="643"/>
    <s v="Mental Health, Office of"/>
    <n v="0"/>
    <n v="546645.17000000004"/>
  </r>
  <r>
    <x v="483"/>
    <x v="643"/>
    <s v="Environmental Conservation,  Department of"/>
    <n v="311965.24"/>
    <n v="560676.43999999994"/>
  </r>
  <r>
    <x v="483"/>
    <x v="643"/>
    <s v="Corrections and Community Supervision, Department of"/>
    <n v="296721.12"/>
    <n v="1934393.61"/>
  </r>
  <r>
    <x v="483"/>
    <x v="643"/>
    <s v="Transportation, Department of"/>
    <n v="2268727.59"/>
    <n v="2503248.69"/>
  </r>
  <r>
    <x v="483"/>
    <x v="643"/>
    <s v="General Services, Office of"/>
    <n v="100993.57"/>
    <n v="257545.43"/>
  </r>
  <r>
    <x v="483"/>
    <x v="643"/>
    <s v="Attorney General, Office of the"/>
    <n v="108287.26"/>
    <n v="306497.98"/>
  </r>
  <r>
    <x v="483"/>
    <x v="643"/>
    <s v="People with Developmental Disabilities, Office For"/>
    <n v="0"/>
    <n v="1736496.22"/>
  </r>
  <r>
    <x v="483"/>
    <x v="643"/>
    <s v="Legislature - Assembly"/>
    <n v="0"/>
    <n v="38194.71"/>
  </r>
  <r>
    <x v="483"/>
    <x v="643"/>
    <s v="State Police, Division of"/>
    <n v="5244436.2"/>
    <n v="16489482.050000001"/>
  </r>
  <r>
    <x v="483"/>
    <x v="643"/>
    <s v="Parks, Recreation and Historic Preservation, Office of"/>
    <n v="121173.36"/>
    <n v="742455.86"/>
  </r>
  <r>
    <x v="483"/>
    <x v="643"/>
    <s v="Military and Naval Affairs, Division of"/>
    <n v="0"/>
    <n v="25998.400000000001"/>
  </r>
  <r>
    <x v="483"/>
    <x v="643"/>
    <s v="Unified Courts System - Courts of Original Jurisdiction"/>
    <n v="0"/>
    <n v="916"/>
  </r>
  <r>
    <x v="483"/>
    <x v="643"/>
    <s v="Taxation and Finance, Department of"/>
    <n v="0"/>
    <n v="81355.33"/>
  </r>
  <r>
    <x v="483"/>
    <x v="644"/>
    <s v="Transportation, Department of"/>
    <n v="37397.5"/>
    <n v="37397.5"/>
  </r>
  <r>
    <x v="483"/>
    <x v="644"/>
    <s v="Health, Department of"/>
    <n v="29391.96"/>
    <n v="29391.96"/>
  </r>
  <r>
    <x v="483"/>
    <x v="644"/>
    <s v="Mental Health, Office of"/>
    <n v="88288.68"/>
    <n v="88288.68"/>
  </r>
  <r>
    <x v="483"/>
    <x v="644"/>
    <s v="General Services, Office of"/>
    <n v="44232.68"/>
    <n v="44232.68"/>
  </r>
  <r>
    <x v="483"/>
    <x v="644"/>
    <s v="Corrections and Community Supervision, Department of"/>
    <n v="247968.47"/>
    <n v="561804.03"/>
  </r>
  <r>
    <x v="483"/>
    <x v="644"/>
    <s v="State Police, Division of"/>
    <n v="158698.51999999999"/>
    <n v="158698.51999999999"/>
  </r>
  <r>
    <x v="483"/>
    <x v="644"/>
    <s v="Parks, Recreation and Historic Preservation, Office of"/>
    <n v="82163.86"/>
    <n v="197017.82"/>
  </r>
  <r>
    <x v="483"/>
    <x v="644"/>
    <s v="State University of New York"/>
    <n v="33349.49"/>
    <n v="269290.82"/>
  </r>
  <r>
    <x v="484"/>
    <x v="645"/>
    <s v="State University of New York"/>
    <n v="0"/>
    <n v="410567.21"/>
  </r>
  <r>
    <x v="484"/>
    <x v="645"/>
    <s v="Mental Health, Office of"/>
    <n v="43898"/>
    <n v="189481.38"/>
  </r>
  <r>
    <x v="484"/>
    <x v="645"/>
    <s v="Parks, Recreation and Historic Preservation, Office of"/>
    <n v="0"/>
    <n v="395656.25"/>
  </r>
  <r>
    <x v="484"/>
    <x v="645"/>
    <s v="Environmental Conservation,  Department of"/>
    <n v="41849.919999999998"/>
    <n v="624067.18999999994"/>
  </r>
  <r>
    <x v="484"/>
    <x v="645"/>
    <s v="Military and Naval Affairs, Division of"/>
    <n v="237413.58"/>
    <n v="574254.13"/>
  </r>
  <r>
    <x v="484"/>
    <x v="645"/>
    <s v="Corrections and Community Supervision, Department of"/>
    <n v="114675"/>
    <n v="114675"/>
  </r>
  <r>
    <x v="485"/>
    <x v="646"/>
    <s v="State University of New York"/>
    <n v="0"/>
    <n v="449686.31"/>
  </r>
  <r>
    <x v="485"/>
    <x v="646"/>
    <s v="Mental Health, Office of"/>
    <n v="0"/>
    <n v="31860.84"/>
  </r>
  <r>
    <x v="486"/>
    <x v="647"/>
    <s v="Military and Naval Affairs, Division of"/>
    <n v="0"/>
    <n v="100814.39999999999"/>
  </r>
  <r>
    <x v="486"/>
    <x v="647"/>
    <s v="Correctional Services, Department of (Corcraft)"/>
    <n v="0"/>
    <n v="1210.02"/>
  </r>
  <r>
    <x v="486"/>
    <x v="647"/>
    <s v="Education Department, State"/>
    <n v="93246.49"/>
    <n v="884920.45"/>
  </r>
  <r>
    <x v="486"/>
    <x v="647"/>
    <s v="Information Technology Services, Office of"/>
    <n v="10296.870000000001"/>
    <n v="311567.58"/>
  </r>
  <r>
    <x v="486"/>
    <x v="647"/>
    <s v="Legislature - Senate"/>
    <n v="1259.6400000000001"/>
    <n v="12132.4"/>
  </r>
  <r>
    <x v="486"/>
    <x v="647"/>
    <s v="Parks, Recreation and Historic Preservation, Office of"/>
    <n v="46010.26"/>
    <n v="478652.35"/>
  </r>
  <r>
    <x v="486"/>
    <x v="647"/>
    <s v="People with Developmental Disabilities, Office For"/>
    <n v="246147.22"/>
    <n v="4732123.0199999996"/>
  </r>
  <r>
    <x v="486"/>
    <x v="647"/>
    <s v="Mental Health, Office of"/>
    <n v="0"/>
    <n v="12732.38"/>
  </r>
  <r>
    <x v="486"/>
    <x v="647"/>
    <s v="General Services, Office of"/>
    <n v="1011293.84"/>
    <n v="12942344.939999999"/>
  </r>
  <r>
    <x v="486"/>
    <x v="647"/>
    <s v="Unified Courts System - Courts of Original Jurisdiction"/>
    <n v="0"/>
    <n v="6814.63"/>
  </r>
  <r>
    <x v="486"/>
    <x v="647"/>
    <s v="Civil Service, Department of"/>
    <n v="0"/>
    <n v="800"/>
  </r>
  <r>
    <x v="486"/>
    <x v="647"/>
    <s v="State Police, Division of"/>
    <n v="4736.08"/>
    <n v="110672.43"/>
  </r>
  <r>
    <x v="486"/>
    <x v="647"/>
    <s v="Transportation, Department of"/>
    <n v="31596.03"/>
    <n v="473579.21"/>
  </r>
  <r>
    <x v="486"/>
    <x v="647"/>
    <s v="Labor, Department of"/>
    <n v="7320.02"/>
    <n v="14141.92"/>
  </r>
  <r>
    <x v="486"/>
    <x v="647"/>
    <s v="Health, Department of"/>
    <n v="50916.98"/>
    <n v="295186.21999999997"/>
  </r>
  <r>
    <x v="486"/>
    <x v="647"/>
    <s v="Agriculture and Markets, Department of"/>
    <n v="0"/>
    <n v="88032.69"/>
  </r>
  <r>
    <x v="486"/>
    <x v="647"/>
    <s v="Corrections and Community Supervision, Department of"/>
    <n v="9285195.2300000004"/>
    <n v="43548245.579999998"/>
  </r>
  <r>
    <x v="486"/>
    <x v="647"/>
    <s v="Motor Vehicles, Department of"/>
    <n v="-777.86"/>
    <n v="2592.77"/>
  </r>
  <r>
    <x v="486"/>
    <x v="647"/>
    <s v="Environmental Conservation,  Department of"/>
    <n v="0"/>
    <n v="21008.77"/>
  </r>
  <r>
    <x v="486"/>
    <x v="647"/>
    <s v="Legislature - Assembly"/>
    <n v="0"/>
    <n v="19428.61"/>
  </r>
  <r>
    <x v="486"/>
    <x v="647"/>
    <s v="Children and Family Services, Office of"/>
    <n v="1737866.42"/>
    <n v="4866478.18"/>
  </r>
  <r>
    <x v="486"/>
    <x v="647"/>
    <s v="City University of New York"/>
    <n v="501450.05"/>
    <n v="3179333.57"/>
  </r>
  <r>
    <x v="486"/>
    <x v="647"/>
    <s v="State University of New York"/>
    <n v="3079047.94"/>
    <n v="26317627.809999999"/>
  </r>
  <r>
    <x v="486"/>
    <x v="647"/>
    <s v="Alcoholism and Substance Abuse Services, Office of"/>
    <n v="9156.2999999999993"/>
    <n v="384567.86"/>
  </r>
  <r>
    <x v="486"/>
    <x v="647"/>
    <s v="Unified Court System - Court of Appeals"/>
    <n v="0"/>
    <n v="13966.86"/>
  </r>
  <r>
    <x v="486"/>
    <x v="648"/>
    <s v="Transportation, Department of"/>
    <n v="0"/>
    <n v="48038.92"/>
  </r>
  <r>
    <x v="486"/>
    <x v="648"/>
    <s v="State Police, Division of"/>
    <n v="0"/>
    <n v="17550.349999999999"/>
  </r>
  <r>
    <x v="486"/>
    <x v="648"/>
    <s v="General Services, Office of"/>
    <n v="0"/>
    <n v="23592.44"/>
  </r>
  <r>
    <x v="486"/>
    <x v="648"/>
    <s v="Children and Family Services, Office of"/>
    <n v="0"/>
    <n v="15060.45"/>
  </r>
  <r>
    <x v="486"/>
    <x v="648"/>
    <s v="People with Developmental Disabilities, Office For"/>
    <n v="0"/>
    <n v="29586.29"/>
  </r>
  <r>
    <x v="486"/>
    <x v="648"/>
    <s v="State University of New York"/>
    <n v="0"/>
    <n v="566469.52"/>
  </r>
  <r>
    <x v="486"/>
    <x v="648"/>
    <s v="City University of New York"/>
    <n v="0"/>
    <n v="2727.41"/>
  </r>
  <r>
    <x v="486"/>
    <x v="648"/>
    <s v="Environmental Conservation,  Department of"/>
    <n v="0"/>
    <n v="483.81"/>
  </r>
  <r>
    <x v="486"/>
    <x v="648"/>
    <s v="Corrections and Community Supervision, Department of"/>
    <n v="0"/>
    <n v="2260.3200000000002"/>
  </r>
  <r>
    <x v="487"/>
    <x v="649"/>
    <s v="Parks, Recreation and Historic Preservation, Office of"/>
    <n v="47482.400000000001"/>
    <n v="172850.51"/>
  </r>
  <r>
    <x v="487"/>
    <x v="649"/>
    <s v="General Services, Office of"/>
    <n v="237839.67"/>
    <n v="1464065.01"/>
  </r>
  <r>
    <x v="487"/>
    <x v="649"/>
    <s v="Alcoholism and Substance Abuse Services, Office of"/>
    <n v="46853"/>
    <n v="117613.55"/>
  </r>
  <r>
    <x v="487"/>
    <x v="649"/>
    <s v="State Police, Division of"/>
    <n v="135929.35"/>
    <n v="627405.53"/>
  </r>
  <r>
    <x v="487"/>
    <x v="649"/>
    <s v="Mental Health, Office of"/>
    <n v="0"/>
    <n v="213295.5"/>
  </r>
  <r>
    <x v="487"/>
    <x v="649"/>
    <s v="Health, Department of"/>
    <n v="0"/>
    <n v="612365.88"/>
  </r>
  <r>
    <x v="487"/>
    <x v="649"/>
    <s v="Corrections and Community Supervision, Department of"/>
    <n v="146549.12"/>
    <n v="349865.91"/>
  </r>
  <r>
    <x v="487"/>
    <x v="649"/>
    <s v="Military and Naval Affairs, Division of"/>
    <n v="0"/>
    <n v="678221.19"/>
  </r>
  <r>
    <x v="487"/>
    <x v="649"/>
    <s v="City University of New York"/>
    <n v="244459.2"/>
    <n v="3555842.57"/>
  </r>
  <r>
    <x v="487"/>
    <x v="649"/>
    <s v="City University Construction Fund"/>
    <n v="0"/>
    <n v="22150"/>
  </r>
  <r>
    <x v="487"/>
    <x v="649"/>
    <s v="Higher Education Services Corporation"/>
    <n v="0"/>
    <n v="16938.419999999998"/>
  </r>
  <r>
    <x v="487"/>
    <x v="649"/>
    <s v="Children and Family Services, Office of"/>
    <n v="11931.88"/>
    <n v="358814.52"/>
  </r>
  <r>
    <x v="487"/>
    <x v="649"/>
    <s v="Information Technology Services, Office of"/>
    <n v="0"/>
    <n v="26907.54"/>
  </r>
  <r>
    <x v="487"/>
    <x v="649"/>
    <s v="Education Department, State"/>
    <n v="6020"/>
    <n v="28248.84"/>
  </r>
  <r>
    <x v="487"/>
    <x v="649"/>
    <s v="People with Developmental Disabilities, Office For"/>
    <n v="114984.28"/>
    <n v="157237.54"/>
  </r>
  <r>
    <x v="487"/>
    <x v="649"/>
    <s v="Unified Courts System - Courts of Original Jurisdiction"/>
    <n v="169369"/>
    <n v="525404.5"/>
  </r>
  <r>
    <x v="487"/>
    <x v="649"/>
    <s v="Transportation, Department of"/>
    <n v="67800.009999999995"/>
    <n v="827825.88"/>
  </r>
  <r>
    <x v="487"/>
    <x v="649"/>
    <s v="Unified Court System - Office of Court Administration"/>
    <n v="270831.68"/>
    <n v="1604629.68"/>
  </r>
  <r>
    <x v="487"/>
    <x v="649"/>
    <s v="Taxation and Finance, Department of"/>
    <n v="0"/>
    <n v="3862.5"/>
  </r>
  <r>
    <x v="487"/>
    <x v="649"/>
    <s v="State University of New York"/>
    <n v="344831.41"/>
    <n v="2302702.2799999998"/>
  </r>
  <r>
    <x v="487"/>
    <x v="650"/>
    <s v="Unified Courts System - Courts of Original Jurisdiction"/>
    <n v="0"/>
    <n v="21579.5"/>
  </r>
  <r>
    <x v="487"/>
    <x v="650"/>
    <s v="Corrections and Community Supervision, Department of"/>
    <n v="0"/>
    <n v="9699.84"/>
  </r>
  <r>
    <x v="487"/>
    <x v="650"/>
    <s v="Transportation, Department of"/>
    <n v="0"/>
    <n v="3873.22"/>
  </r>
  <r>
    <x v="487"/>
    <x v="650"/>
    <s v="State University of New York"/>
    <n v="0"/>
    <n v="492687.89"/>
  </r>
  <r>
    <x v="488"/>
    <x v="651"/>
    <s v="State University of New York"/>
    <n v="131076.04999999999"/>
    <n v="4787278.8600000003"/>
  </r>
  <r>
    <x v="488"/>
    <x v="651"/>
    <s v="State Comptroller, Office of the"/>
    <n v="88"/>
    <n v="335042.83"/>
  </r>
  <r>
    <x v="488"/>
    <x v="651"/>
    <s v="Financial Services, Department of"/>
    <n v="0"/>
    <n v="231545.58"/>
  </r>
  <r>
    <x v="488"/>
    <x v="651"/>
    <s v="Legislature - Senate"/>
    <n v="0"/>
    <n v="12672.45"/>
  </r>
  <r>
    <x v="488"/>
    <x v="651"/>
    <s v="Parks, Recreation and Historic Preservation, Office of"/>
    <n v="0"/>
    <n v="18362.990000000002"/>
  </r>
  <r>
    <x v="488"/>
    <x v="651"/>
    <s v="Taxation and Finance, Department of"/>
    <n v="327930.86"/>
    <n v="1137998.83"/>
  </r>
  <r>
    <x v="488"/>
    <x v="651"/>
    <s v="Temporary and Disability Assistance, Office of"/>
    <n v="0"/>
    <n v="296308.28000000003"/>
  </r>
  <r>
    <x v="488"/>
    <x v="651"/>
    <s v="Unified Court System - Appellate"/>
    <n v="0"/>
    <n v="11292.33"/>
  </r>
  <r>
    <x v="488"/>
    <x v="651"/>
    <s v="Unified Courts System - Courts of Original Jurisdiction"/>
    <n v="1071.25"/>
    <n v="62397.01"/>
  </r>
  <r>
    <x v="488"/>
    <x v="651"/>
    <s v="Education Department, State"/>
    <n v="462581.3"/>
    <n v="583428.98"/>
  </r>
  <r>
    <x v="488"/>
    <x v="651"/>
    <s v="People with Developmental Disabilities, Office For"/>
    <n v="0"/>
    <n v="37926.99"/>
  </r>
  <r>
    <x v="488"/>
    <x v="651"/>
    <s v="Workers' Compensation Board"/>
    <n v="0"/>
    <n v="37712.42"/>
  </r>
  <r>
    <x v="488"/>
    <x v="651"/>
    <s v="Military and Naval Affairs, Division of"/>
    <n v="215610.92"/>
    <n v="691223.33"/>
  </r>
  <r>
    <x v="488"/>
    <x v="651"/>
    <s v="Environmental Conservation,  Department of"/>
    <n v="9063.98"/>
    <n v="94664.51"/>
  </r>
  <r>
    <x v="488"/>
    <x v="651"/>
    <s v="Civil Service, Department of"/>
    <n v="0"/>
    <n v="384"/>
  </r>
  <r>
    <x v="488"/>
    <x v="651"/>
    <s v="City University of New York"/>
    <n v="3750.01"/>
    <n v="369147.8"/>
  </r>
  <r>
    <x v="488"/>
    <x v="651"/>
    <s v="Children and Family Services, Office of"/>
    <n v="1949430.22"/>
    <n v="21624892.93"/>
  </r>
  <r>
    <x v="488"/>
    <x v="651"/>
    <s v="Legislature - Assembly"/>
    <n v="0"/>
    <n v="125502.36"/>
  </r>
  <r>
    <x v="488"/>
    <x v="651"/>
    <s v="Information Technology Services, Office of"/>
    <n v="96"/>
    <n v="44340.4"/>
  </r>
  <r>
    <x v="488"/>
    <x v="651"/>
    <s v="Homeland Security and Emergency Services, Office of"/>
    <n v="0"/>
    <n v="184031.58"/>
  </r>
  <r>
    <x v="488"/>
    <x v="651"/>
    <s v="Mental Health, Office of"/>
    <n v="13056.35"/>
    <n v="503381.39"/>
  </r>
  <r>
    <x v="488"/>
    <x v="651"/>
    <s v="Motor Vehicles, Department of"/>
    <n v="0"/>
    <n v="214424.75"/>
  </r>
  <r>
    <x v="488"/>
    <x v="651"/>
    <s v="Corrections and Community Supervision, Department of"/>
    <n v="5838146.8700000001"/>
    <n v="50449367.810000002"/>
  </r>
  <r>
    <x v="488"/>
    <x v="651"/>
    <s v="Health, Department of"/>
    <n v="0"/>
    <n v="85444.69"/>
  </r>
  <r>
    <x v="488"/>
    <x v="651"/>
    <s v="Labor, Department of"/>
    <n v="0"/>
    <n v="45553.9"/>
  </r>
  <r>
    <x v="488"/>
    <x v="651"/>
    <s v="Lottery, Division of the"/>
    <n v="0"/>
    <n v="62074.31"/>
  </r>
  <r>
    <x v="488"/>
    <x v="651"/>
    <s v="Human Rights, Division of"/>
    <n v="0"/>
    <n v="1109.42"/>
  </r>
  <r>
    <x v="488"/>
    <x v="651"/>
    <s v="Transportation, Department of"/>
    <n v="3033.12"/>
    <n v="93402.75"/>
  </r>
  <r>
    <x v="488"/>
    <x v="651"/>
    <s v="General Services, Office of"/>
    <n v="10826252.630000001"/>
    <n v="37863611.399999999"/>
  </r>
  <r>
    <x v="488"/>
    <x v="651"/>
    <s v="Alcoholism and Substance Abuse Services, Office of"/>
    <n v="197597.12"/>
    <n v="1248807.69"/>
  </r>
  <r>
    <x v="488"/>
    <x v="651"/>
    <s v="Attorney General, Office of the"/>
    <n v="0"/>
    <n v="19985.7"/>
  </r>
  <r>
    <x v="488"/>
    <x v="651"/>
    <s v="Unified Court System - Office of Court Administration"/>
    <n v="0"/>
    <n v="41042.18"/>
  </r>
  <r>
    <x v="488"/>
    <x v="651"/>
    <s v="Justice Center for the Protection of People with Special Needs"/>
    <n v="0"/>
    <n v="155.30000000000001"/>
  </r>
  <r>
    <x v="488"/>
    <x v="651"/>
    <s v="New York State Gaming Commission"/>
    <n v="54039.519999999997"/>
    <n v="450747.72"/>
  </r>
  <r>
    <x v="488"/>
    <x v="651"/>
    <s v="Tax Appeals, Division of"/>
    <n v="2211"/>
    <n v="13608.58"/>
  </r>
  <r>
    <x v="488"/>
    <x v="651"/>
    <s v="State Police, Division of"/>
    <n v="717744.26"/>
    <n v="7677558.6699999999"/>
  </r>
  <r>
    <x v="488"/>
    <x v="652"/>
    <s v="Children and Family Services, Office of"/>
    <n v="0"/>
    <n v="22414.09"/>
  </r>
  <r>
    <x v="488"/>
    <x v="652"/>
    <s v="Temporary and Disability Assistance, Office of"/>
    <n v="0"/>
    <n v="770"/>
  </r>
  <r>
    <x v="488"/>
    <x v="652"/>
    <s v="Unified Court System - Office of Court Administration"/>
    <n v="0"/>
    <n v="4210.5200000000004"/>
  </r>
  <r>
    <x v="488"/>
    <x v="652"/>
    <s v="Unified Court System - Appellate"/>
    <n v="0"/>
    <n v="10.81"/>
  </r>
  <r>
    <x v="488"/>
    <x v="652"/>
    <s v="State University of New York"/>
    <n v="0"/>
    <n v="51135.86"/>
  </r>
  <r>
    <x v="488"/>
    <x v="652"/>
    <s v="Taxation and Finance, Department of"/>
    <n v="0"/>
    <n v="5680.33"/>
  </r>
  <r>
    <x v="488"/>
    <x v="652"/>
    <s v="City University of New York"/>
    <n v="0"/>
    <n v="5243.05"/>
  </r>
  <r>
    <x v="488"/>
    <x v="652"/>
    <s v="Financial Services, Department of"/>
    <n v="0"/>
    <n v="11272.33"/>
  </r>
  <r>
    <x v="488"/>
    <x v="652"/>
    <s v="Transportation, Department of"/>
    <n v="0"/>
    <n v="221.04"/>
  </r>
  <r>
    <x v="488"/>
    <x v="652"/>
    <s v="State Comptroller, Office of the"/>
    <n v="0"/>
    <n v="5150.46"/>
  </r>
  <r>
    <x v="489"/>
    <x v="653"/>
    <s v="Transportation, Department of"/>
    <n v="0"/>
    <n v="181760.38"/>
  </r>
  <r>
    <x v="490"/>
    <x v="654"/>
    <s v="People with Developmental Disabilities, Office For"/>
    <n v="0"/>
    <n v="52196.75"/>
  </r>
  <r>
    <x v="490"/>
    <x v="654"/>
    <s v="Parks, Recreation and Historic Preservation, Office of"/>
    <n v="0"/>
    <n v="133452.04"/>
  </r>
  <r>
    <x v="490"/>
    <x v="654"/>
    <s v="Transportation, Department of"/>
    <n v="377895.22"/>
    <n v="1803898.51"/>
  </r>
  <r>
    <x v="490"/>
    <x v="655"/>
    <s v="Parks, Recreation and Historic Preservation, Office of"/>
    <n v="0"/>
    <n v="1294828.8700000001"/>
  </r>
  <r>
    <x v="490"/>
    <x v="655"/>
    <s v="Environmental Conservation,  Department of"/>
    <n v="0"/>
    <n v="133850.21"/>
  </r>
  <r>
    <x v="490"/>
    <x v="655"/>
    <s v="Transportation, Department of"/>
    <n v="0"/>
    <n v="2770056.77"/>
  </r>
  <r>
    <x v="491"/>
    <x v="656"/>
    <s v="General Services, Office of"/>
    <n v="0"/>
    <n v="16630.32"/>
  </r>
  <r>
    <x v="492"/>
    <x v="657"/>
    <s v="Education Department, State"/>
    <n v="0"/>
    <n v="575746.03"/>
  </r>
  <r>
    <x v="492"/>
    <x v="657"/>
    <s v="City University of New York"/>
    <n v="0"/>
    <n v="7928.1"/>
  </r>
  <r>
    <x v="492"/>
    <x v="657"/>
    <s v="Unified Court System - Office of Court Administration"/>
    <n v="0"/>
    <n v="135672.26"/>
  </r>
  <r>
    <x v="492"/>
    <x v="657"/>
    <s v="State University of New York"/>
    <n v="0"/>
    <n v="1071718.81"/>
  </r>
  <r>
    <x v="493"/>
    <x v="658"/>
    <s v="Environmental Conservation,  Department of"/>
    <n v="37878"/>
    <n v="153374.72"/>
  </r>
  <r>
    <x v="493"/>
    <x v="658"/>
    <s v="State University of New York"/>
    <n v="0"/>
    <n v="16053.96"/>
  </r>
  <r>
    <x v="493"/>
    <x v="658"/>
    <s v="Inspector General, Office of the State"/>
    <n v="1330.7"/>
    <n v="3420.7"/>
  </r>
  <r>
    <x v="493"/>
    <x v="658"/>
    <s v="Attorney General, Office of the"/>
    <n v="0"/>
    <n v="48534.879999999997"/>
  </r>
  <r>
    <x v="493"/>
    <x v="658"/>
    <s v="Financial Services, Department of"/>
    <n v="2526.38"/>
    <n v="12433.58"/>
  </r>
  <r>
    <x v="493"/>
    <x v="658"/>
    <s v="Justice Center for the Protection of People with Special Needs"/>
    <n v="0"/>
    <n v="7645.64"/>
  </r>
  <r>
    <x v="493"/>
    <x v="659"/>
    <s v="State University of New York"/>
    <n v="0"/>
    <n v="2156.2800000000002"/>
  </r>
  <r>
    <x v="494"/>
    <x v="660"/>
    <s v="State University of New York"/>
    <n v="0"/>
    <n v="46500"/>
  </r>
  <r>
    <x v="495"/>
    <x v="281"/>
    <s v="Corrections and Community Supervision, Department of"/>
    <n v="268.32"/>
    <n v="268.32"/>
  </r>
  <r>
    <x v="495"/>
    <x v="281"/>
    <s v="Environmental Conservation,  Department of"/>
    <n v="0"/>
    <n v="49.3"/>
  </r>
  <r>
    <x v="495"/>
    <x v="281"/>
    <s v="State University of New York"/>
    <n v="16865.849999999999"/>
    <n v="127227.09"/>
  </r>
  <r>
    <x v="496"/>
    <x v="661"/>
    <s v="Children and Family Services, Office of"/>
    <n v="0"/>
    <n v="1990.05"/>
  </r>
  <r>
    <x v="496"/>
    <x v="661"/>
    <s v="City University of New York"/>
    <n v="1822.58"/>
    <n v="2741.51"/>
  </r>
  <r>
    <x v="496"/>
    <x v="662"/>
    <s v="Children and Family Services, Office of"/>
    <n v="0"/>
    <n v="2871.12"/>
  </r>
  <r>
    <x v="497"/>
    <x v="663"/>
    <s v="Information Technology Services, Office of"/>
    <n v="0"/>
    <n v="701804.75"/>
  </r>
  <r>
    <x v="497"/>
    <x v="663"/>
    <s v="State University of New York"/>
    <n v="0"/>
    <n v="824421.5"/>
  </r>
  <r>
    <x v="497"/>
    <x v="663"/>
    <s v="People with Developmental Disabilities, Office For"/>
    <n v="0"/>
    <n v="480781"/>
  </r>
  <r>
    <x v="497"/>
    <x v="663"/>
    <s v="Agriculture and Markets, Department of"/>
    <n v="0"/>
    <n v="868840.57"/>
  </r>
  <r>
    <x v="497"/>
    <x v="663"/>
    <s v="General Services, Office of"/>
    <n v="0"/>
    <n v="23292187.289999999"/>
  </r>
  <r>
    <x v="497"/>
    <x v="663"/>
    <s v="Health, Department of"/>
    <n v="89584.25"/>
    <n v="2737279.52"/>
  </r>
  <r>
    <x v="498"/>
    <x v="664"/>
    <s v="Transportation, Department of"/>
    <n v="0"/>
    <n v="1118692.76"/>
  </r>
  <r>
    <x v="499"/>
    <x v="665"/>
    <s v="State University of New York"/>
    <n v="0"/>
    <n v="804.26"/>
  </r>
  <r>
    <x v="500"/>
    <x v="666"/>
    <s v="Children and Family Services, Office of"/>
    <n v="3090.6"/>
    <n v="16475.98"/>
  </r>
  <r>
    <x v="500"/>
    <x v="666"/>
    <s v="General Services, Office of"/>
    <n v="0"/>
    <n v="28626.37"/>
  </r>
  <r>
    <x v="500"/>
    <x v="666"/>
    <s v="Attorney General, Office of the"/>
    <n v="648.38"/>
    <n v="7013.99"/>
  </r>
  <r>
    <x v="500"/>
    <x v="666"/>
    <s v="People with Developmental Disabilities, Office For"/>
    <n v="0"/>
    <n v="395682.87"/>
  </r>
  <r>
    <x v="500"/>
    <x v="666"/>
    <s v="Aging, State Office for the"/>
    <n v="3604.5"/>
    <n v="63297.07"/>
  </r>
  <r>
    <x v="500"/>
    <x v="666"/>
    <s v="Tax Appeals, Division of"/>
    <n v="0"/>
    <n v="12633.4"/>
  </r>
  <r>
    <x v="500"/>
    <x v="666"/>
    <s v="Health, Department of"/>
    <n v="2152.8000000000002"/>
    <n v="573919.56000000006"/>
  </r>
  <r>
    <x v="500"/>
    <x v="666"/>
    <s v="Statewide Financial System"/>
    <n v="0"/>
    <n v="4319.84"/>
  </r>
  <r>
    <x v="500"/>
    <x v="666"/>
    <s v="Mental Health, Office of"/>
    <n v="0"/>
    <n v="103831.3"/>
  </r>
  <r>
    <x v="500"/>
    <x v="666"/>
    <s v="Higher Education Services Corporation"/>
    <n v="0"/>
    <n v="255902.37"/>
  </r>
  <r>
    <x v="500"/>
    <x v="666"/>
    <s v="Employee Relations, Governor's Office of"/>
    <n v="0"/>
    <n v="7701.15"/>
  </r>
  <r>
    <x v="500"/>
    <x v="666"/>
    <s v="Unified Courts System - Courts of Original Jurisdiction"/>
    <n v="0"/>
    <n v="8565.1"/>
  </r>
  <r>
    <x v="500"/>
    <x v="666"/>
    <s v="Transportation, Department of"/>
    <n v="0"/>
    <n v="6887.98"/>
  </r>
  <r>
    <x v="500"/>
    <x v="666"/>
    <s v="State University of New York"/>
    <n v="5631.95"/>
    <n v="23885.77"/>
  </r>
  <r>
    <x v="500"/>
    <x v="666"/>
    <s v="Unified Court System - Office of Court Administration"/>
    <n v="0"/>
    <n v="6173.2"/>
  </r>
  <r>
    <x v="500"/>
    <x v="666"/>
    <s v="Education Department, State"/>
    <n v="0"/>
    <n v="35320.870000000003"/>
  </r>
  <r>
    <x v="501"/>
    <x v="667"/>
    <s v="City University of New York"/>
    <n v="0"/>
    <n v="430.55"/>
  </r>
  <r>
    <x v="502"/>
    <x v="668"/>
    <s v="Parks, Recreation and Historic Preservation, Office of"/>
    <n v="155005.82"/>
    <n v="155005.82"/>
  </r>
  <r>
    <x v="502"/>
    <x v="668"/>
    <s v="Mental Health, Office of"/>
    <n v="0"/>
    <n v="81382.509999999995"/>
  </r>
  <r>
    <x v="502"/>
    <x v="668"/>
    <s v="State University of New York"/>
    <n v="0"/>
    <n v="168189"/>
  </r>
  <r>
    <x v="503"/>
    <x v="669"/>
    <s v="Unified Court System - Office of Court Administration"/>
    <n v="31735.68"/>
    <n v="725966.16"/>
  </r>
  <r>
    <x v="503"/>
    <x v="669"/>
    <s v="Higher Education Services Corporation"/>
    <n v="0"/>
    <n v="98428.25"/>
  </r>
  <r>
    <x v="503"/>
    <x v="669"/>
    <s v="Attorney General, Office of the"/>
    <n v="0"/>
    <n v="695.8"/>
  </r>
  <r>
    <x v="503"/>
    <x v="669"/>
    <s v="Information Technology Services, Office of"/>
    <n v="0"/>
    <n v="77734.44"/>
  </r>
  <r>
    <x v="503"/>
    <x v="669"/>
    <s v="General Services, Office of"/>
    <n v="166859.24"/>
    <n v="589466.15"/>
  </r>
  <r>
    <x v="503"/>
    <x v="669"/>
    <s v="Parks, Recreation and Historic Preservation, Office of"/>
    <n v="3457.32"/>
    <n v="1425373.07"/>
  </r>
  <r>
    <x v="503"/>
    <x v="669"/>
    <s v="Education Department, State"/>
    <n v="854953.11"/>
    <n v="5804804.2800000003"/>
  </r>
  <r>
    <x v="503"/>
    <x v="669"/>
    <s v="State University of New York"/>
    <n v="10530217.560000001"/>
    <n v="68608375.049999997"/>
  </r>
  <r>
    <x v="503"/>
    <x v="669"/>
    <s v="Children and Family Services, Office of"/>
    <n v="34089.550000000003"/>
    <n v="164041.34"/>
  </r>
  <r>
    <x v="503"/>
    <x v="669"/>
    <s v="New York State Gaming Commission"/>
    <n v="165776.78"/>
    <n v="866128.45"/>
  </r>
  <r>
    <x v="503"/>
    <x v="669"/>
    <s v="Unified Courts System - Courts of Original Jurisdiction"/>
    <n v="1087523.22"/>
    <n v="5546093.25"/>
  </r>
  <r>
    <x v="503"/>
    <x v="669"/>
    <s v="City University of New York"/>
    <n v="99514.880000000005"/>
    <n v="866717.41"/>
  </r>
  <r>
    <x v="503"/>
    <x v="669"/>
    <s v="Transportation, Department of"/>
    <n v="162709.46"/>
    <n v="1313786.01"/>
  </r>
  <r>
    <x v="503"/>
    <x v="669"/>
    <s v="State, Department of"/>
    <n v="860691.24"/>
    <n v="5800991.1100000003"/>
  </r>
  <r>
    <x v="503"/>
    <x v="669"/>
    <s v="Labor, Department of"/>
    <n v="131961.91"/>
    <n v="903418.06"/>
  </r>
  <r>
    <x v="503"/>
    <x v="669"/>
    <s v="Motor Vehicles, Department of"/>
    <n v="0"/>
    <n v="4308312.92"/>
  </r>
  <r>
    <x v="503"/>
    <x v="669"/>
    <s v="Environmental Conservation,  Department of"/>
    <n v="111606.01"/>
    <n v="433370.46"/>
  </r>
  <r>
    <x v="503"/>
    <x v="669"/>
    <s v="Civil Service, Department of"/>
    <n v="39478.15"/>
    <n v="197410.6"/>
  </r>
  <r>
    <x v="503"/>
    <x v="669"/>
    <s v="Public Integrity, Commission on"/>
    <n v="5029.6000000000004"/>
    <n v="55241.95"/>
  </r>
  <r>
    <x v="503"/>
    <x v="669"/>
    <s v="Agriculture and Markets, Department of"/>
    <n v="55369.74"/>
    <n v="305864.11"/>
  </r>
  <r>
    <x v="503"/>
    <x v="669"/>
    <s v="State Police, Division of"/>
    <n v="0"/>
    <n v="12303.56"/>
  </r>
  <r>
    <x v="503"/>
    <x v="669"/>
    <s v="Correctional Services, Department of (Corcraft)"/>
    <n v="527431.06000000006"/>
    <n v="1728156.81"/>
  </r>
  <r>
    <x v="503"/>
    <x v="670"/>
    <s v="City University of New York"/>
    <n v="0"/>
    <n v="742.8"/>
  </r>
  <r>
    <x v="503"/>
    <x v="670"/>
    <s v="Unified Courts System - Courts of Original Jurisdiction"/>
    <n v="0"/>
    <n v="18426.48"/>
  </r>
  <r>
    <x v="503"/>
    <x v="670"/>
    <s v="Unified Court System - Office of Court Administration"/>
    <n v="0"/>
    <n v="10"/>
  </r>
  <r>
    <x v="503"/>
    <x v="670"/>
    <s v="State University of New York"/>
    <n v="0"/>
    <n v="68265.850000000006"/>
  </r>
  <r>
    <x v="504"/>
    <x v="671"/>
    <s v="City University of New York"/>
    <n v="0"/>
    <n v="4986.8599999999997"/>
  </r>
  <r>
    <x v="504"/>
    <x v="671"/>
    <s v="State University of New York"/>
    <n v="2713.96"/>
    <n v="90223.5"/>
  </r>
  <r>
    <x v="504"/>
    <x v="671"/>
    <s v="General Services, Office of"/>
    <n v="16769.759999999998"/>
    <n v="227173.28"/>
  </r>
  <r>
    <x v="505"/>
    <x v="672"/>
    <s v="State University of New York"/>
    <n v="0"/>
    <n v="3999.93"/>
  </r>
  <r>
    <x v="506"/>
    <x v="673"/>
    <s v="State University of New York"/>
    <n v="0"/>
    <n v="206866.12"/>
  </r>
  <r>
    <x v="506"/>
    <x v="673"/>
    <s v="Unified Court System - Court of Appeals"/>
    <n v="0"/>
    <n v="129460.99"/>
  </r>
  <r>
    <x v="506"/>
    <x v="673"/>
    <s v="General Services, Office of"/>
    <n v="0"/>
    <n v="155599.79999999999"/>
  </r>
  <r>
    <x v="506"/>
    <x v="673"/>
    <s v="Mental Health, Office of"/>
    <n v="0"/>
    <n v="10624"/>
  </r>
  <r>
    <x v="506"/>
    <x v="673"/>
    <s v="Unified Courts System - Courts of Original Jurisdiction"/>
    <n v="0"/>
    <n v="41398"/>
  </r>
  <r>
    <x v="507"/>
    <x v="674"/>
    <s v="Taxation and Finance, Department of"/>
    <n v="20171.97"/>
    <n v="91387.25"/>
  </r>
  <r>
    <x v="507"/>
    <x v="674"/>
    <s v="Environmental Conservation,  Department of"/>
    <n v="0"/>
    <n v="228366.82"/>
  </r>
  <r>
    <x v="507"/>
    <x v="674"/>
    <s v="State Police, Division of"/>
    <n v="0"/>
    <n v="418187.52000000002"/>
  </r>
  <r>
    <x v="507"/>
    <x v="674"/>
    <s v="Information Technology Services, Office of"/>
    <n v="0"/>
    <n v="71010.3"/>
  </r>
  <r>
    <x v="507"/>
    <x v="674"/>
    <s v="Alcoholic Beverage Control, Division of"/>
    <n v="159171.75"/>
    <n v="159171.75"/>
  </r>
  <r>
    <x v="507"/>
    <x v="674"/>
    <s v="Inspector General, Office of the State"/>
    <n v="19780.599999999999"/>
    <n v="119813.09"/>
  </r>
  <r>
    <x v="507"/>
    <x v="674"/>
    <s v="State University of New York"/>
    <n v="0"/>
    <n v="190999.83"/>
  </r>
  <r>
    <x v="507"/>
    <x v="674"/>
    <s v="Veterans' Affairs, Division of"/>
    <n v="0"/>
    <n v="69731.399999999994"/>
  </r>
  <r>
    <x v="507"/>
    <x v="674"/>
    <s v="General Services, Office of"/>
    <n v="0"/>
    <n v="189524.84"/>
  </r>
  <r>
    <x v="507"/>
    <x v="674"/>
    <s v="Parks, Recreation and Historic Preservation, Office of"/>
    <n v="45784.33"/>
    <n v="45784.33"/>
  </r>
  <r>
    <x v="507"/>
    <x v="674"/>
    <s v="Attorney General, Office of the"/>
    <n v="0"/>
    <n v="43618.26"/>
  </r>
  <r>
    <x v="507"/>
    <x v="674"/>
    <s v="Correction, State Commission of"/>
    <n v="0"/>
    <n v="42669.93"/>
  </r>
  <r>
    <x v="507"/>
    <x v="674"/>
    <s v="Mental Health, Office of"/>
    <n v="0"/>
    <n v="81216.86"/>
  </r>
  <r>
    <x v="507"/>
    <x v="674"/>
    <s v="Agriculture and Markets, Department of"/>
    <n v="0"/>
    <n v="578861.98"/>
  </r>
  <r>
    <x v="507"/>
    <x v="674"/>
    <s v="Motor Vehicles, Department of"/>
    <n v="277340.32"/>
    <n v="325944.65999999997"/>
  </r>
  <r>
    <x v="507"/>
    <x v="675"/>
    <s v="Parks, Recreation and Historic Preservation, Office of"/>
    <n v="0"/>
    <n v="50311.96"/>
  </r>
  <r>
    <x v="507"/>
    <x v="675"/>
    <s v="Alcoholic Beverage Control, Division of"/>
    <n v="0"/>
    <n v="106094.49"/>
  </r>
  <r>
    <x v="507"/>
    <x v="675"/>
    <s v="General Services, Office of"/>
    <n v="0"/>
    <n v="45044.160000000003"/>
  </r>
  <r>
    <x v="507"/>
    <x v="675"/>
    <s v="State University of New York"/>
    <n v="0"/>
    <n v="55203.519999999997"/>
  </r>
  <r>
    <x v="508"/>
    <x v="676"/>
    <s v="Unified Court System - Office of Court Administration"/>
    <n v="357621"/>
    <n v="2030075.5"/>
  </r>
  <r>
    <x v="508"/>
    <x v="676"/>
    <s v="City University of New York"/>
    <n v="0"/>
    <n v="37964"/>
  </r>
  <r>
    <x v="508"/>
    <x v="676"/>
    <s v="Transportation, Department of"/>
    <n v="0"/>
    <n v="34014"/>
  </r>
  <r>
    <x v="508"/>
    <x v="676"/>
    <s v="Unified Court System - Appellate"/>
    <n v="0"/>
    <n v="5127"/>
  </r>
  <r>
    <x v="508"/>
    <x v="676"/>
    <s v="Unified Courts System - Courts of Original Jurisdiction"/>
    <n v="0"/>
    <n v="64248"/>
  </r>
  <r>
    <x v="508"/>
    <x v="676"/>
    <s v="Attorney General, Office of the"/>
    <n v="0"/>
    <n v="55596"/>
  </r>
  <r>
    <x v="508"/>
    <x v="676"/>
    <s v="Taxation and Finance, Department of"/>
    <n v="0"/>
    <n v="14680"/>
  </r>
  <r>
    <x v="509"/>
    <x v="677"/>
    <s v="State University of New York"/>
    <n v="0"/>
    <n v="15954737.24"/>
  </r>
  <r>
    <x v="510"/>
    <x v="678"/>
    <s v="State University of New York"/>
    <n v="0"/>
    <n v="5413.82"/>
  </r>
  <r>
    <x v="510"/>
    <x v="678"/>
    <s v="City University of New York"/>
    <n v="0"/>
    <n v="67495.350000000006"/>
  </r>
  <r>
    <x v="510"/>
    <x v="678"/>
    <s v="Unified Courts System - Courts of Original Jurisdiction"/>
    <n v="0"/>
    <n v="28580.5"/>
  </r>
  <r>
    <x v="510"/>
    <x v="678"/>
    <s v="Mental Health, Office of"/>
    <n v="0"/>
    <n v="67795.13"/>
  </r>
  <r>
    <x v="510"/>
    <x v="678"/>
    <s v="Unified Court System - Appellate"/>
    <n v="0"/>
    <n v="1010.68"/>
  </r>
  <r>
    <x v="511"/>
    <x v="679"/>
    <s v="Education Department, State"/>
    <n v="0"/>
    <n v="115970.4"/>
  </r>
  <r>
    <x v="511"/>
    <x v="680"/>
    <s v="General Services, Office of"/>
    <n v="20525088.149999999"/>
    <n v="107522993.93000001"/>
  </r>
  <r>
    <x v="511"/>
    <x v="681"/>
    <s v="Health, Department of"/>
    <n v="0"/>
    <n v="4578"/>
  </r>
  <r>
    <x v="511"/>
    <x v="681"/>
    <s v="General Services, Office of"/>
    <n v="0"/>
    <n v="1661390.95"/>
  </r>
  <r>
    <x v="511"/>
    <x v="681"/>
    <s v="State University of New York"/>
    <n v="0"/>
    <n v="79402.240000000005"/>
  </r>
  <r>
    <x v="511"/>
    <x v="682"/>
    <s v="Mental Health, Office of"/>
    <n v="0"/>
    <n v="556664.68999999994"/>
  </r>
  <r>
    <x v="511"/>
    <x v="682"/>
    <s v="Justice Center for the Protection of People with Special Needs"/>
    <n v="0"/>
    <n v="69570.8"/>
  </r>
  <r>
    <x v="511"/>
    <x v="682"/>
    <s v="Children and Family Services, Office of"/>
    <n v="0"/>
    <n v="25793.69"/>
  </r>
  <r>
    <x v="511"/>
    <x v="682"/>
    <s v="New York State Gaming Commission"/>
    <n v="0"/>
    <n v="31627.79"/>
  </r>
  <r>
    <x v="511"/>
    <x v="682"/>
    <s v="Health, Department of"/>
    <n v="16195.63"/>
    <n v="1289224.04"/>
  </r>
  <r>
    <x v="511"/>
    <x v="682"/>
    <s v="Attorney General, Office of the"/>
    <n v="0"/>
    <n v="5369.75"/>
  </r>
  <r>
    <x v="511"/>
    <x v="682"/>
    <s v="State University of New York"/>
    <n v="845.5"/>
    <n v="845.5"/>
  </r>
  <r>
    <x v="511"/>
    <x v="682"/>
    <s v="People with Developmental Disabilities, Office For"/>
    <n v="0"/>
    <n v="194395.83"/>
  </r>
  <r>
    <x v="511"/>
    <x v="682"/>
    <s v="Statewide Financial System"/>
    <n v="0"/>
    <n v="51199.4"/>
  </r>
  <r>
    <x v="511"/>
    <x v="682"/>
    <s v="Higher Education Services Corporation"/>
    <n v="0"/>
    <n v="42236.26"/>
  </r>
  <r>
    <x v="511"/>
    <x v="682"/>
    <s v="Employee Relations, Governor's Office of"/>
    <n v="0"/>
    <n v="10772.13"/>
  </r>
  <r>
    <x v="511"/>
    <x v="682"/>
    <s v="General Services, Office of"/>
    <n v="0"/>
    <n v="17634.45"/>
  </r>
  <r>
    <x v="511"/>
    <x v="682"/>
    <s v="Inspector General, Office of the State"/>
    <n v="0"/>
    <n v="3024.75"/>
  </r>
  <r>
    <x v="511"/>
    <x v="682"/>
    <s v="Education Department, State"/>
    <n v="0"/>
    <n v="129610.95"/>
  </r>
  <r>
    <x v="512"/>
    <x v="683"/>
    <s v="Unified Courts System - Courts of Original Jurisdiction"/>
    <n v="0"/>
    <n v="2961.86"/>
  </r>
  <r>
    <x v="512"/>
    <x v="683"/>
    <s v="People with Developmental Disabilities, Office For"/>
    <n v="0"/>
    <n v="2039.24"/>
  </r>
  <r>
    <x v="512"/>
    <x v="683"/>
    <s v="State University of New York"/>
    <n v="0"/>
    <n v="35314.07"/>
  </r>
  <r>
    <x v="513"/>
    <x v="684"/>
    <s v="Mental Health, Office of"/>
    <n v="0"/>
    <n v="38337"/>
  </r>
  <r>
    <x v="513"/>
    <x v="684"/>
    <s v="State Comptroller, Office of the"/>
    <n v="0"/>
    <n v="83282.820000000007"/>
  </r>
  <r>
    <x v="513"/>
    <x v="684"/>
    <s v="City University of New York"/>
    <n v="0"/>
    <n v="17889.62"/>
  </r>
  <r>
    <x v="513"/>
    <x v="684"/>
    <s v="Unified Courts System - Courts of Original Jurisdiction"/>
    <n v="0"/>
    <n v="6280"/>
  </r>
  <r>
    <x v="513"/>
    <x v="684"/>
    <s v="Public Service, Department of"/>
    <n v="0"/>
    <n v="18346.32"/>
  </r>
  <r>
    <x v="513"/>
    <x v="684"/>
    <s v="State University of New York"/>
    <n v="0"/>
    <n v="12118.82"/>
  </r>
  <r>
    <x v="513"/>
    <x v="684"/>
    <s v="Health, Department of"/>
    <n v="0"/>
    <n v="4919.83"/>
  </r>
  <r>
    <x v="513"/>
    <x v="685"/>
    <s v="People with Developmental Disabilities, Office For"/>
    <n v="0"/>
    <n v="23161.42"/>
  </r>
  <r>
    <x v="513"/>
    <x v="685"/>
    <s v="City University Construction Fund"/>
    <n v="0"/>
    <n v="25798.21"/>
  </r>
  <r>
    <x v="513"/>
    <x v="685"/>
    <s v="Children and Family Services, Office of"/>
    <n v="3786.25"/>
    <n v="11710.43"/>
  </r>
  <r>
    <x v="513"/>
    <x v="685"/>
    <s v="City University of New York"/>
    <n v="142541.38"/>
    <n v="1018966.53"/>
  </r>
  <r>
    <x v="513"/>
    <x v="685"/>
    <s v="Health, Department of"/>
    <n v="0"/>
    <n v="58292.41"/>
  </r>
  <r>
    <x v="513"/>
    <x v="685"/>
    <s v="Transportation, Department of"/>
    <n v="0"/>
    <n v="283.05"/>
  </r>
  <r>
    <x v="513"/>
    <x v="685"/>
    <s v="Mental Health, Office of"/>
    <n v="9894.73"/>
    <n v="82456.14"/>
  </r>
  <r>
    <x v="513"/>
    <x v="685"/>
    <s v="Parks, Recreation and Historic Preservation, Office of"/>
    <n v="0"/>
    <n v="3336.37"/>
  </r>
  <r>
    <x v="513"/>
    <x v="685"/>
    <s v="State University of New York"/>
    <n v="37203.53"/>
    <n v="875458.5"/>
  </r>
  <r>
    <x v="513"/>
    <x v="685"/>
    <s v="Information Technology Services, Office of"/>
    <n v="15613.1"/>
    <n v="15613.1"/>
  </r>
  <r>
    <x v="513"/>
    <x v="685"/>
    <s v="Veterans' Affairs, Division of"/>
    <n v="0"/>
    <n v="130"/>
  </r>
  <r>
    <x v="513"/>
    <x v="686"/>
    <s v="City University of New York"/>
    <n v="286623.93"/>
    <n v="1653045.38"/>
  </r>
  <r>
    <x v="513"/>
    <x v="686"/>
    <s v="Environmental Conservation,  Department of"/>
    <n v="0"/>
    <n v="16283"/>
  </r>
  <r>
    <x v="513"/>
    <x v="686"/>
    <s v="Legislative Bill Drafting Commission"/>
    <n v="15648.86"/>
    <n v="349013.7"/>
  </r>
  <r>
    <x v="513"/>
    <x v="686"/>
    <s v="Information Technology Services, Office of"/>
    <n v="0"/>
    <n v="5953.22"/>
  </r>
  <r>
    <x v="513"/>
    <x v="686"/>
    <s v="Mental Health, Office of"/>
    <n v="0"/>
    <n v="96777"/>
  </r>
  <r>
    <x v="513"/>
    <x v="686"/>
    <s v="People with Developmental Disabilities, Office For"/>
    <n v="38693.879999999997"/>
    <n v="104182.42"/>
  </r>
  <r>
    <x v="513"/>
    <x v="686"/>
    <s v="State Comptroller, Office of the"/>
    <n v="137431"/>
    <n v="804257.93"/>
  </r>
  <r>
    <x v="513"/>
    <x v="686"/>
    <s v="Parks, Recreation and Historic Preservation, Office of"/>
    <n v="0"/>
    <n v="13796.86"/>
  </r>
  <r>
    <x v="513"/>
    <x v="686"/>
    <s v="Statewide Financial System"/>
    <n v="0"/>
    <n v="26997"/>
  </r>
  <r>
    <x v="513"/>
    <x v="686"/>
    <s v="General Services, Office of"/>
    <n v="199923.51"/>
    <n v="257786.03"/>
  </r>
  <r>
    <x v="513"/>
    <x v="686"/>
    <s v="State University of New York"/>
    <n v="497464.45"/>
    <n v="1980402.94"/>
  </r>
  <r>
    <x v="513"/>
    <x v="686"/>
    <s v="Unified Courts System - Courts of Original Jurisdiction"/>
    <n v="11768.34"/>
    <n v="53313.97"/>
  </r>
  <r>
    <x v="513"/>
    <x v="686"/>
    <s v="Children and Family Services, Office of"/>
    <n v="221.2"/>
    <n v="186636.3"/>
  </r>
  <r>
    <x v="513"/>
    <x v="686"/>
    <s v="Corrections and Community Supervision, Department of"/>
    <n v="0"/>
    <n v="45619.56"/>
  </r>
  <r>
    <x v="513"/>
    <x v="686"/>
    <s v="Public Service, Department of"/>
    <n v="0"/>
    <n v="101481.37"/>
  </r>
  <r>
    <x v="513"/>
    <x v="686"/>
    <s v="National and Community Service"/>
    <n v="0"/>
    <n v="11399"/>
  </r>
  <r>
    <x v="513"/>
    <x v="686"/>
    <s v="Lake George Park Commission"/>
    <n v="0"/>
    <n v="5615"/>
  </r>
  <r>
    <x v="514"/>
    <x v="687"/>
    <s v="Corrections and Community Supervision, Department of"/>
    <n v="0"/>
    <n v="13866613.67"/>
  </r>
  <r>
    <x v="514"/>
    <x v="687"/>
    <s v="People with Developmental Disabilities, Office For"/>
    <n v="0"/>
    <n v="834447.4"/>
  </r>
  <r>
    <x v="514"/>
    <x v="687"/>
    <s v="Transportation, Department of"/>
    <n v="0"/>
    <n v="52913.96"/>
  </r>
  <r>
    <x v="514"/>
    <x v="687"/>
    <s v="Military and Naval Affairs, Division of"/>
    <n v="0"/>
    <n v="67907"/>
  </r>
  <r>
    <x v="514"/>
    <x v="687"/>
    <s v="Children and Family Services, Office of"/>
    <n v="0"/>
    <n v="164422.16"/>
  </r>
  <r>
    <x v="514"/>
    <x v="687"/>
    <s v="Parks, Recreation and Historic Preservation, Office of"/>
    <n v="0"/>
    <n v="2004.22"/>
  </r>
  <r>
    <x v="515"/>
    <x v="688"/>
    <s v="Education Department, State"/>
    <n v="0"/>
    <n v="91166.58"/>
  </r>
  <r>
    <x v="516"/>
    <x v="689"/>
    <s v="State Police, Division of"/>
    <n v="198192.56"/>
    <n v="243831.43"/>
  </r>
  <r>
    <x v="516"/>
    <x v="689"/>
    <s v="Environmental Conservation,  Department of"/>
    <n v="6714.25"/>
    <n v="17299.919999999998"/>
  </r>
  <r>
    <x v="516"/>
    <x v="689"/>
    <s v="State University of New York"/>
    <n v="28357.89"/>
    <n v="106715.12"/>
  </r>
  <r>
    <x v="516"/>
    <x v="689"/>
    <s v="City University of New York"/>
    <n v="29893.86"/>
    <n v="107105.24"/>
  </r>
  <r>
    <x v="516"/>
    <x v="689"/>
    <s v="Mental Health, Office of"/>
    <n v="0"/>
    <n v="4938.5200000000004"/>
  </r>
  <r>
    <x v="516"/>
    <x v="689"/>
    <s v="Health, Department of"/>
    <n v="0"/>
    <n v="18062.13"/>
  </r>
  <r>
    <x v="516"/>
    <x v="690"/>
    <s v="City University of New York"/>
    <n v="6168.56"/>
    <n v="77213.600000000006"/>
  </r>
  <r>
    <x v="516"/>
    <x v="690"/>
    <s v="Environmental Conservation,  Department of"/>
    <n v="3830.4"/>
    <n v="34984.79"/>
  </r>
  <r>
    <x v="516"/>
    <x v="690"/>
    <s v="Health, Department of"/>
    <n v="552947.6"/>
    <n v="3119902.29"/>
  </r>
  <r>
    <x v="516"/>
    <x v="690"/>
    <s v="State Police, Division of"/>
    <n v="99473.83"/>
    <n v="569989.71"/>
  </r>
  <r>
    <x v="516"/>
    <x v="690"/>
    <s v="Mental Health, Office of"/>
    <n v="0"/>
    <n v="4332.04"/>
  </r>
  <r>
    <x v="516"/>
    <x v="690"/>
    <s v="State University of New York"/>
    <n v="83191.78"/>
    <n v="335973.47"/>
  </r>
  <r>
    <x v="516"/>
    <x v="690"/>
    <s v="Transportation, Department of"/>
    <n v="0"/>
    <n v="6092.89"/>
  </r>
  <r>
    <x v="516"/>
    <x v="690"/>
    <s v="General Services, Office of"/>
    <n v="0"/>
    <n v="59713"/>
  </r>
  <r>
    <x v="516"/>
    <x v="691"/>
    <s v="City University of New York"/>
    <n v="0"/>
    <n v="6984.64"/>
  </r>
  <r>
    <x v="516"/>
    <x v="691"/>
    <s v="Health, Department of"/>
    <n v="0"/>
    <n v="353722.99"/>
  </r>
  <r>
    <x v="516"/>
    <x v="691"/>
    <s v="State University of New York"/>
    <n v="0"/>
    <n v="24071.77"/>
  </r>
  <r>
    <x v="517"/>
    <x v="692"/>
    <s v="State University of New York"/>
    <n v="0"/>
    <n v="567100.54"/>
  </r>
  <r>
    <x v="517"/>
    <x v="692"/>
    <s v="Unified Court System - Office of Court Administration"/>
    <n v="0"/>
    <n v="358329.31"/>
  </r>
  <r>
    <x v="517"/>
    <x v="692"/>
    <s v="City University of New York"/>
    <n v="0"/>
    <n v="138830.38"/>
  </r>
  <r>
    <x v="518"/>
    <x v="693"/>
    <s v="State University of New York"/>
    <n v="0"/>
    <n v="1834880.66"/>
  </r>
  <r>
    <x v="518"/>
    <x v="693"/>
    <s v="Unified Courts System - Courts of Original Jurisdiction"/>
    <n v="0"/>
    <n v="4336.4799999999996"/>
  </r>
  <r>
    <x v="518"/>
    <x v="693"/>
    <s v="Legislature - Assembly"/>
    <n v="0"/>
    <n v="13058.92"/>
  </r>
  <r>
    <x v="518"/>
    <x v="693"/>
    <s v="Correctional Services, Department of (Corcraft)"/>
    <n v="0"/>
    <n v="1456577.25"/>
  </r>
  <r>
    <x v="518"/>
    <x v="693"/>
    <s v="City University of New York"/>
    <n v="0"/>
    <n v="113639.98"/>
  </r>
  <r>
    <x v="518"/>
    <x v="693"/>
    <s v="General Services, Office of"/>
    <n v="0"/>
    <n v="83526.899999999994"/>
  </r>
  <r>
    <x v="518"/>
    <x v="693"/>
    <s v="Parks, Recreation and Historic Preservation, Office of"/>
    <n v="0"/>
    <n v="391.37"/>
  </r>
  <r>
    <x v="518"/>
    <x v="693"/>
    <s v="Tax Appeals, Division of"/>
    <n v="0"/>
    <n v="8199.36"/>
  </r>
  <r>
    <x v="518"/>
    <x v="693"/>
    <s v="State Comptroller, Office of the"/>
    <n v="0"/>
    <n v="2806.85"/>
  </r>
  <r>
    <x v="519"/>
    <x v="694"/>
    <s v="Parks, Recreation and Historic Preservation, Office of"/>
    <n v="0"/>
    <n v="6665.76"/>
  </r>
  <r>
    <x v="519"/>
    <x v="694"/>
    <s v="State University of New York"/>
    <n v="0"/>
    <n v="11133.92"/>
  </r>
  <r>
    <x v="519"/>
    <x v="694"/>
    <s v="City University of New York"/>
    <n v="0"/>
    <n v="2874"/>
  </r>
  <r>
    <x v="520"/>
    <x v="695"/>
    <s v="Education Department, State"/>
    <n v="0"/>
    <n v="34132.589999999997"/>
  </r>
  <r>
    <x v="520"/>
    <x v="695"/>
    <s v="Environmental Conservation,  Department of"/>
    <n v="193955.14"/>
    <n v="227004.42"/>
  </r>
  <r>
    <x v="520"/>
    <x v="695"/>
    <s v="Corrections and Community Supervision, Department of"/>
    <n v="106840.09"/>
    <n v="238978.05"/>
  </r>
  <r>
    <x v="520"/>
    <x v="695"/>
    <s v="Transportation, Department of"/>
    <n v="14793.58"/>
    <n v="84587.7"/>
  </r>
  <r>
    <x v="520"/>
    <x v="695"/>
    <s v="State Police, Division of"/>
    <n v="37252.07"/>
    <n v="95197.14"/>
  </r>
  <r>
    <x v="520"/>
    <x v="695"/>
    <s v="People with Developmental Disabilities, Office For"/>
    <n v="13293.54"/>
    <n v="13293.54"/>
  </r>
  <r>
    <x v="520"/>
    <x v="695"/>
    <s v="General Services, Office of"/>
    <n v="0"/>
    <n v="4123.88"/>
  </r>
  <r>
    <x v="520"/>
    <x v="695"/>
    <s v="State University of New York"/>
    <n v="32592.45"/>
    <n v="327707.56"/>
  </r>
  <r>
    <x v="520"/>
    <x v="695"/>
    <s v="Mental Health, Office of"/>
    <n v="0"/>
    <n v="117851.95"/>
  </r>
  <r>
    <x v="520"/>
    <x v="695"/>
    <s v="Parks, Recreation and Historic Preservation, Office of"/>
    <n v="259994.58"/>
    <n v="651125.94999999995"/>
  </r>
  <r>
    <x v="521"/>
    <x v="696"/>
    <s v="Transportation, Department of"/>
    <n v="0"/>
    <n v="506380"/>
  </r>
  <r>
    <x v="521"/>
    <x v="697"/>
    <s v="Transportation, Department of"/>
    <n v="0"/>
    <n v="468515.68"/>
  </r>
  <r>
    <x v="522"/>
    <x v="698"/>
    <s v="State University of New York"/>
    <n v="0"/>
    <n v="7549"/>
  </r>
  <r>
    <x v="522"/>
    <x v="698"/>
    <s v="Criminal Justice Services, Division of"/>
    <n v="152984"/>
    <n v="152984"/>
  </r>
  <r>
    <x v="522"/>
    <x v="698"/>
    <s v="Transportation, Department of"/>
    <n v="2505"/>
    <n v="7515"/>
  </r>
  <r>
    <x v="523"/>
    <x v="699"/>
    <s v="Military and Naval Affairs, Division of"/>
    <n v="0"/>
    <n v="10392"/>
  </r>
  <r>
    <x v="524"/>
    <x v="700"/>
    <s v="State University of New York"/>
    <n v="0"/>
    <n v="3772.25"/>
  </r>
  <r>
    <x v="525"/>
    <x v="701"/>
    <s v="Corrections and Community Supervision, Department of"/>
    <n v="49932"/>
    <n v="49932"/>
  </r>
  <r>
    <x v="525"/>
    <x v="701"/>
    <s v="Homeland Security and Emergency Services, Office of"/>
    <n v="0"/>
    <n v="89468.800000000003"/>
  </r>
  <r>
    <x v="525"/>
    <x v="701"/>
    <s v="Environmental Conservation,  Department of"/>
    <n v="2482"/>
    <n v="456213.37"/>
  </r>
  <r>
    <x v="526"/>
    <x v="702"/>
    <s v="Health, Department of"/>
    <n v="0"/>
    <n v="5000"/>
  </r>
  <r>
    <x v="526"/>
    <x v="702"/>
    <s v="State University of New York"/>
    <n v="0"/>
    <n v="354.4"/>
  </r>
  <r>
    <x v="527"/>
    <x v="703"/>
    <s v="Transportation, Department of"/>
    <n v="0"/>
    <n v="5638.9"/>
  </r>
  <r>
    <x v="527"/>
    <x v="703"/>
    <s v="Labor, Department of"/>
    <n v="414.8"/>
    <n v="958.45"/>
  </r>
  <r>
    <x v="527"/>
    <x v="703"/>
    <s v="City University of New York"/>
    <n v="0"/>
    <n v="957.2"/>
  </r>
  <r>
    <x v="527"/>
    <x v="703"/>
    <s v="State University of New York"/>
    <n v="145392.34"/>
    <n v="1197425.01"/>
  </r>
  <r>
    <x v="527"/>
    <x v="703"/>
    <s v="State Police, Division of"/>
    <n v="0"/>
    <n v="15359.5"/>
  </r>
  <r>
    <x v="527"/>
    <x v="703"/>
    <s v="Mental Health, Office of"/>
    <n v="0"/>
    <n v="175.05"/>
  </r>
  <r>
    <x v="527"/>
    <x v="703"/>
    <s v="Corrections and Community Supervision, Department of"/>
    <n v="0"/>
    <n v="26510.1"/>
  </r>
  <r>
    <x v="528"/>
    <x v="704"/>
    <s v="Transportation, Department of"/>
    <n v="34166.32"/>
    <n v="89813.16"/>
  </r>
  <r>
    <x v="528"/>
    <x v="704"/>
    <s v="Parks, Recreation and Historic Preservation, Office of"/>
    <n v="0"/>
    <n v="44173.38"/>
  </r>
  <r>
    <x v="528"/>
    <x v="705"/>
    <s v="Transportation, Department of"/>
    <n v="0"/>
    <n v="17321.82"/>
  </r>
  <r>
    <x v="529"/>
    <x v="706"/>
    <s v="State University of New York"/>
    <n v="0"/>
    <n v="2334.9"/>
  </r>
  <r>
    <x v="529"/>
    <x v="707"/>
    <s v="Children and Family Services, Office of"/>
    <n v="0"/>
    <n v="443.75"/>
  </r>
  <r>
    <x v="529"/>
    <x v="707"/>
    <s v="City University of New York"/>
    <n v="4757.78"/>
    <n v="15155"/>
  </r>
  <r>
    <x v="530"/>
    <x v="708"/>
    <s v="General Services, Office of"/>
    <n v="0"/>
    <n v="111701.1"/>
  </r>
  <r>
    <x v="531"/>
    <x v="709"/>
    <s v="Agriculture and Markets, Department of"/>
    <n v="0"/>
    <n v="83129.440000000002"/>
  </r>
  <r>
    <x v="531"/>
    <x v="709"/>
    <s v="General Services, Office of"/>
    <n v="0"/>
    <n v="144563.15"/>
  </r>
  <r>
    <x v="531"/>
    <x v="709"/>
    <s v="State University of New York"/>
    <n v="0"/>
    <n v="80390.02"/>
  </r>
  <r>
    <x v="531"/>
    <x v="709"/>
    <s v="Parks, Recreation and Historic Preservation, Office of"/>
    <n v="9014.44"/>
    <n v="100134.36"/>
  </r>
  <r>
    <x v="532"/>
    <x v="710"/>
    <s v="Parks, Recreation and Historic Preservation, Office of"/>
    <n v="360405.7"/>
    <n v="1676388.11"/>
  </r>
  <r>
    <x v="532"/>
    <x v="710"/>
    <s v="Mental Health, Office of"/>
    <n v="0"/>
    <n v="7388.64"/>
  </r>
  <r>
    <x v="533"/>
    <x v="711"/>
    <s v="Parks, Recreation and Historic Preservation, Office of"/>
    <n v="0"/>
    <n v="4355.57"/>
  </r>
  <r>
    <x v="533"/>
    <x v="711"/>
    <s v="Financial Services, Department of"/>
    <n v="0"/>
    <n v="832.5"/>
  </r>
  <r>
    <x v="533"/>
    <x v="711"/>
    <s v="Alcoholism and Substance Abuse Services, Office of"/>
    <n v="0"/>
    <n v="38739"/>
  </r>
  <r>
    <x v="533"/>
    <x v="711"/>
    <s v="Workers' Compensation Board"/>
    <n v="0"/>
    <n v="12335.23"/>
  </r>
  <r>
    <x v="533"/>
    <x v="711"/>
    <s v="Unified Court System - Appellate"/>
    <n v="0"/>
    <n v="1998.21"/>
  </r>
  <r>
    <x v="533"/>
    <x v="711"/>
    <s v="Unified Court System - Office of Court Administration"/>
    <n v="0"/>
    <n v="933.9"/>
  </r>
  <r>
    <x v="533"/>
    <x v="711"/>
    <s v="Temporary and Disability Assistance, Office of"/>
    <n v="0"/>
    <n v="276031.27"/>
  </r>
  <r>
    <x v="533"/>
    <x v="711"/>
    <s v="Mental Health, Office of"/>
    <n v="0"/>
    <n v="84050.55"/>
  </r>
  <r>
    <x v="533"/>
    <x v="711"/>
    <s v="Justice Center for the Protection of People with Special Needs"/>
    <n v="0"/>
    <n v="14306.25"/>
  </r>
  <r>
    <x v="533"/>
    <x v="711"/>
    <s v="Higher Education Services Corporation"/>
    <n v="0"/>
    <n v="13010"/>
  </r>
  <r>
    <x v="533"/>
    <x v="711"/>
    <s v="Housing and Community Renewal, Division of"/>
    <n v="0"/>
    <n v="16344.25"/>
  </r>
  <r>
    <x v="533"/>
    <x v="711"/>
    <s v="Executive Chamber"/>
    <n v="0"/>
    <n v="457.65"/>
  </r>
  <r>
    <x v="533"/>
    <x v="711"/>
    <s v="Labor, Department of"/>
    <n v="0"/>
    <n v="456023.6"/>
  </r>
  <r>
    <x v="533"/>
    <x v="711"/>
    <s v="Health, Department of"/>
    <n v="0"/>
    <n v="66247.45"/>
  </r>
  <r>
    <x v="533"/>
    <x v="711"/>
    <s v="Motor Vehicles, Department of"/>
    <n v="0"/>
    <n v="290923.08"/>
  </r>
  <r>
    <x v="533"/>
    <x v="711"/>
    <s v="Children and Family Services, Office of"/>
    <n v="0"/>
    <n v="444303.69"/>
  </r>
  <r>
    <x v="533"/>
    <x v="711"/>
    <s v="State University of New York"/>
    <n v="0"/>
    <n v="1116033.02"/>
  </r>
  <r>
    <x v="534"/>
    <x v="712"/>
    <s v="Health, Department of"/>
    <n v="0"/>
    <n v="114718.42"/>
  </r>
  <r>
    <x v="534"/>
    <x v="712"/>
    <s v="Workers' Compensation Board"/>
    <n v="0"/>
    <n v="509857.71"/>
  </r>
  <r>
    <x v="534"/>
    <x v="712"/>
    <s v="State Comptroller, Office of the"/>
    <n v="0"/>
    <n v="17998.23"/>
  </r>
  <r>
    <x v="534"/>
    <x v="712"/>
    <s v="Alcoholism and Substance Abuse Services, Office of"/>
    <n v="0"/>
    <n v="180"/>
  </r>
  <r>
    <x v="534"/>
    <x v="712"/>
    <s v="Attorney General, Office of the"/>
    <n v="0"/>
    <n v="44979.97"/>
  </r>
  <r>
    <x v="534"/>
    <x v="712"/>
    <s v="Labor, Department of"/>
    <n v="0"/>
    <n v="116623.01"/>
  </r>
  <r>
    <x v="534"/>
    <x v="712"/>
    <s v="City University of New York"/>
    <n v="0"/>
    <n v="22610.7"/>
  </r>
  <r>
    <x v="534"/>
    <x v="712"/>
    <s v="Mental Health, Office of"/>
    <n v="6900.5"/>
    <n v="699352.58"/>
  </r>
  <r>
    <x v="534"/>
    <x v="712"/>
    <s v="Children and Family Services, Office of"/>
    <n v="0"/>
    <n v="45861.88"/>
  </r>
  <r>
    <x v="535"/>
    <x v="713"/>
    <s v="State University of New York"/>
    <n v="0"/>
    <n v="1354.95"/>
  </r>
  <r>
    <x v="535"/>
    <x v="713"/>
    <s v="State Police, Division of"/>
    <n v="704"/>
    <n v="113160"/>
  </r>
  <r>
    <x v="536"/>
    <x v="714"/>
    <s v="State University of New York"/>
    <n v="2939.1"/>
    <n v="2939.1"/>
  </r>
  <r>
    <x v="536"/>
    <x v="714"/>
    <s v="Homeland Security and Emergency Services, Office of"/>
    <n v="0"/>
    <n v="193397.4"/>
  </r>
  <r>
    <x v="537"/>
    <x v="715"/>
    <s v="Environmental Conservation,  Department of"/>
    <n v="71888.039999999994"/>
    <n v="135979.75"/>
  </r>
  <r>
    <x v="537"/>
    <x v="715"/>
    <s v="Homeland Security and Emergency Services, Office of"/>
    <n v="0"/>
    <n v="330317.59000000003"/>
  </r>
  <r>
    <x v="537"/>
    <x v="715"/>
    <s v="Unified Courts System - Courts of Original Jurisdiction"/>
    <n v="12523.53"/>
    <n v="14544.41"/>
  </r>
  <r>
    <x v="537"/>
    <x v="715"/>
    <s v="Unified Court System - Office of Court Administration"/>
    <n v="15124.42"/>
    <n v="26019.79"/>
  </r>
  <r>
    <x v="537"/>
    <x v="715"/>
    <s v="State Police, Division of"/>
    <n v="0"/>
    <n v="791742.55"/>
  </r>
  <r>
    <x v="537"/>
    <x v="715"/>
    <s v="State University of New York"/>
    <n v="6344.8"/>
    <n v="41999.03"/>
  </r>
  <r>
    <x v="537"/>
    <x v="715"/>
    <s v="Health, Department of"/>
    <n v="3026.4"/>
    <n v="13068.45"/>
  </r>
  <r>
    <x v="537"/>
    <x v="715"/>
    <s v="Transportation, Department of"/>
    <n v="21705.040000000001"/>
    <n v="28971.71"/>
  </r>
  <r>
    <x v="537"/>
    <x v="715"/>
    <s v="Corrections and Community Supervision, Department of"/>
    <n v="887672.93"/>
    <n v="2263328.02"/>
  </r>
  <r>
    <x v="537"/>
    <x v="716"/>
    <s v="Corrections and Community Supervision, Department of"/>
    <n v="0"/>
    <n v="590339.62"/>
  </r>
  <r>
    <x v="537"/>
    <x v="716"/>
    <s v="State University of New York"/>
    <n v="0"/>
    <n v="2443.25"/>
  </r>
  <r>
    <x v="537"/>
    <x v="716"/>
    <s v="State Police, Division of"/>
    <n v="0"/>
    <n v="15901"/>
  </r>
  <r>
    <x v="537"/>
    <x v="716"/>
    <s v="Unified Courts System - Courts of Original Jurisdiction"/>
    <n v="0"/>
    <n v="2952.22"/>
  </r>
  <r>
    <x v="537"/>
    <x v="716"/>
    <s v="Homeland Security and Emergency Services, Office of"/>
    <n v="0"/>
    <n v="7394.71"/>
  </r>
  <r>
    <x v="537"/>
    <x v="716"/>
    <s v="Environmental Conservation,  Department of"/>
    <n v="0"/>
    <n v="12801.25"/>
  </r>
  <r>
    <x v="538"/>
    <x v="717"/>
    <s v="State Police, Division of"/>
    <n v="0"/>
    <n v="12423"/>
  </r>
  <r>
    <x v="539"/>
    <x v="718"/>
    <s v="Parks, Recreation and Historic Preservation, Office of"/>
    <n v="26548"/>
    <n v="152332.29999999999"/>
  </r>
  <r>
    <x v="539"/>
    <x v="718"/>
    <s v="State Police, Division of"/>
    <n v="0"/>
    <n v="226992.85"/>
  </r>
  <r>
    <x v="539"/>
    <x v="718"/>
    <s v="Transportation, Department of"/>
    <n v="124770.57"/>
    <n v="690933.65"/>
  </r>
  <r>
    <x v="539"/>
    <x v="718"/>
    <s v="Environmental Conservation,  Department of"/>
    <n v="0"/>
    <n v="580"/>
  </r>
  <r>
    <x v="540"/>
    <x v="719"/>
    <s v="State University of New York"/>
    <n v="0"/>
    <n v="1448.36"/>
  </r>
  <r>
    <x v="540"/>
    <x v="719"/>
    <s v="City University of New York"/>
    <n v="0"/>
    <n v="18900.86"/>
  </r>
  <r>
    <x v="541"/>
    <x v="720"/>
    <s v="State Police, Division of"/>
    <n v="0"/>
    <n v="45751"/>
  </r>
  <r>
    <x v="541"/>
    <x v="720"/>
    <s v="Board of Elections"/>
    <n v="0"/>
    <n v="1938"/>
  </r>
  <r>
    <x v="541"/>
    <x v="720"/>
    <s v="City University of New York"/>
    <n v="65128.160000000003"/>
    <n v="70423.14"/>
  </r>
  <r>
    <x v="541"/>
    <x v="720"/>
    <s v="Health, Department of"/>
    <n v="449814.4"/>
    <n v="829160.78"/>
  </r>
  <r>
    <x v="541"/>
    <x v="720"/>
    <s v="State University of New York"/>
    <n v="139742.20000000001"/>
    <n v="362147.85"/>
  </r>
  <r>
    <x v="541"/>
    <x v="720"/>
    <s v="Mental Health, Office of"/>
    <n v="3500.14"/>
    <n v="3500.14"/>
  </r>
  <r>
    <x v="541"/>
    <x v="720"/>
    <s v="Children and Family Services, Office of"/>
    <n v="0"/>
    <n v="26.75"/>
  </r>
  <r>
    <x v="541"/>
    <x v="720"/>
    <s v="Information Technology Services, Office of"/>
    <n v="480003.07"/>
    <n v="1224790.44"/>
  </r>
  <r>
    <x v="541"/>
    <x v="720"/>
    <s v="Executive Chamber"/>
    <n v="0"/>
    <n v="956.24"/>
  </r>
  <r>
    <x v="541"/>
    <x v="720"/>
    <s v="Unified Court System - Office of Court Administration"/>
    <n v="0"/>
    <n v="891"/>
  </r>
  <r>
    <x v="541"/>
    <x v="720"/>
    <s v="State Comptroller, Office of the"/>
    <n v="0"/>
    <n v="3299.8"/>
  </r>
  <r>
    <x v="541"/>
    <x v="720"/>
    <s v="Legislature - Assembly"/>
    <n v="23497"/>
    <n v="45582.6"/>
  </r>
  <r>
    <x v="542"/>
    <x v="721"/>
    <s v="Education Department, State"/>
    <n v="0"/>
    <n v="114732.95"/>
  </r>
  <r>
    <x v="543"/>
    <x v="722"/>
    <s v="Unified Courts System - Courts of Original Jurisdiction"/>
    <n v="0"/>
    <n v="9607.2000000000007"/>
  </r>
  <r>
    <x v="544"/>
    <x v="723"/>
    <s v="State University of New York"/>
    <n v="0"/>
    <n v="33904.870000000003"/>
  </r>
  <r>
    <x v="545"/>
    <x v="724"/>
    <s v="Children and Family Services, Office of"/>
    <n v="0"/>
    <n v="3689.57"/>
  </r>
  <r>
    <x v="545"/>
    <x v="724"/>
    <s v="People with Developmental Disabilities, Office For"/>
    <n v="0"/>
    <n v="2193"/>
  </r>
  <r>
    <x v="545"/>
    <x v="724"/>
    <s v="Attorney General, Office of the"/>
    <n v="51675.95"/>
    <n v="161145.45000000001"/>
  </r>
  <r>
    <x v="545"/>
    <x v="724"/>
    <s v="Motor Vehicles, Department of"/>
    <n v="0"/>
    <n v="3375"/>
  </r>
  <r>
    <x v="545"/>
    <x v="724"/>
    <s v="Corrections and Community Supervision, Department of"/>
    <n v="24750"/>
    <n v="94499.78"/>
  </r>
  <r>
    <x v="545"/>
    <x v="724"/>
    <s v="Transportation, Department of"/>
    <n v="0"/>
    <n v="13394.5"/>
  </r>
  <r>
    <x v="545"/>
    <x v="724"/>
    <s v="Health, Department of"/>
    <n v="992197.5"/>
    <n v="3126349.64"/>
  </r>
  <r>
    <x v="545"/>
    <x v="724"/>
    <s v="Medicaid Inspector General, Office of"/>
    <n v="12182.75"/>
    <n v="51779.5"/>
  </r>
  <r>
    <x v="545"/>
    <x v="724"/>
    <s v="State Comptroller, Office of the"/>
    <n v="376749.96"/>
    <n v="1072053.1499999999"/>
  </r>
  <r>
    <x v="545"/>
    <x v="724"/>
    <s v="Housing and Community Renewal, Division of"/>
    <n v="0"/>
    <n v="22314"/>
  </r>
  <r>
    <x v="545"/>
    <x v="724"/>
    <s v="Taxation and Finance, Department of"/>
    <n v="0"/>
    <n v="618995.30000000005"/>
  </r>
  <r>
    <x v="546"/>
    <x v="725"/>
    <s v="Unified Courts System - Courts of Original Jurisdiction"/>
    <n v="0"/>
    <n v="697.69"/>
  </r>
  <r>
    <x v="546"/>
    <x v="725"/>
    <s v="State University of New York"/>
    <n v="0"/>
    <n v="56174.6"/>
  </r>
  <r>
    <x v="546"/>
    <x v="725"/>
    <s v="Legislature - Senate"/>
    <n v="0"/>
    <n v="35328.75"/>
  </r>
  <r>
    <x v="546"/>
    <x v="725"/>
    <s v="Health, Department of"/>
    <n v="0"/>
    <n v="822"/>
  </r>
  <r>
    <x v="546"/>
    <x v="725"/>
    <s v="Information Technology Services, Office of"/>
    <n v="0"/>
    <n v="902"/>
  </r>
  <r>
    <x v="546"/>
    <x v="725"/>
    <s v="Motor Vehicles, Department of"/>
    <n v="0"/>
    <n v="26886.25"/>
  </r>
  <r>
    <x v="546"/>
    <x v="725"/>
    <s v="Children and Family Services, Office of"/>
    <n v="0"/>
    <n v="2390.1799999999998"/>
  </r>
  <r>
    <x v="546"/>
    <x v="725"/>
    <s v="Unified Court System - Office of Court Administration"/>
    <n v="0"/>
    <n v="15793.36"/>
  </r>
  <r>
    <x v="547"/>
    <x v="726"/>
    <s v="State University of New York"/>
    <n v="0"/>
    <n v="12000"/>
  </r>
  <r>
    <x v="548"/>
    <x v="727"/>
    <s v="State University of New York"/>
    <n v="0"/>
    <n v="2907.83"/>
  </r>
  <r>
    <x v="548"/>
    <x v="727"/>
    <s v="Unified Court System - Appellate"/>
    <n v="0"/>
    <n v="6327.48"/>
  </r>
  <r>
    <x v="548"/>
    <x v="727"/>
    <s v="Unified Courts System - Courts of Original Jurisdiction"/>
    <n v="0"/>
    <n v="1149.42"/>
  </r>
  <r>
    <x v="549"/>
    <x v="728"/>
    <s v="Unified Court System - Office of Court Administration"/>
    <n v="45683"/>
    <n v="104273"/>
  </r>
  <r>
    <x v="549"/>
    <x v="728"/>
    <s v="State University of New York"/>
    <n v="0"/>
    <n v="144042"/>
  </r>
  <r>
    <x v="549"/>
    <x v="728"/>
    <s v="Agriculture and Markets, Department of"/>
    <n v="0"/>
    <n v="1912"/>
  </r>
  <r>
    <x v="549"/>
    <x v="728"/>
    <s v="People with Developmental Disabilities, Office For"/>
    <n v="0"/>
    <n v="560"/>
  </r>
  <r>
    <x v="549"/>
    <x v="728"/>
    <s v="Military and Naval Affairs, Division of"/>
    <n v="0"/>
    <n v="7752.5"/>
  </r>
  <r>
    <x v="550"/>
    <x v="729"/>
    <s v="City University of New York"/>
    <n v="3906.92"/>
    <n v="192179.76"/>
  </r>
  <r>
    <x v="550"/>
    <x v="729"/>
    <s v="Health, Department of"/>
    <n v="313421.28000000003"/>
    <n v="2366460.73"/>
  </r>
  <r>
    <x v="550"/>
    <x v="729"/>
    <s v="State Police, Division of"/>
    <n v="1844410.58"/>
    <n v="8717714.4399999995"/>
  </r>
  <r>
    <x v="550"/>
    <x v="729"/>
    <s v="State University of New York"/>
    <n v="159492.64000000001"/>
    <n v="1078448.28"/>
  </r>
  <r>
    <x v="550"/>
    <x v="729"/>
    <s v="People with Developmental Disabilities, Office For"/>
    <n v="0"/>
    <n v="13679.97"/>
  </r>
  <r>
    <x v="550"/>
    <x v="729"/>
    <s v="Mental Health, Office of"/>
    <n v="0"/>
    <n v="126318.87"/>
  </r>
  <r>
    <x v="551"/>
    <x v="730"/>
    <s v="Legislative Bill Drafting Commission"/>
    <n v="0"/>
    <n v="14397.06"/>
  </r>
  <r>
    <x v="551"/>
    <x v="730"/>
    <s v="City University of New York"/>
    <n v="0"/>
    <n v="10079.61"/>
  </r>
  <r>
    <x v="551"/>
    <x v="730"/>
    <s v="Information Technology Services, Office of"/>
    <n v="0"/>
    <n v="447608.8"/>
  </r>
  <r>
    <x v="551"/>
    <x v="730"/>
    <s v="Education Department, State"/>
    <n v="0"/>
    <n v="805192.04"/>
  </r>
  <r>
    <x v="551"/>
    <x v="730"/>
    <s v="Taxation and Finance, Department of"/>
    <n v="0"/>
    <n v="350790.47"/>
  </r>
  <r>
    <x v="551"/>
    <x v="730"/>
    <s v="Unified Court System - Office of Court Administration"/>
    <n v="0"/>
    <n v="46479.59"/>
  </r>
  <r>
    <x v="552"/>
    <x v="731"/>
    <s v="Attorney General, Office of the"/>
    <n v="1927.56"/>
    <n v="16083.03"/>
  </r>
  <r>
    <x v="552"/>
    <x v="731"/>
    <s v="Labor, Department of"/>
    <n v="0"/>
    <n v="221722.31"/>
  </r>
  <r>
    <x v="552"/>
    <x v="731"/>
    <s v="Justice Center for the Protection of People with Special Needs"/>
    <n v="16057.8"/>
    <n v="16057.8"/>
  </r>
  <r>
    <x v="552"/>
    <x v="731"/>
    <s v="People with Developmental Disabilities, Office For"/>
    <n v="0"/>
    <n v="76705.19"/>
  </r>
  <r>
    <x v="552"/>
    <x v="731"/>
    <s v="Transportation, Department of"/>
    <n v="0"/>
    <n v="78.23"/>
  </r>
  <r>
    <x v="552"/>
    <x v="731"/>
    <s v="Housing and Community Renewal, Division of"/>
    <n v="0"/>
    <n v="44681.25"/>
  </r>
  <r>
    <x v="552"/>
    <x v="731"/>
    <s v="Unified Courts System - Courts of Original Jurisdiction"/>
    <n v="1361.12"/>
    <n v="1361.12"/>
  </r>
  <r>
    <x v="552"/>
    <x v="731"/>
    <s v="Mental Health, Office of"/>
    <n v="0"/>
    <n v="38681.19"/>
  </r>
  <r>
    <x v="552"/>
    <x v="731"/>
    <s v="Unified Court System - Office of Court Administration"/>
    <n v="0"/>
    <n v="189.63"/>
  </r>
  <r>
    <x v="553"/>
    <x v="732"/>
    <s v="Attorney General, Office of the"/>
    <n v="117440"/>
    <n v="361519.18"/>
  </r>
  <r>
    <x v="554"/>
    <x v="733"/>
    <s v="State University of New York"/>
    <n v="85436.33"/>
    <n v="1868996.38"/>
  </r>
  <r>
    <x v="554"/>
    <x v="733"/>
    <s v="Unified Court System - Office of Court Administration"/>
    <n v="57243.11"/>
    <n v="756534.06"/>
  </r>
  <r>
    <x v="554"/>
    <x v="733"/>
    <s v="Unified Courts System - Courts of Original Jurisdiction"/>
    <n v="0"/>
    <n v="79246.28"/>
  </r>
  <r>
    <x v="554"/>
    <x v="733"/>
    <s v="Legislature - Senate"/>
    <n v="275.39999999999998"/>
    <n v="3016.84"/>
  </r>
  <r>
    <x v="554"/>
    <x v="733"/>
    <s v="Parks, Recreation and Historic Preservation, Office of"/>
    <n v="0"/>
    <n v="201380.12"/>
  </r>
  <r>
    <x v="554"/>
    <x v="733"/>
    <s v="People with Developmental Disabilities, Office For"/>
    <n v="0"/>
    <n v="21595.79"/>
  </r>
  <r>
    <x v="554"/>
    <x v="733"/>
    <s v="Aging, State Office for the"/>
    <n v="0"/>
    <n v="1086.6300000000001"/>
  </r>
  <r>
    <x v="554"/>
    <x v="733"/>
    <s v="Attorney General, Office of the"/>
    <n v="0"/>
    <n v="37482.04"/>
  </r>
  <r>
    <x v="554"/>
    <x v="733"/>
    <s v="State Police, Division of"/>
    <n v="7206.3"/>
    <n v="96942.26"/>
  </r>
  <r>
    <x v="554"/>
    <x v="733"/>
    <s v="Corrections and Community Supervision, Department of"/>
    <n v="150452.32999999999"/>
    <n v="1993756.09"/>
  </r>
  <r>
    <x v="554"/>
    <x v="733"/>
    <s v="Health, Department of"/>
    <n v="0"/>
    <n v="2393"/>
  </r>
  <r>
    <x v="554"/>
    <x v="733"/>
    <s v="Medicaid Inspector General, Office of"/>
    <n v="0"/>
    <n v="481.5"/>
  </r>
  <r>
    <x v="554"/>
    <x v="733"/>
    <s v="Homeland Security and Emergency Services, Office of"/>
    <n v="0"/>
    <n v="57634.25"/>
  </r>
  <r>
    <x v="554"/>
    <x v="733"/>
    <s v="General Services, Office of"/>
    <n v="0"/>
    <n v="18532.849999999999"/>
  </r>
  <r>
    <x v="554"/>
    <x v="733"/>
    <s v="Children and Family Services, Office of"/>
    <n v="686.94"/>
    <n v="1658.08"/>
  </r>
  <r>
    <x v="554"/>
    <x v="733"/>
    <s v="Transportation, Department of"/>
    <n v="152610.93"/>
    <n v="350432.14"/>
  </r>
  <r>
    <x v="554"/>
    <x v="733"/>
    <s v="Environmental Conservation,  Department of"/>
    <n v="16982.8"/>
    <n v="25879.73"/>
  </r>
  <r>
    <x v="554"/>
    <x v="733"/>
    <s v="Criminal Justice Services, Division of"/>
    <n v="800000"/>
    <n v="2183673.41"/>
  </r>
  <r>
    <x v="554"/>
    <x v="733"/>
    <s v="Labor, Department of"/>
    <n v="1895.63"/>
    <n v="43235.63"/>
  </r>
  <r>
    <x v="554"/>
    <x v="733"/>
    <s v="Military and Naval Affairs, Division of"/>
    <n v="69539.59"/>
    <n v="639558.98"/>
  </r>
  <r>
    <x v="554"/>
    <x v="734"/>
    <s v="State University of New York"/>
    <n v="0"/>
    <n v="8037.52"/>
  </r>
  <r>
    <x v="554"/>
    <x v="734"/>
    <s v="Unified Court System - Office of Court Administration"/>
    <n v="0"/>
    <n v="46979.55"/>
  </r>
  <r>
    <x v="554"/>
    <x v="734"/>
    <s v="Corrections and Community Supervision, Department of"/>
    <n v="0"/>
    <n v="113155.12"/>
  </r>
  <r>
    <x v="555"/>
    <x v="735"/>
    <s v="Homeland Security and Emergency Services, Office of"/>
    <n v="0"/>
    <n v="49234.8"/>
  </r>
  <r>
    <x v="556"/>
    <x v="736"/>
    <s v="Agriculture and Markets, Department of"/>
    <n v="0"/>
    <n v="576205.26"/>
  </r>
  <r>
    <x v="556"/>
    <x v="736"/>
    <s v="New York State Gaming Commission"/>
    <n v="132449"/>
    <n v="132449"/>
  </r>
  <r>
    <x v="556"/>
    <x v="736"/>
    <s v="Environmental Conservation,  Department of"/>
    <n v="0"/>
    <n v="1324137.3600000001"/>
  </r>
  <r>
    <x v="556"/>
    <x v="736"/>
    <s v="Motor Vehicles, Department of"/>
    <n v="0"/>
    <n v="1685493"/>
  </r>
  <r>
    <x v="556"/>
    <x v="736"/>
    <s v="Health, Department of"/>
    <n v="0"/>
    <n v="39134"/>
  </r>
  <r>
    <x v="556"/>
    <x v="736"/>
    <s v="Attorney General, Office of the"/>
    <n v="0"/>
    <n v="173649"/>
  </r>
  <r>
    <x v="556"/>
    <x v="736"/>
    <s v="People with Developmental Disabilities, Office For"/>
    <n v="0"/>
    <n v="3266472"/>
  </r>
  <r>
    <x v="556"/>
    <x v="736"/>
    <s v="Parks, Recreation and Historic Preservation, Office of"/>
    <n v="0"/>
    <n v="528148"/>
  </r>
  <r>
    <x v="556"/>
    <x v="736"/>
    <s v="Transportation, Department of"/>
    <n v="28612"/>
    <n v="28612"/>
  </r>
  <r>
    <x v="556"/>
    <x v="736"/>
    <s v="Alcoholism and Substance Abuse Services, Office of"/>
    <n v="0"/>
    <n v="26689.73"/>
  </r>
  <r>
    <x v="556"/>
    <x v="736"/>
    <s v="State Police, Division of"/>
    <n v="0"/>
    <n v="289198"/>
  </r>
  <r>
    <x v="556"/>
    <x v="736"/>
    <s v="General Services, Office of"/>
    <n v="183268"/>
    <n v="183268"/>
  </r>
  <r>
    <x v="556"/>
    <x v="736"/>
    <s v="Homeland Security and Emergency Services, Office of"/>
    <n v="0"/>
    <n v="781262.9"/>
  </r>
  <r>
    <x v="556"/>
    <x v="736"/>
    <s v="Mental Health, Office of"/>
    <n v="0"/>
    <n v="108186"/>
  </r>
  <r>
    <x v="556"/>
    <x v="736"/>
    <s v="Criminal Justice Services, Division of"/>
    <n v="124000"/>
    <n v="124000"/>
  </r>
  <r>
    <x v="556"/>
    <x v="737"/>
    <s v="Environmental Conservation,  Department of"/>
    <n v="0"/>
    <n v="49651"/>
  </r>
  <r>
    <x v="556"/>
    <x v="737"/>
    <s v="Mental Health, Office of"/>
    <n v="0"/>
    <n v="50025"/>
  </r>
  <r>
    <x v="556"/>
    <x v="737"/>
    <s v="Homeland Security and Emergency Services, Office of"/>
    <n v="0"/>
    <n v="69740.3"/>
  </r>
  <r>
    <x v="556"/>
    <x v="738"/>
    <s v="Children and Family Services, Office of"/>
    <n v="0"/>
    <n v="35628.879999999997"/>
  </r>
  <r>
    <x v="557"/>
    <x v="739"/>
    <s v="State University of New York"/>
    <n v="504890.4"/>
    <n v="1168665.3700000001"/>
  </r>
  <r>
    <x v="557"/>
    <x v="739"/>
    <s v="Health, Department of"/>
    <n v="381772.24"/>
    <n v="1030960.37"/>
  </r>
  <r>
    <x v="558"/>
    <x v="740"/>
    <s v="General Services, Office of"/>
    <n v="0"/>
    <n v="149112"/>
  </r>
  <r>
    <x v="559"/>
    <x v="741"/>
    <s v="General Services, Office of"/>
    <n v="8006241.6500000004"/>
    <n v="48621335.869999997"/>
  </r>
  <r>
    <x v="560"/>
    <x v="742"/>
    <s v="City University of New York"/>
    <n v="0"/>
    <n v="50400"/>
  </r>
  <r>
    <x v="561"/>
    <x v="743"/>
    <s v="State University of New York"/>
    <n v="23273.1"/>
    <n v="177316.36"/>
  </r>
  <r>
    <x v="561"/>
    <x v="743"/>
    <s v="People with Developmental Disabilities, Office For"/>
    <n v="0"/>
    <n v="116363.1"/>
  </r>
  <r>
    <x v="561"/>
    <x v="743"/>
    <s v="Attorney General, Office of the"/>
    <n v="0"/>
    <n v="47310.2"/>
  </r>
  <r>
    <x v="561"/>
    <x v="743"/>
    <s v="New York State Gaming Commission"/>
    <n v="0"/>
    <n v="164283.29999999999"/>
  </r>
  <r>
    <x v="561"/>
    <x v="743"/>
    <s v="Mental Health, Office of"/>
    <n v="274105.26"/>
    <n v="274105.26"/>
  </r>
  <r>
    <x v="561"/>
    <x v="743"/>
    <s v="Health, Department of"/>
    <n v="0"/>
    <n v="70229.94"/>
  </r>
  <r>
    <x v="561"/>
    <x v="743"/>
    <s v="Motor Vehicles, Department of"/>
    <n v="0"/>
    <n v="60667.5"/>
  </r>
  <r>
    <x v="561"/>
    <x v="743"/>
    <s v="Military and Naval Affairs, Division of"/>
    <n v="27656.720000000001"/>
    <n v="58936.43"/>
  </r>
  <r>
    <x v="561"/>
    <x v="743"/>
    <s v="Agriculture and Markets, Department of"/>
    <n v="0"/>
    <n v="65399.14"/>
  </r>
  <r>
    <x v="561"/>
    <x v="743"/>
    <s v="State Police, Division of"/>
    <n v="847148.72"/>
    <n v="7508818.2000000002"/>
  </r>
  <r>
    <x v="561"/>
    <x v="743"/>
    <s v="Public Service, Department of"/>
    <n v="128583.15"/>
    <n v="128583.15"/>
  </r>
  <r>
    <x v="562"/>
    <x v="744"/>
    <s v="Environmental Conservation,  Department of"/>
    <n v="342316.16"/>
    <n v="420137.96"/>
  </r>
  <r>
    <x v="562"/>
    <x v="744"/>
    <s v="State Police, Division of"/>
    <n v="285024.84000000003"/>
    <n v="685055"/>
  </r>
  <r>
    <x v="562"/>
    <x v="744"/>
    <s v="Information Technology Services, Office of"/>
    <n v="216829.6"/>
    <n v="532761.44999999995"/>
  </r>
  <r>
    <x v="562"/>
    <x v="744"/>
    <s v="Parks, Recreation and Historic Preservation, Office of"/>
    <n v="0"/>
    <n v="2300"/>
  </r>
  <r>
    <x v="563"/>
    <x v="745"/>
    <s v="Transportation, Department of"/>
    <n v="0"/>
    <n v="1928321.44"/>
  </r>
  <r>
    <x v="564"/>
    <x v="746"/>
    <s v="State University of New York"/>
    <n v="0"/>
    <n v="731900"/>
  </r>
  <r>
    <x v="564"/>
    <x v="746"/>
    <s v="City University of New York"/>
    <n v="0"/>
    <n v="162570"/>
  </r>
  <r>
    <x v="565"/>
    <x v="747"/>
    <s v="State University of New York"/>
    <n v="906.85"/>
    <n v="906.85"/>
  </r>
  <r>
    <x v="566"/>
    <x v="748"/>
    <s v="Transportation, Department of"/>
    <n v="0"/>
    <n v="2688.75"/>
  </r>
  <r>
    <x v="567"/>
    <x v="749"/>
    <s v="State University of New York"/>
    <n v="0"/>
    <n v="26057.64"/>
  </r>
  <r>
    <x v="567"/>
    <x v="749"/>
    <s v="City University of New York"/>
    <n v="171755.05"/>
    <n v="386544.79"/>
  </r>
  <r>
    <x v="568"/>
    <x v="750"/>
    <s v="Unified Court System - Office of Court Administration"/>
    <n v="39047.78"/>
    <n v="559223.27"/>
  </r>
  <r>
    <x v="568"/>
    <x v="750"/>
    <s v="Unified Courts System - Courts of Original Jurisdiction"/>
    <n v="0"/>
    <n v="3620.27"/>
  </r>
  <r>
    <x v="569"/>
    <x v="751"/>
    <s v="Transportation, Department of"/>
    <n v="0"/>
    <n v="271522.84000000003"/>
  </r>
  <r>
    <x v="570"/>
    <x v="752"/>
    <s v="City University of New York"/>
    <n v="0"/>
    <n v="26810.5"/>
  </r>
  <r>
    <x v="570"/>
    <x v="752"/>
    <s v="Taxation and Finance, Department of"/>
    <n v="23778"/>
    <n v="104445.98"/>
  </r>
  <r>
    <x v="571"/>
    <x v="753"/>
    <s v="Environmental Conservation,  Department of"/>
    <n v="0"/>
    <n v="1180.49"/>
  </r>
  <r>
    <x v="571"/>
    <x v="753"/>
    <s v="Military and Naval Affairs, Division of"/>
    <n v="0"/>
    <n v="10855.99"/>
  </r>
  <r>
    <x v="571"/>
    <x v="753"/>
    <s v="Parks, Recreation and Historic Preservation, Office of"/>
    <n v="0"/>
    <n v="1483.12"/>
  </r>
  <r>
    <x v="571"/>
    <x v="753"/>
    <s v="People with Developmental Disabilities, Office For"/>
    <n v="0"/>
    <n v="3534.03"/>
  </r>
  <r>
    <x v="571"/>
    <x v="753"/>
    <s v="Transportation, Department of"/>
    <n v="0"/>
    <n v="182915.36"/>
  </r>
  <r>
    <x v="571"/>
    <x v="753"/>
    <s v="Children and Family Services, Office of"/>
    <n v="0"/>
    <n v="93314.21"/>
  </r>
  <r>
    <x v="571"/>
    <x v="753"/>
    <s v="Health, Department of"/>
    <n v="0"/>
    <n v="738.98"/>
  </r>
  <r>
    <x v="571"/>
    <x v="753"/>
    <s v="State Comptroller, Office of the"/>
    <n v="0"/>
    <n v="5193.66"/>
  </r>
  <r>
    <x v="571"/>
    <x v="753"/>
    <s v="Corrections and Community Supervision, Department of"/>
    <n v="0"/>
    <n v="239311.4"/>
  </r>
  <r>
    <x v="571"/>
    <x v="754"/>
    <s v="Corrections and Community Supervision, Department of"/>
    <n v="0"/>
    <n v="12159.65"/>
  </r>
  <r>
    <x v="571"/>
    <x v="754"/>
    <s v="General Services, Office of"/>
    <n v="0"/>
    <n v="266072.46999999997"/>
  </r>
  <r>
    <x v="571"/>
    <x v="754"/>
    <s v="Parks, Recreation and Historic Preservation, Office of"/>
    <n v="0"/>
    <n v="633.33000000000004"/>
  </r>
  <r>
    <x v="571"/>
    <x v="754"/>
    <s v="Transportation, Department of"/>
    <n v="0"/>
    <n v="3406699.03"/>
  </r>
  <r>
    <x v="571"/>
    <x v="754"/>
    <s v="Health, Department of"/>
    <n v="0"/>
    <n v="4198.17"/>
  </r>
  <r>
    <x v="572"/>
    <x v="755"/>
    <s v="Mental Health, Office of"/>
    <n v="72404.039999999994"/>
    <n v="72404.039999999994"/>
  </r>
  <r>
    <x v="573"/>
    <x v="756"/>
    <s v="Children and Family Services, Office of"/>
    <n v="1110.5899999999999"/>
    <n v="5248.27"/>
  </r>
  <r>
    <x v="574"/>
    <x v="757"/>
    <s v="General Services, Office of"/>
    <n v="0"/>
    <n v="154387.35"/>
  </r>
  <r>
    <x v="574"/>
    <x v="757"/>
    <s v="Corrections and Community Supervision, Department of"/>
    <n v="0"/>
    <n v="117675.76"/>
  </r>
  <r>
    <x v="574"/>
    <x v="757"/>
    <s v="Health, Department of"/>
    <n v="0"/>
    <n v="15158.9"/>
  </r>
  <r>
    <x v="574"/>
    <x v="757"/>
    <s v="Mental Health, Office of"/>
    <n v="0"/>
    <n v="56960.08"/>
  </r>
  <r>
    <x v="574"/>
    <x v="757"/>
    <s v="State Police, Division of"/>
    <n v="0"/>
    <n v="12908.76"/>
  </r>
  <r>
    <x v="574"/>
    <x v="757"/>
    <s v="Parks, Recreation and Historic Preservation, Office of"/>
    <n v="0"/>
    <n v="3625"/>
  </r>
  <r>
    <x v="575"/>
    <x v="758"/>
    <s v="People with Developmental Disabilities, Office For"/>
    <n v="141876.07"/>
    <n v="852715.91"/>
  </r>
  <r>
    <x v="575"/>
    <x v="758"/>
    <s v="State University of New York"/>
    <n v="18403.62"/>
    <n v="181994.47"/>
  </r>
  <r>
    <x v="575"/>
    <x v="758"/>
    <s v="Parks, Recreation and Historic Preservation, Office of"/>
    <n v="0"/>
    <n v="47041.69"/>
  </r>
  <r>
    <x v="575"/>
    <x v="758"/>
    <s v="Education Department, State"/>
    <n v="0"/>
    <n v="7225"/>
  </r>
  <r>
    <x v="575"/>
    <x v="758"/>
    <s v="Mental Health, Office of"/>
    <n v="0"/>
    <n v="52043.94"/>
  </r>
  <r>
    <x v="575"/>
    <x v="758"/>
    <s v="General Services, Office of"/>
    <n v="0"/>
    <n v="3609.85"/>
  </r>
  <r>
    <x v="576"/>
    <x v="759"/>
    <s v="Environmental Conservation,  Department of"/>
    <n v="42648.61"/>
    <n v="105526.64"/>
  </r>
  <r>
    <x v="577"/>
    <x v="760"/>
    <s v="Military and Naval Affairs, Division of"/>
    <n v="0"/>
    <n v="40092"/>
  </r>
  <r>
    <x v="577"/>
    <x v="760"/>
    <s v="Parks, Recreation and Historic Preservation, Office of"/>
    <n v="0"/>
    <n v="42859.54"/>
  </r>
  <r>
    <x v="577"/>
    <x v="760"/>
    <s v="State University of New York"/>
    <n v="0"/>
    <n v="19753.3"/>
  </r>
  <r>
    <x v="578"/>
    <x v="761"/>
    <s v="Unified Court System - Office of Court Administration"/>
    <n v="0"/>
    <n v="226895.74"/>
  </r>
  <r>
    <x v="578"/>
    <x v="761"/>
    <s v="Mental Health, Office of"/>
    <n v="74296.77"/>
    <n v="74296.77"/>
  </r>
  <r>
    <x v="578"/>
    <x v="761"/>
    <s v="State University of New York"/>
    <n v="9134.2800000000007"/>
    <n v="185749.62"/>
  </r>
  <r>
    <x v="578"/>
    <x v="761"/>
    <s v="Corrections and Community Supervision, Department of"/>
    <n v="5929.22"/>
    <n v="12756.35"/>
  </r>
  <r>
    <x v="579"/>
    <x v="762"/>
    <s v="Labor, Department of"/>
    <n v="3348.06"/>
    <n v="3348.06"/>
  </r>
  <r>
    <x v="579"/>
    <x v="762"/>
    <s v="Unified Court System - Appellate"/>
    <n v="249794.56"/>
    <n v="750275.95"/>
  </r>
  <r>
    <x v="579"/>
    <x v="762"/>
    <s v="Legislature - Senate"/>
    <n v="17934.98"/>
    <n v="82479.81"/>
  </r>
  <r>
    <x v="579"/>
    <x v="762"/>
    <s v="State University of New York"/>
    <n v="654.77"/>
    <n v="27300.13"/>
  </r>
  <r>
    <x v="579"/>
    <x v="762"/>
    <s v="State Police, Division of"/>
    <n v="0"/>
    <n v="3026.7"/>
  </r>
  <r>
    <x v="579"/>
    <x v="762"/>
    <s v="State Comptroller, Office of the"/>
    <n v="2731.34"/>
    <n v="4156.76"/>
  </r>
  <r>
    <x v="579"/>
    <x v="762"/>
    <s v="Temporary and Disability Assistance, Office of"/>
    <n v="0"/>
    <n v="1076.3"/>
  </r>
  <r>
    <x v="579"/>
    <x v="762"/>
    <s v="Attorney General, Office of the"/>
    <n v="126602.65"/>
    <n v="604886.21"/>
  </r>
  <r>
    <x v="579"/>
    <x v="762"/>
    <s v="Environmental Conservation,  Department of"/>
    <n v="1509.59"/>
    <n v="4161.92"/>
  </r>
  <r>
    <x v="579"/>
    <x v="762"/>
    <s v="City University of New York"/>
    <n v="33221.269999999997"/>
    <n v="171560.97"/>
  </r>
  <r>
    <x v="579"/>
    <x v="762"/>
    <s v="Legislature - Assembly"/>
    <n v="26146.560000000001"/>
    <n v="97850.86"/>
  </r>
  <r>
    <x v="579"/>
    <x v="762"/>
    <s v="Children and Family Services, Office of"/>
    <n v="284.73"/>
    <n v="64026.11"/>
  </r>
  <r>
    <x v="579"/>
    <x v="762"/>
    <s v="Mental Health, Office of"/>
    <n v="0"/>
    <n v="21420"/>
  </r>
  <r>
    <x v="579"/>
    <x v="762"/>
    <s v="Taxation and Finance, Department of"/>
    <n v="0"/>
    <n v="1674"/>
  </r>
  <r>
    <x v="579"/>
    <x v="762"/>
    <s v="Unified Court System - Court of Appeals"/>
    <n v="0"/>
    <n v="52375.85"/>
  </r>
  <r>
    <x v="579"/>
    <x v="762"/>
    <s v="Unified Courts System - Courts of Original Jurisdiction"/>
    <n v="0"/>
    <n v="288.08999999999997"/>
  </r>
  <r>
    <x v="579"/>
    <x v="762"/>
    <s v="Workers' Compensation Board"/>
    <n v="0"/>
    <n v="21922.5"/>
  </r>
  <r>
    <x v="580"/>
    <x v="763"/>
    <s v="State University of New York"/>
    <n v="0"/>
    <n v="192308.65"/>
  </r>
  <r>
    <x v="580"/>
    <x v="763"/>
    <s v="Transportation, Department of"/>
    <n v="552742.40000000002"/>
    <n v="4743310.38"/>
  </r>
  <r>
    <x v="580"/>
    <x v="763"/>
    <s v="Health, Department of"/>
    <n v="0"/>
    <n v="146695.01999999999"/>
  </r>
  <r>
    <x v="581"/>
    <x v="764"/>
    <s v="State University of New York"/>
    <n v="0"/>
    <n v="1331737"/>
  </r>
  <r>
    <x v="581"/>
    <x v="764"/>
    <s v="Education Department, State"/>
    <n v="0"/>
    <n v="454199.28"/>
  </r>
  <r>
    <x v="582"/>
    <x v="765"/>
    <s v="Environmental Conservation,  Department of"/>
    <n v="0"/>
    <n v="630"/>
  </r>
  <r>
    <x v="582"/>
    <x v="765"/>
    <s v="State University of New York"/>
    <n v="0"/>
    <n v="5500"/>
  </r>
  <r>
    <x v="583"/>
    <x v="766"/>
    <s v="Children and Family Services, Office of"/>
    <n v="85.41"/>
    <n v="4441.8100000000004"/>
  </r>
  <r>
    <x v="583"/>
    <x v="766"/>
    <s v="Corrections and Community Supervision, Department of"/>
    <n v="0"/>
    <n v="13998.89"/>
  </r>
  <r>
    <x v="583"/>
    <x v="766"/>
    <s v="State University of New York"/>
    <n v="892.22"/>
    <n v="9443.02"/>
  </r>
  <r>
    <x v="583"/>
    <x v="766"/>
    <s v="Unified Courts System - Courts of Original Jurisdiction"/>
    <n v="0"/>
    <n v="475.8"/>
  </r>
  <r>
    <x v="584"/>
    <x v="767"/>
    <s v="Alcoholism and Substance Abuse Services, Office of"/>
    <n v="0"/>
    <n v="7056.94"/>
  </r>
  <r>
    <x v="584"/>
    <x v="767"/>
    <s v="Mental Health, Office of"/>
    <n v="0"/>
    <n v="16741"/>
  </r>
  <r>
    <x v="584"/>
    <x v="767"/>
    <s v="Health, Department of"/>
    <n v="4125"/>
    <n v="251897.34"/>
  </r>
  <r>
    <x v="584"/>
    <x v="767"/>
    <s v="Corrections and Community Supervision, Department of"/>
    <n v="0"/>
    <n v="520"/>
  </r>
  <r>
    <x v="584"/>
    <x v="767"/>
    <s v="State University of New York"/>
    <n v="0"/>
    <n v="2092.5"/>
  </r>
  <r>
    <x v="585"/>
    <x v="768"/>
    <s v="Information Technology Services, Office of"/>
    <n v="0"/>
    <n v="183641.85"/>
  </r>
  <r>
    <x v="586"/>
    <x v="769"/>
    <s v="State University of New York"/>
    <n v="0"/>
    <n v="1263.1600000000001"/>
  </r>
  <r>
    <x v="587"/>
    <x v="770"/>
    <s v="Legislature - Senate"/>
    <n v="0"/>
    <n v="4128.07"/>
  </r>
  <r>
    <x v="588"/>
    <x v="771"/>
    <s v="State University of New York"/>
    <n v="33552.370000000003"/>
    <n v="139577.49"/>
  </r>
  <r>
    <x v="589"/>
    <x v="772"/>
    <s v="Transportation, Department of"/>
    <n v="0"/>
    <n v="79845.48"/>
  </r>
  <r>
    <x v="589"/>
    <x v="772"/>
    <s v="Health, Department of"/>
    <n v="0"/>
    <n v="878.78"/>
  </r>
  <r>
    <x v="589"/>
    <x v="772"/>
    <s v="Unified Court System - Appellate"/>
    <n v="0"/>
    <n v="23.07"/>
  </r>
  <r>
    <x v="589"/>
    <x v="772"/>
    <s v="Unified Courts System - Courts of Original Jurisdiction"/>
    <n v="0"/>
    <n v="5.53"/>
  </r>
  <r>
    <x v="589"/>
    <x v="772"/>
    <s v="City University of New York"/>
    <n v="0"/>
    <n v="184653.07"/>
  </r>
  <r>
    <x v="590"/>
    <x v="773"/>
    <s v="State University of New York"/>
    <n v="0"/>
    <n v="1046.45"/>
  </r>
  <r>
    <x v="590"/>
    <x v="773"/>
    <s v="Environmental Conservation,  Department of"/>
    <n v="31427.96"/>
    <n v="85557.18"/>
  </r>
  <r>
    <x v="590"/>
    <x v="773"/>
    <s v="Transportation, Department of"/>
    <n v="163442.97"/>
    <n v="695797.13"/>
  </r>
  <r>
    <x v="591"/>
    <x v="774"/>
    <s v="Corrections and Community Supervision, Department of"/>
    <n v="0"/>
    <n v="129687.94"/>
  </r>
  <r>
    <x v="591"/>
    <x v="774"/>
    <s v="Unified Court System - Appellate"/>
    <n v="0"/>
    <n v="265.92"/>
  </r>
  <r>
    <x v="591"/>
    <x v="774"/>
    <s v="Unified Courts System - Courts of Original Jurisdiction"/>
    <n v="0"/>
    <n v="17391"/>
  </r>
  <r>
    <x v="592"/>
    <x v="775"/>
    <s v="Corrections and Community Supervision, Department of"/>
    <n v="4590"/>
    <n v="454393.22"/>
  </r>
  <r>
    <x v="592"/>
    <x v="775"/>
    <s v="People with Developmental Disabilities, Office For"/>
    <n v="0"/>
    <n v="223237.61"/>
  </r>
  <r>
    <x v="592"/>
    <x v="775"/>
    <s v="Health, Department of"/>
    <n v="0"/>
    <n v="71190.75"/>
  </r>
  <r>
    <x v="592"/>
    <x v="775"/>
    <s v="Children and Family Services, Office of"/>
    <n v="0"/>
    <n v="30203.5"/>
  </r>
  <r>
    <x v="593"/>
    <x v="776"/>
    <s v="Alcoholism and Substance Abuse Services, Office of"/>
    <n v="0"/>
    <n v="9569.23"/>
  </r>
  <r>
    <x v="593"/>
    <x v="776"/>
    <s v="Unified Courts System - Courts of Original Jurisdiction"/>
    <n v="222.24"/>
    <n v="2667.63"/>
  </r>
  <r>
    <x v="593"/>
    <x v="776"/>
    <s v="State University of New York"/>
    <n v="327530.84999999998"/>
    <n v="1386120.99"/>
  </r>
  <r>
    <x v="593"/>
    <x v="776"/>
    <s v="Mental Health, Office of"/>
    <n v="16241.26"/>
    <n v="304823.56"/>
  </r>
  <r>
    <x v="593"/>
    <x v="776"/>
    <s v="Health, Department of"/>
    <n v="723450.27"/>
    <n v="2623011.34"/>
  </r>
  <r>
    <x v="593"/>
    <x v="776"/>
    <s v="City University of New York"/>
    <n v="8815.7999999999993"/>
    <n v="77899.09"/>
  </r>
  <r>
    <x v="593"/>
    <x v="776"/>
    <s v="Children and Family Services, Office of"/>
    <n v="1716.75"/>
    <n v="33488.949999999997"/>
  </r>
  <r>
    <x v="593"/>
    <x v="776"/>
    <s v="People with Developmental Disabilities, Office For"/>
    <n v="1344.33"/>
    <n v="1499.86"/>
  </r>
  <r>
    <x v="593"/>
    <x v="776"/>
    <s v="Corrections and Community Supervision, Department of"/>
    <n v="13401.76"/>
    <n v="246576.58"/>
  </r>
  <r>
    <x v="593"/>
    <x v="777"/>
    <s v="Corrections and Community Supervision, Department of"/>
    <n v="0"/>
    <n v="505.89"/>
  </r>
  <r>
    <x v="593"/>
    <x v="777"/>
    <s v="Mental Health, Office of"/>
    <n v="0"/>
    <n v="2254.35"/>
  </r>
  <r>
    <x v="593"/>
    <x v="777"/>
    <s v="Health, Department of"/>
    <n v="0"/>
    <n v="85652.02"/>
  </r>
  <r>
    <x v="593"/>
    <x v="777"/>
    <s v="Children and Family Services, Office of"/>
    <n v="0"/>
    <n v="705.09"/>
  </r>
  <r>
    <x v="593"/>
    <x v="777"/>
    <s v="Unified Courts System - Courts of Original Jurisdiction"/>
    <n v="0"/>
    <n v="734"/>
  </r>
  <r>
    <x v="594"/>
    <x v="778"/>
    <s v="Corrections and Community Supervision, Department of"/>
    <n v="0"/>
    <n v="1637603.3"/>
  </r>
  <r>
    <x v="594"/>
    <x v="778"/>
    <s v="State University of New York"/>
    <n v="0"/>
    <n v="59105.4"/>
  </r>
  <r>
    <x v="595"/>
    <x v="779"/>
    <s v="Mental Health, Office of"/>
    <n v="3247917.57"/>
    <n v="13202268.439999999"/>
  </r>
  <r>
    <x v="595"/>
    <x v="779"/>
    <s v="Alcoholism and Substance Abuse Services, Office of"/>
    <n v="314259.95"/>
    <n v="1996600.72"/>
  </r>
  <r>
    <x v="595"/>
    <x v="779"/>
    <s v="Health, Department of"/>
    <n v="1702163.85"/>
    <n v="4836997.53"/>
  </r>
  <r>
    <x v="595"/>
    <x v="779"/>
    <s v="Corrections and Community Supervision, Department of"/>
    <n v="339577.82"/>
    <n v="3790879.02"/>
  </r>
  <r>
    <x v="595"/>
    <x v="779"/>
    <s v="Children and Family Services, Office of"/>
    <n v="349594.92"/>
    <n v="1337814.31"/>
  </r>
  <r>
    <x v="596"/>
    <x v="780"/>
    <s v="State University of New York"/>
    <n v="0"/>
    <n v="4926.79"/>
  </r>
  <r>
    <x v="596"/>
    <x v="780"/>
    <s v="City University of New York"/>
    <n v="0"/>
    <n v="361.44"/>
  </r>
  <r>
    <x v="597"/>
    <x v="781"/>
    <s v="City University of New York"/>
    <n v="0"/>
    <n v="2078.46"/>
  </r>
  <r>
    <x v="598"/>
    <x v="782"/>
    <s v="Inspector General, Office of the State"/>
    <n v="0"/>
    <n v="18625.400000000001"/>
  </r>
  <r>
    <x v="598"/>
    <x v="782"/>
    <s v="Attorney General, Office of the"/>
    <n v="28419.4"/>
    <n v="28419.4"/>
  </r>
  <r>
    <x v="598"/>
    <x v="782"/>
    <s v="State Police, Division of"/>
    <n v="1463279.39"/>
    <n v="2564702.9300000002"/>
  </r>
  <r>
    <x v="598"/>
    <x v="782"/>
    <s v="Health, Department of"/>
    <n v="0"/>
    <n v="192304.42"/>
  </r>
  <r>
    <x v="598"/>
    <x v="782"/>
    <s v="Environmental Conservation,  Department of"/>
    <n v="28805.56"/>
    <n v="402637.01"/>
  </r>
  <r>
    <x v="598"/>
    <x v="782"/>
    <s v="Public Service, Department of"/>
    <n v="80694.720000000001"/>
    <n v="80694.720000000001"/>
  </r>
  <r>
    <x v="598"/>
    <x v="782"/>
    <s v="State Comptroller, Office of the"/>
    <n v="0"/>
    <n v="25072.36"/>
  </r>
  <r>
    <x v="598"/>
    <x v="782"/>
    <s v="Parks, Recreation and Historic Preservation, Office of"/>
    <n v="161360.04"/>
    <n v="247657.67"/>
  </r>
  <r>
    <x v="598"/>
    <x v="782"/>
    <s v="Children and Family Services, Office of"/>
    <n v="0"/>
    <n v="173078.39999999999"/>
  </r>
  <r>
    <x v="598"/>
    <x v="782"/>
    <s v="State University of New York"/>
    <n v="103903.93"/>
    <n v="262534.31"/>
  </r>
  <r>
    <x v="598"/>
    <x v="782"/>
    <s v="Homeland Security and Emergency Services, Office of"/>
    <n v="479226.85"/>
    <n v="577795.21"/>
  </r>
  <r>
    <x v="598"/>
    <x v="782"/>
    <s v="Mental Health, Office of"/>
    <n v="133396.51999999999"/>
    <n v="133396.51999999999"/>
  </r>
  <r>
    <x v="598"/>
    <x v="782"/>
    <s v="General Services, Office of"/>
    <n v="32184.81"/>
    <n v="198602.81"/>
  </r>
  <r>
    <x v="598"/>
    <x v="782"/>
    <s v="Labor, Department of"/>
    <n v="0"/>
    <n v="186871.36"/>
  </r>
  <r>
    <x v="598"/>
    <x v="782"/>
    <s v="State University Construction Fund"/>
    <n v="0"/>
    <n v="97475.38"/>
  </r>
  <r>
    <x v="598"/>
    <x v="782"/>
    <s v="Corrections and Community Supervision, Department of"/>
    <n v="0"/>
    <n v="31951.23"/>
  </r>
  <r>
    <x v="598"/>
    <x v="783"/>
    <s v="Corrections and Community Supervision, Department of"/>
    <n v="0"/>
    <n v="236241.8"/>
  </r>
  <r>
    <x v="598"/>
    <x v="783"/>
    <s v="Parks, Recreation and Historic Preservation, Office of"/>
    <n v="0"/>
    <n v="162646.96"/>
  </r>
  <r>
    <x v="598"/>
    <x v="784"/>
    <s v="Alcoholism and Substance Abuse Services, Office of"/>
    <n v="0"/>
    <n v="120657.93"/>
  </r>
  <r>
    <x v="598"/>
    <x v="784"/>
    <s v="State Comptroller, Office of the"/>
    <n v="0"/>
    <n v="41124.89"/>
  </r>
  <r>
    <x v="599"/>
    <x v="785"/>
    <s v="People with Developmental Disabilities, Office For"/>
    <n v="0"/>
    <n v="34836.46"/>
  </r>
  <r>
    <x v="599"/>
    <x v="785"/>
    <s v="State University of New York"/>
    <n v="0"/>
    <n v="17951.07"/>
  </r>
  <r>
    <x v="599"/>
    <x v="785"/>
    <s v="Unified Court System - Appellate"/>
    <n v="0"/>
    <n v="4015.98"/>
  </r>
  <r>
    <x v="599"/>
    <x v="785"/>
    <s v="Health, Department of"/>
    <n v="0"/>
    <n v="3582.27"/>
  </r>
  <r>
    <x v="599"/>
    <x v="785"/>
    <s v="General Services, Office of"/>
    <n v="0"/>
    <n v="22381"/>
  </r>
  <r>
    <x v="600"/>
    <x v="786"/>
    <s v="Unified Courts System - Courts of Original Jurisdiction"/>
    <n v="49"/>
    <n v="2639.65"/>
  </r>
  <r>
    <x v="600"/>
    <x v="786"/>
    <s v="State University of New York"/>
    <n v="6699.8"/>
    <n v="109433.84"/>
  </r>
  <r>
    <x v="600"/>
    <x v="786"/>
    <s v="City University of New York"/>
    <n v="30476.13"/>
    <n v="192474.87"/>
  </r>
  <r>
    <x v="600"/>
    <x v="786"/>
    <s v="People with Developmental Disabilities, Office For"/>
    <n v="0"/>
    <n v="846.66"/>
  </r>
  <r>
    <x v="600"/>
    <x v="786"/>
    <s v="Unified Court System - Office of Court Administration"/>
    <n v="63802.5"/>
    <n v="456466.79"/>
  </r>
  <r>
    <x v="601"/>
    <x v="787"/>
    <s v="People with Developmental Disabilities, Office For"/>
    <n v="363.76"/>
    <n v="852728.92"/>
  </r>
  <r>
    <x v="601"/>
    <x v="787"/>
    <s v="Alcoholism and Substance Abuse Services, Office of"/>
    <n v="0"/>
    <n v="29685.5"/>
  </r>
  <r>
    <x v="601"/>
    <x v="787"/>
    <s v="Corrections and Community Supervision, Department of"/>
    <n v="2996.66"/>
    <n v="215869.86"/>
  </r>
  <r>
    <x v="601"/>
    <x v="787"/>
    <s v="Military and Naval Affairs, Division of"/>
    <n v="0"/>
    <n v="36688.639999999999"/>
  </r>
  <r>
    <x v="601"/>
    <x v="787"/>
    <s v="Homeland Security and Emergency Services, Office of"/>
    <n v="0"/>
    <n v="370146"/>
  </r>
  <r>
    <x v="601"/>
    <x v="787"/>
    <s v="Children and Family Services, Office of"/>
    <n v="41192.239999999998"/>
    <n v="270504.89"/>
  </r>
  <r>
    <x v="601"/>
    <x v="787"/>
    <s v="Mental Health, Office of"/>
    <n v="2918444.91"/>
    <n v="12815228.08"/>
  </r>
  <r>
    <x v="601"/>
    <x v="788"/>
    <s v="Children and Family Services, Office of"/>
    <n v="948990.45"/>
    <n v="4970750.09"/>
  </r>
  <r>
    <x v="601"/>
    <x v="788"/>
    <s v="Environmental Conservation,  Department of"/>
    <n v="29473.95"/>
    <n v="99398.8"/>
  </r>
  <r>
    <x v="601"/>
    <x v="788"/>
    <s v="Alcoholism and Substance Abuse Services, Office of"/>
    <n v="30794.09"/>
    <n v="99551.53"/>
  </r>
  <r>
    <x v="601"/>
    <x v="788"/>
    <s v="Homeland Security and Emergency Services, Office of"/>
    <n v="0"/>
    <n v="63367.23"/>
  </r>
  <r>
    <x v="601"/>
    <x v="788"/>
    <s v="Correctional Services, Department of (Corcraft)"/>
    <n v="0"/>
    <n v="5136.99"/>
  </r>
  <r>
    <x v="601"/>
    <x v="788"/>
    <s v="People with Developmental Disabilities, Office For"/>
    <n v="0"/>
    <n v="493564.53"/>
  </r>
  <r>
    <x v="601"/>
    <x v="788"/>
    <s v="Mental Health, Office of"/>
    <n v="1042103.91"/>
    <n v="5285989.49"/>
  </r>
  <r>
    <x v="601"/>
    <x v="788"/>
    <s v="Parks, Recreation and Historic Preservation, Office of"/>
    <n v="38558.480000000003"/>
    <n v="177238.97"/>
  </r>
  <r>
    <x v="601"/>
    <x v="788"/>
    <s v="Corrections and Community Supervision, Department of"/>
    <n v="11388799.32"/>
    <n v="60229534.009999998"/>
  </r>
  <r>
    <x v="602"/>
    <x v="789"/>
    <s v="State University of New York"/>
    <n v="0"/>
    <n v="106328.55"/>
  </r>
  <r>
    <x v="603"/>
    <x v="790"/>
    <s v="Children and Family Services, Office of"/>
    <n v="0"/>
    <n v="6452.91"/>
  </r>
  <r>
    <x v="603"/>
    <x v="790"/>
    <s v="Justice Center for the Protection of People with Special Needs"/>
    <n v="0"/>
    <n v="3315.06"/>
  </r>
  <r>
    <x v="603"/>
    <x v="790"/>
    <s v="Alcoholism and Substance Abuse Services, Office of"/>
    <n v="0"/>
    <n v="105006.73"/>
  </r>
  <r>
    <x v="603"/>
    <x v="790"/>
    <s v="Financial Services, Department of"/>
    <n v="0"/>
    <n v="8872.08"/>
  </r>
  <r>
    <x v="603"/>
    <x v="790"/>
    <s v="Temporary and Disability Assistance, Office of"/>
    <n v="2384.6"/>
    <n v="10654.6"/>
  </r>
  <r>
    <x v="603"/>
    <x v="790"/>
    <s v="Mental Health, Office of"/>
    <n v="21779.53"/>
    <n v="1698626.5600000001"/>
  </r>
  <r>
    <x v="603"/>
    <x v="790"/>
    <s v="Legislature - Assembly"/>
    <n v="0"/>
    <n v="174.44"/>
  </r>
  <r>
    <x v="603"/>
    <x v="790"/>
    <s v="Attorney General, Office of the"/>
    <n v="0"/>
    <n v="1163.5"/>
  </r>
  <r>
    <x v="603"/>
    <x v="790"/>
    <s v="Labor, Department of"/>
    <n v="0"/>
    <n v="1687.5"/>
  </r>
  <r>
    <x v="603"/>
    <x v="790"/>
    <s v="Transportation, Department of"/>
    <n v="0"/>
    <n v="11115"/>
  </r>
  <r>
    <x v="603"/>
    <x v="790"/>
    <s v="Corrections and Community Supervision, Department of"/>
    <n v="0"/>
    <n v="3275"/>
  </r>
  <r>
    <x v="604"/>
    <x v="791"/>
    <s v="State University of New York"/>
    <n v="527533.94999999995"/>
    <n v="1893436.3"/>
  </r>
  <r>
    <x v="604"/>
    <x v="791"/>
    <s v="Legislature - Senate"/>
    <n v="0"/>
    <n v="214.51"/>
  </r>
  <r>
    <x v="604"/>
    <x v="791"/>
    <s v="Mental Health, Office of"/>
    <n v="195865.31"/>
    <n v="195865.31"/>
  </r>
  <r>
    <x v="604"/>
    <x v="791"/>
    <s v="Information Technology Services, Office of"/>
    <n v="548061.31000000006"/>
    <n v="1277405.97"/>
  </r>
  <r>
    <x v="604"/>
    <x v="791"/>
    <s v="Unified Court System - Office of Court Administration"/>
    <n v="50312.77"/>
    <n v="199317.65"/>
  </r>
  <r>
    <x v="604"/>
    <x v="791"/>
    <s v="Education Department, State"/>
    <n v="0"/>
    <n v="82595.320000000007"/>
  </r>
  <r>
    <x v="605"/>
    <x v="792"/>
    <s v="Attorney General, Office of the"/>
    <n v="0"/>
    <n v="117561"/>
  </r>
  <r>
    <x v="605"/>
    <x v="792"/>
    <s v="State University of New York"/>
    <n v="98520"/>
    <n v="1257432"/>
  </r>
  <r>
    <x v="605"/>
    <x v="792"/>
    <s v="Board of Elections"/>
    <n v="0"/>
    <n v="223030"/>
  </r>
  <r>
    <x v="605"/>
    <x v="792"/>
    <s v="Financial Services, Department of"/>
    <n v="0"/>
    <n v="172620"/>
  </r>
  <r>
    <x v="605"/>
    <x v="792"/>
    <s v="Information Technology Services, Office of"/>
    <n v="0"/>
    <n v="2288071"/>
  </r>
  <r>
    <x v="605"/>
    <x v="792"/>
    <s v="State Comptroller, Office of the"/>
    <n v="0"/>
    <n v="132025"/>
  </r>
  <r>
    <x v="605"/>
    <x v="792"/>
    <s v="Education Department, State"/>
    <n v="0"/>
    <n v="135380"/>
  </r>
  <r>
    <x v="605"/>
    <x v="792"/>
    <s v="Unified Court System - Office of Court Administration"/>
    <n v="0"/>
    <n v="359592"/>
  </r>
  <r>
    <x v="605"/>
    <x v="792"/>
    <s v="City University of New York"/>
    <n v="0"/>
    <n v="588694"/>
  </r>
  <r>
    <x v="606"/>
    <x v="793"/>
    <s v="Transportation, Department of"/>
    <n v="0"/>
    <n v="106386.55"/>
  </r>
  <r>
    <x v="606"/>
    <x v="794"/>
    <s v="Transportation, Department of"/>
    <n v="0"/>
    <n v="1362251.02"/>
  </r>
  <r>
    <x v="606"/>
    <x v="794"/>
    <s v="Parks, Recreation and Historic Preservation, Office of"/>
    <n v="0"/>
    <n v="53511.64"/>
  </r>
  <r>
    <x v="606"/>
    <x v="795"/>
    <s v="Transportation, Department of"/>
    <n v="0"/>
    <n v="233820.52"/>
  </r>
  <r>
    <x v="607"/>
    <x v="796"/>
    <s v="State University of New York"/>
    <n v="2812.56"/>
    <n v="33739.519999999997"/>
  </r>
  <r>
    <x v="607"/>
    <x v="796"/>
    <s v="Education Department, State"/>
    <n v="0"/>
    <n v="12414.62"/>
  </r>
  <r>
    <x v="608"/>
    <x v="797"/>
    <s v="State University of New York"/>
    <n v="547.79"/>
    <n v="1942.3"/>
  </r>
  <r>
    <x v="609"/>
    <x v="798"/>
    <s v="State University of New York"/>
    <n v="0"/>
    <n v="16182"/>
  </r>
  <r>
    <x v="609"/>
    <x v="798"/>
    <s v="Unified Courts System - Courts of Original Jurisdiction"/>
    <n v="0"/>
    <n v="5761.6"/>
  </r>
  <r>
    <x v="610"/>
    <x v="799"/>
    <s v="General Services, Office of"/>
    <n v="0"/>
    <n v="210864.11"/>
  </r>
  <r>
    <x v="610"/>
    <x v="799"/>
    <s v="Education Department, State"/>
    <n v="0"/>
    <n v="34852.400000000001"/>
  </r>
  <r>
    <x v="611"/>
    <x v="390"/>
    <s v="Environmental Conservation,  Department of"/>
    <n v="0"/>
    <n v="30847.34"/>
  </r>
  <r>
    <x v="611"/>
    <x v="390"/>
    <s v="Mental Health, Office of"/>
    <n v="0"/>
    <n v="27300.69"/>
  </r>
  <r>
    <x v="611"/>
    <x v="390"/>
    <s v="Transportation, Department of"/>
    <n v="0"/>
    <n v="58711.69"/>
  </r>
  <r>
    <x v="611"/>
    <x v="390"/>
    <s v="State Comptroller, Office of the"/>
    <n v="0"/>
    <n v="863.89"/>
  </r>
  <r>
    <x v="611"/>
    <x v="390"/>
    <s v="City University of New York"/>
    <n v="26870.51"/>
    <n v="70683.520000000004"/>
  </r>
  <r>
    <x v="611"/>
    <x v="618"/>
    <s v="City University of New York"/>
    <n v="0"/>
    <n v="8902.11"/>
  </r>
  <r>
    <x v="612"/>
    <x v="800"/>
    <s v="Transportation, Department of"/>
    <n v="0"/>
    <n v="100630.91"/>
  </r>
  <r>
    <x v="612"/>
    <x v="800"/>
    <s v="Children and Family Services, Office of"/>
    <n v="0"/>
    <n v="73385.399999999994"/>
  </r>
  <r>
    <x v="612"/>
    <x v="800"/>
    <s v="Environmental Conservation,  Department of"/>
    <n v="0"/>
    <n v="32925.21"/>
  </r>
  <r>
    <x v="612"/>
    <x v="800"/>
    <s v="Parks, Recreation and Historic Preservation, Office of"/>
    <n v="0"/>
    <n v="98.07"/>
  </r>
  <r>
    <x v="612"/>
    <x v="800"/>
    <s v="State University of New York"/>
    <n v="0"/>
    <n v="1009008.37"/>
  </r>
  <r>
    <x v="612"/>
    <x v="801"/>
    <s v="Environmental Conservation,  Department of"/>
    <n v="0"/>
    <n v="3267.75"/>
  </r>
  <r>
    <x v="612"/>
    <x v="801"/>
    <s v="State University of New York"/>
    <n v="0"/>
    <n v="46576.52"/>
  </r>
  <r>
    <x v="612"/>
    <x v="802"/>
    <s v="Transportation, Department of"/>
    <n v="0"/>
    <n v="10532054.17"/>
  </r>
  <r>
    <x v="612"/>
    <x v="802"/>
    <s v="Mental Health, Office of"/>
    <n v="0"/>
    <n v="11339.85"/>
  </r>
  <r>
    <x v="612"/>
    <x v="802"/>
    <s v="General Services, Office of"/>
    <n v="0"/>
    <n v="760.57"/>
  </r>
  <r>
    <x v="612"/>
    <x v="802"/>
    <s v="Corrections and Community Supervision, Department of"/>
    <n v="0"/>
    <n v="42868.800000000003"/>
  </r>
  <r>
    <x v="612"/>
    <x v="802"/>
    <s v="Environmental Conservation,  Department of"/>
    <n v="0"/>
    <n v="49712.75"/>
  </r>
  <r>
    <x v="612"/>
    <x v="802"/>
    <s v="State University of New York"/>
    <n v="0"/>
    <n v="355464.55"/>
  </r>
  <r>
    <x v="612"/>
    <x v="803"/>
    <s v="Transportation, Department of"/>
    <n v="0"/>
    <n v="885785.89"/>
  </r>
  <r>
    <x v="612"/>
    <x v="803"/>
    <s v="State University of New York"/>
    <n v="0"/>
    <n v="735487.37"/>
  </r>
  <r>
    <x v="612"/>
    <x v="803"/>
    <s v="Mental Health, Office of"/>
    <n v="0"/>
    <n v="74922.83"/>
  </r>
  <r>
    <x v="612"/>
    <x v="803"/>
    <s v="Agriculture and Markets, Department of"/>
    <n v="0"/>
    <n v="59360.33"/>
  </r>
  <r>
    <x v="612"/>
    <x v="803"/>
    <s v="Children and Family Services, Office of"/>
    <n v="0"/>
    <n v="6288.46"/>
  </r>
  <r>
    <x v="612"/>
    <x v="803"/>
    <s v="Environmental Conservation,  Department of"/>
    <n v="0"/>
    <n v="121692.77"/>
  </r>
  <r>
    <x v="612"/>
    <x v="803"/>
    <s v="Corrections and Community Supervision, Department of"/>
    <n v="0"/>
    <n v="309974.44"/>
  </r>
  <r>
    <x v="612"/>
    <x v="803"/>
    <s v="State Police, Division of"/>
    <n v="0"/>
    <n v="97942.09"/>
  </r>
  <r>
    <x v="613"/>
    <x v="804"/>
    <s v="Environmental Conservation,  Department of"/>
    <n v="0"/>
    <n v="124394.38"/>
  </r>
  <r>
    <x v="613"/>
    <x v="804"/>
    <s v="State University of New York"/>
    <n v="0"/>
    <n v="15312.54"/>
  </r>
  <r>
    <x v="613"/>
    <x v="804"/>
    <s v="Transportation, Department of"/>
    <n v="0"/>
    <n v="13043.14"/>
  </r>
  <r>
    <x v="614"/>
    <x v="805"/>
    <s v="Unified Courts System - Courts of Original Jurisdiction"/>
    <n v="220.13"/>
    <n v="220.13"/>
  </r>
  <r>
    <x v="615"/>
    <x v="806"/>
    <s v="Legislature - Senate"/>
    <n v="84385"/>
    <n v="237585.8"/>
  </r>
  <r>
    <x v="615"/>
    <x v="806"/>
    <s v="State University of New York"/>
    <n v="0"/>
    <n v="508298.5"/>
  </r>
  <r>
    <x v="616"/>
    <x v="807"/>
    <s v="City University of New York"/>
    <n v="0"/>
    <n v="11388"/>
  </r>
  <r>
    <x v="616"/>
    <x v="807"/>
    <s v="State University of New York"/>
    <n v="0"/>
    <n v="31776.36"/>
  </r>
  <r>
    <x v="616"/>
    <x v="807"/>
    <s v="General Services, Office of"/>
    <n v="0"/>
    <n v="22046.5"/>
  </r>
  <r>
    <x v="617"/>
    <x v="808"/>
    <s v="State University of New York"/>
    <n v="0"/>
    <n v="55301.08"/>
  </r>
  <r>
    <x v="618"/>
    <x v="809"/>
    <s v="Children and Family Services, Office of"/>
    <n v="0"/>
    <n v="31507.200000000001"/>
  </r>
  <r>
    <x v="618"/>
    <x v="809"/>
    <s v="Corrections and Community Supervision, Department of"/>
    <n v="0"/>
    <n v="79106.2"/>
  </r>
  <r>
    <x v="619"/>
    <x v="810"/>
    <s v="Mental Health, Office of"/>
    <n v="94806.48"/>
    <n v="139698.48000000001"/>
  </r>
  <r>
    <x v="619"/>
    <x v="810"/>
    <s v="Education Department, State"/>
    <n v="0"/>
    <n v="49736.63"/>
  </r>
  <r>
    <x v="619"/>
    <x v="810"/>
    <s v="People with Developmental Disabilities, Office For"/>
    <n v="12209.07"/>
    <n v="84695.12"/>
  </r>
  <r>
    <x v="619"/>
    <x v="810"/>
    <s v="General Services, Office of"/>
    <n v="10009"/>
    <n v="74568.12"/>
  </r>
  <r>
    <x v="619"/>
    <x v="810"/>
    <s v="Unified Court System - Appellate"/>
    <n v="165961.5"/>
    <n v="246914.67"/>
  </r>
  <r>
    <x v="619"/>
    <x v="810"/>
    <s v="Corrections and Community Supervision, Department of"/>
    <n v="31129.64"/>
    <n v="33244.04"/>
  </r>
  <r>
    <x v="619"/>
    <x v="810"/>
    <s v="Unified Court System - Court of Appeals"/>
    <n v="0"/>
    <n v="2227.8000000000002"/>
  </r>
  <r>
    <x v="619"/>
    <x v="810"/>
    <s v="Legislature - Assembly"/>
    <n v="18463.560000000001"/>
    <n v="21810.47"/>
  </r>
  <r>
    <x v="619"/>
    <x v="810"/>
    <s v="Children and Family Services, Office of"/>
    <n v="0"/>
    <n v="231229.35"/>
  </r>
  <r>
    <x v="619"/>
    <x v="810"/>
    <s v="Military and Naval Affairs, Division of"/>
    <n v="0"/>
    <n v="11005.03"/>
  </r>
  <r>
    <x v="619"/>
    <x v="810"/>
    <s v="Transportation, Department of"/>
    <n v="0"/>
    <n v="24444.61"/>
  </r>
  <r>
    <x v="619"/>
    <x v="810"/>
    <s v="State Police, Division of"/>
    <n v="0"/>
    <n v="79212.87"/>
  </r>
  <r>
    <x v="619"/>
    <x v="810"/>
    <s v="Parks, Recreation and Historic Preservation, Office of"/>
    <n v="0"/>
    <n v="40794.65"/>
  </r>
  <r>
    <x v="619"/>
    <x v="810"/>
    <s v="Unified Courts System - Courts of Original Jurisdiction"/>
    <n v="0"/>
    <n v="17237.099999999999"/>
  </r>
  <r>
    <x v="619"/>
    <x v="810"/>
    <s v="Environmental Conservation,  Department of"/>
    <n v="3417.6"/>
    <n v="3417.6"/>
  </r>
  <r>
    <x v="619"/>
    <x v="810"/>
    <s v="City University of New York"/>
    <n v="55820.6"/>
    <n v="81807.23"/>
  </r>
  <r>
    <x v="619"/>
    <x v="810"/>
    <s v="State University of New York"/>
    <n v="34374.28"/>
    <n v="512823.9"/>
  </r>
  <r>
    <x v="620"/>
    <x v="811"/>
    <s v="State University of New York"/>
    <n v="113643.54"/>
    <n v="120784.52"/>
  </r>
  <r>
    <x v="620"/>
    <x v="811"/>
    <s v="Parks, Recreation and Historic Preservation, Office of"/>
    <n v="14324.31"/>
    <n v="70021.14"/>
  </r>
  <r>
    <x v="620"/>
    <x v="811"/>
    <s v="Transportation, Department of"/>
    <n v="1893.76"/>
    <n v="506950.08"/>
  </r>
  <r>
    <x v="620"/>
    <x v="811"/>
    <s v="Environmental Conservation,  Department of"/>
    <n v="7641.87"/>
    <n v="85204.53"/>
  </r>
  <r>
    <x v="620"/>
    <x v="811"/>
    <s v="General Services, Office of"/>
    <n v="0"/>
    <n v="20891.650000000001"/>
  </r>
  <r>
    <x v="620"/>
    <x v="811"/>
    <s v="Corrections and Community Supervision, Department of"/>
    <n v="0"/>
    <n v="23034.31"/>
  </r>
  <r>
    <x v="621"/>
    <x v="812"/>
    <s v="Parks, Recreation and Historic Preservation, Office of"/>
    <n v="3119.29"/>
    <n v="30536.799999999999"/>
  </r>
  <r>
    <x v="621"/>
    <x v="812"/>
    <s v="Transportation, Department of"/>
    <n v="14624.78"/>
    <n v="318535.90999999997"/>
  </r>
  <r>
    <x v="621"/>
    <x v="812"/>
    <s v="State University of New York"/>
    <n v="0"/>
    <n v="37195.5"/>
  </r>
  <r>
    <x v="621"/>
    <x v="812"/>
    <s v="General Services, Office of"/>
    <n v="413973.53"/>
    <n v="413973.53"/>
  </r>
  <r>
    <x v="621"/>
    <x v="812"/>
    <s v="Environmental Conservation,  Department of"/>
    <n v="0"/>
    <n v="6293.63"/>
  </r>
  <r>
    <x v="622"/>
    <x v="813"/>
    <s v="Mental Health, Office of"/>
    <n v="35877.5"/>
    <n v="35877.5"/>
  </r>
  <r>
    <x v="622"/>
    <x v="813"/>
    <s v="General Services, Office of"/>
    <n v="143522.66"/>
    <n v="143522.66"/>
  </r>
  <r>
    <x v="622"/>
    <x v="813"/>
    <s v="Environmental Conservation,  Department of"/>
    <n v="0"/>
    <n v="35298.1"/>
  </r>
  <r>
    <x v="622"/>
    <x v="814"/>
    <s v="Parks, Recreation and Historic Preservation, Office of"/>
    <n v="0"/>
    <n v="107155.59"/>
  </r>
  <r>
    <x v="623"/>
    <x v="815"/>
    <s v="Transportation, Department of"/>
    <n v="0"/>
    <n v="13608.49"/>
  </r>
  <r>
    <x v="623"/>
    <x v="815"/>
    <s v="Parks, Recreation and Historic Preservation, Office of"/>
    <n v="0"/>
    <n v="1437.15"/>
  </r>
  <r>
    <x v="624"/>
    <x v="816"/>
    <s v="Transportation, Department of"/>
    <n v="124527.61"/>
    <n v="514836.84"/>
  </r>
  <r>
    <x v="624"/>
    <x v="817"/>
    <s v="Transportation, Department of"/>
    <n v="0"/>
    <n v="821383.12"/>
  </r>
  <r>
    <x v="625"/>
    <x v="818"/>
    <s v="State University of New York"/>
    <n v="0"/>
    <n v="2565.4499999999998"/>
  </r>
  <r>
    <x v="626"/>
    <x v="819"/>
    <s v="State University of New York"/>
    <n v="0"/>
    <n v="12764.67"/>
  </r>
  <r>
    <x v="626"/>
    <x v="819"/>
    <s v="Transportation, Department of"/>
    <n v="2787406.9"/>
    <n v="14090184.189999999"/>
  </r>
  <r>
    <x v="627"/>
    <x v="820"/>
    <s v="Children and Family Services, Office of"/>
    <n v="20425"/>
    <n v="328813.15999999997"/>
  </r>
  <r>
    <x v="627"/>
    <x v="820"/>
    <s v="People with Developmental Disabilities, Office For"/>
    <n v="0"/>
    <n v="5560.53"/>
  </r>
  <r>
    <x v="627"/>
    <x v="820"/>
    <s v="Unified Courts System - Courts of Original Jurisdiction"/>
    <n v="1843.2"/>
    <n v="3336.97"/>
  </r>
  <r>
    <x v="627"/>
    <x v="820"/>
    <s v="Environmental Conservation,  Department of"/>
    <n v="407490.3"/>
    <n v="2005784.52"/>
  </r>
  <r>
    <x v="627"/>
    <x v="820"/>
    <s v="Homeland Security and Emergency Services, Office of"/>
    <n v="73857.63"/>
    <n v="2173582.5299999998"/>
  </r>
  <r>
    <x v="627"/>
    <x v="820"/>
    <s v="State Police, Division of"/>
    <n v="433803.84"/>
    <n v="8403753.3800000008"/>
  </r>
  <r>
    <x v="627"/>
    <x v="820"/>
    <s v="Education Department, State"/>
    <n v="0"/>
    <n v="280262.75"/>
  </r>
  <r>
    <x v="627"/>
    <x v="820"/>
    <s v="Corrections and Community Supervision, Department of"/>
    <n v="0"/>
    <n v="303925.40000000002"/>
  </r>
  <r>
    <x v="627"/>
    <x v="820"/>
    <s v="Military and Naval Affairs, Division of"/>
    <n v="0"/>
    <n v="12707.96"/>
  </r>
  <r>
    <x v="627"/>
    <x v="820"/>
    <s v="Attorney General, Office of the"/>
    <n v="9883.31"/>
    <n v="9883.31"/>
  </r>
  <r>
    <x v="627"/>
    <x v="820"/>
    <s v="General Services, Office of"/>
    <n v="68166"/>
    <n v="279844"/>
  </r>
  <r>
    <x v="627"/>
    <x v="820"/>
    <s v="Mental Health, Office of"/>
    <n v="89148.75"/>
    <n v="108182"/>
  </r>
  <r>
    <x v="627"/>
    <x v="820"/>
    <s v="Parks, Recreation and Historic Preservation, Office of"/>
    <n v="36102.6"/>
    <n v="713568.61"/>
  </r>
  <r>
    <x v="627"/>
    <x v="820"/>
    <s v="Unified Court System - Appellate"/>
    <n v="0"/>
    <n v="1326.72"/>
  </r>
  <r>
    <x v="627"/>
    <x v="820"/>
    <s v="State University of New York"/>
    <n v="130782.65"/>
    <n v="706035.98"/>
  </r>
  <r>
    <x v="627"/>
    <x v="820"/>
    <s v="Agriculture and Markets, Department of"/>
    <n v="0"/>
    <n v="31316.92"/>
  </r>
  <r>
    <x v="627"/>
    <x v="820"/>
    <s v="Taxation and Finance, Department of"/>
    <n v="0"/>
    <n v="46838.25"/>
  </r>
  <r>
    <x v="627"/>
    <x v="820"/>
    <s v="Unified Court System - Office of Court Administration"/>
    <n v="62855.58"/>
    <n v="116413.45"/>
  </r>
  <r>
    <x v="627"/>
    <x v="820"/>
    <s v="City University of New York"/>
    <n v="0"/>
    <n v="1112"/>
  </r>
  <r>
    <x v="627"/>
    <x v="820"/>
    <s v="Labor, Department of"/>
    <n v="540"/>
    <n v="29721.8"/>
  </r>
  <r>
    <x v="627"/>
    <x v="820"/>
    <s v="Transportation, Department of"/>
    <n v="0"/>
    <n v="21645.75"/>
  </r>
  <r>
    <x v="627"/>
    <x v="820"/>
    <s v="Health, Department of"/>
    <n v="19083"/>
    <n v="72624.5"/>
  </r>
  <r>
    <x v="627"/>
    <x v="821"/>
    <s v="State Police, Division of"/>
    <n v="0"/>
    <n v="28238.959999999999"/>
  </r>
  <r>
    <x v="627"/>
    <x v="821"/>
    <s v="Attorney General, Office of the"/>
    <n v="0"/>
    <n v="6991.81"/>
  </r>
  <r>
    <x v="627"/>
    <x v="821"/>
    <s v="Unified Courts System - Courts of Original Jurisdiction"/>
    <n v="0"/>
    <n v="1816.32"/>
  </r>
  <r>
    <x v="627"/>
    <x v="821"/>
    <s v="Labor, Department of"/>
    <n v="0"/>
    <n v="648"/>
  </r>
  <r>
    <x v="627"/>
    <x v="821"/>
    <s v="State University of New York"/>
    <n v="0"/>
    <n v="306675.21999999997"/>
  </r>
  <r>
    <x v="628"/>
    <x v="822"/>
    <s v="Motor Vehicles, Department of"/>
    <n v="0"/>
    <n v="884.46"/>
  </r>
  <r>
    <x v="628"/>
    <x v="822"/>
    <s v="Mental Health, Office of"/>
    <n v="0"/>
    <n v="1260.1400000000001"/>
  </r>
  <r>
    <x v="628"/>
    <x v="822"/>
    <s v="Housing and Community Renewal, Division of"/>
    <n v="0"/>
    <n v="52217.3"/>
  </r>
  <r>
    <x v="628"/>
    <x v="822"/>
    <s v="Unified Court System - Appellate"/>
    <n v="0"/>
    <n v="3043.4"/>
  </r>
  <r>
    <x v="628"/>
    <x v="822"/>
    <s v="General Services, Office of"/>
    <n v="0"/>
    <n v="6186.36"/>
  </r>
  <r>
    <x v="629"/>
    <x v="823"/>
    <s v="Mental Health, Office of"/>
    <n v="0"/>
    <n v="568352.17000000004"/>
  </r>
  <r>
    <x v="629"/>
    <x v="823"/>
    <s v="Health, Department of"/>
    <n v="6401.25"/>
    <n v="999897.11"/>
  </r>
  <r>
    <x v="629"/>
    <x v="823"/>
    <s v="People with Developmental Disabilities, Office For"/>
    <n v="96690.09"/>
    <n v="1935067.05"/>
  </r>
  <r>
    <x v="629"/>
    <x v="823"/>
    <s v="Corrections and Community Supervision, Department of"/>
    <n v="0"/>
    <n v="76957.5"/>
  </r>
  <r>
    <x v="630"/>
    <x v="824"/>
    <s v="State Comptroller, Office of the"/>
    <n v="0"/>
    <n v="137.84"/>
  </r>
  <r>
    <x v="630"/>
    <x v="824"/>
    <s v="Mental Health, Office of"/>
    <n v="0"/>
    <n v="223618.83"/>
  </r>
  <r>
    <x v="631"/>
    <x v="825"/>
    <s v="Corrections and Community Supervision, Department of"/>
    <n v="0"/>
    <n v="43757.55"/>
  </r>
  <r>
    <x v="631"/>
    <x v="825"/>
    <s v="Military and Naval Affairs, Division of"/>
    <n v="0"/>
    <n v="27070.44"/>
  </r>
  <r>
    <x v="631"/>
    <x v="825"/>
    <s v="Homeland Security and Emergency Services, Office of"/>
    <n v="0"/>
    <n v="953546.82"/>
  </r>
  <r>
    <x v="631"/>
    <x v="825"/>
    <s v="State University of New York"/>
    <n v="0"/>
    <n v="12890"/>
  </r>
  <r>
    <x v="631"/>
    <x v="825"/>
    <s v="People with Developmental Disabilities, Office For"/>
    <n v="8416.25"/>
    <n v="45821.87"/>
  </r>
  <r>
    <x v="631"/>
    <x v="825"/>
    <s v="State Police, Division of"/>
    <n v="0"/>
    <n v="165480"/>
  </r>
  <r>
    <x v="631"/>
    <x v="825"/>
    <s v="Transportation, Department of"/>
    <n v="0"/>
    <n v="1995"/>
  </r>
  <r>
    <x v="632"/>
    <x v="826"/>
    <s v="Homeland Security and Emergency Services, Office of"/>
    <n v="0"/>
    <n v="455755.26"/>
  </r>
  <r>
    <x v="632"/>
    <x v="827"/>
    <s v="Homeland Security and Emergency Services, Office of"/>
    <n v="136709.44"/>
    <n v="391133.8"/>
  </r>
  <r>
    <x v="633"/>
    <x v="828"/>
    <s v="Education Department, State"/>
    <n v="0"/>
    <n v="47286"/>
  </r>
  <r>
    <x v="633"/>
    <x v="829"/>
    <s v="General Services, Office of"/>
    <n v="16032124.359999999"/>
    <n v="95974190.049999997"/>
  </r>
  <r>
    <x v="633"/>
    <x v="830"/>
    <s v="General Services, Office of"/>
    <n v="0"/>
    <n v="1289341.8400000001"/>
  </r>
  <r>
    <x v="633"/>
    <x v="830"/>
    <s v="State University of New York"/>
    <n v="0"/>
    <n v="235124.7"/>
  </r>
  <r>
    <x v="634"/>
    <x v="831"/>
    <s v="Transportation, Department of"/>
    <n v="0"/>
    <n v="250162.14"/>
  </r>
  <r>
    <x v="634"/>
    <x v="831"/>
    <s v="Mental Health, Office of"/>
    <n v="0"/>
    <n v="62893.46"/>
  </r>
  <r>
    <x v="634"/>
    <x v="831"/>
    <s v="State Police, Division of"/>
    <n v="0"/>
    <n v="115034.61"/>
  </r>
  <r>
    <x v="634"/>
    <x v="831"/>
    <s v="People with Developmental Disabilities, Office For"/>
    <n v="0"/>
    <n v="27425.13"/>
  </r>
  <r>
    <x v="634"/>
    <x v="831"/>
    <s v="Corrections and Community Supervision, Department of"/>
    <n v="0"/>
    <n v="395412.47999999998"/>
  </r>
  <r>
    <x v="634"/>
    <x v="831"/>
    <s v="State University of New York"/>
    <n v="0"/>
    <n v="94916.2"/>
  </r>
  <r>
    <x v="635"/>
    <x v="832"/>
    <s v="State University of New York"/>
    <n v="0"/>
    <n v="11738.84"/>
  </r>
  <r>
    <x v="636"/>
    <x v="833"/>
    <s v="Transportation, Department of"/>
    <n v="0"/>
    <n v="15190.14"/>
  </r>
  <r>
    <x v="636"/>
    <x v="833"/>
    <s v="City University of New York"/>
    <n v="0"/>
    <n v="1760.21"/>
  </r>
  <r>
    <x v="636"/>
    <x v="833"/>
    <s v="General Services, Office of"/>
    <n v="0"/>
    <n v="11549.09"/>
  </r>
  <r>
    <x v="637"/>
    <x v="834"/>
    <s v="Mental Health, Office of"/>
    <n v="161873.07"/>
    <n v="322415.28999999998"/>
  </r>
  <r>
    <x v="637"/>
    <x v="834"/>
    <s v="Transportation, Department of"/>
    <n v="61.71"/>
    <n v="8112.21"/>
  </r>
  <r>
    <x v="638"/>
    <x v="835"/>
    <s v="Parks, Recreation and Historic Preservation, Office of"/>
    <n v="0"/>
    <n v="153846.48000000001"/>
  </r>
  <r>
    <x v="638"/>
    <x v="835"/>
    <s v="State University of New York"/>
    <n v="0"/>
    <n v="12658"/>
  </r>
  <r>
    <x v="638"/>
    <x v="835"/>
    <s v="Environmental Conservation,  Department of"/>
    <n v="0"/>
    <n v="19209.599999999999"/>
  </r>
  <r>
    <x v="639"/>
    <x v="836"/>
    <s v="City University of New York"/>
    <n v="0"/>
    <n v="39577.75"/>
  </r>
  <r>
    <x v="639"/>
    <x v="836"/>
    <s v="Financial Services, Department of"/>
    <n v="0"/>
    <n v="4464.6499999999996"/>
  </r>
  <r>
    <x v="639"/>
    <x v="836"/>
    <s v="General Services, Office of"/>
    <n v="0"/>
    <n v="5930.4"/>
  </r>
  <r>
    <x v="639"/>
    <x v="836"/>
    <s v="Unified Court System - Appellate"/>
    <n v="0"/>
    <n v="2698.28"/>
  </r>
  <r>
    <x v="639"/>
    <x v="836"/>
    <s v="Mental Health, Office of"/>
    <n v="0"/>
    <n v="67012.86"/>
  </r>
  <r>
    <x v="639"/>
    <x v="836"/>
    <s v="Legislature - Senate"/>
    <n v="0"/>
    <n v="13658.4"/>
  </r>
  <r>
    <x v="639"/>
    <x v="836"/>
    <s v="State University of New York"/>
    <n v="0"/>
    <n v="377635.28"/>
  </r>
  <r>
    <x v="639"/>
    <x v="836"/>
    <s v="Temporary and Disability Assistance, Office of"/>
    <n v="0"/>
    <n v="195"/>
  </r>
  <r>
    <x v="639"/>
    <x v="836"/>
    <s v="Unified Court System - Office of Court Administration"/>
    <n v="0"/>
    <n v="5990.56"/>
  </r>
  <r>
    <x v="639"/>
    <x v="836"/>
    <s v="Unified Courts System - Courts of Original Jurisdiction"/>
    <n v="0"/>
    <n v="281230.94"/>
  </r>
  <r>
    <x v="640"/>
    <x v="837"/>
    <s v="Arts, Council on the"/>
    <n v="0"/>
    <n v="-131.25"/>
  </r>
  <r>
    <x v="641"/>
    <x v="838"/>
    <s v="Environmental Conservation,  Department of"/>
    <n v="441016"/>
    <n v="724935"/>
  </r>
  <r>
    <x v="641"/>
    <x v="838"/>
    <s v="Transportation, Department of"/>
    <n v="22546548.27"/>
    <n v="125206948.03"/>
  </r>
  <r>
    <x v="641"/>
    <x v="838"/>
    <s v="General Services, Office of"/>
    <n v="728170"/>
    <n v="1280943.4099999999"/>
  </r>
  <r>
    <x v="641"/>
    <x v="838"/>
    <s v="Parks, Recreation and Historic Preservation, Office of"/>
    <n v="152077"/>
    <n v="152077"/>
  </r>
  <r>
    <x v="641"/>
    <x v="839"/>
    <s v="General Services, Office of"/>
    <n v="186450"/>
    <n v="384588"/>
  </r>
  <r>
    <x v="641"/>
    <x v="839"/>
    <s v="Parks, Recreation and Historic Preservation, Office of"/>
    <n v="265580"/>
    <n v="481722"/>
  </r>
  <r>
    <x v="641"/>
    <x v="839"/>
    <s v="State Police, Division of"/>
    <n v="0"/>
    <n v="936225"/>
  </r>
  <r>
    <x v="641"/>
    <x v="839"/>
    <s v="Mental Health, Office of"/>
    <n v="0"/>
    <n v="90122.35"/>
  </r>
  <r>
    <x v="641"/>
    <x v="839"/>
    <s v="Environmental Conservation,  Department of"/>
    <n v="0"/>
    <n v="119048"/>
  </r>
  <r>
    <x v="642"/>
    <x v="840"/>
    <s v="Criminal Justice Services, Division of"/>
    <n v="0"/>
    <n v="190344.34"/>
  </r>
  <r>
    <x v="643"/>
    <x v="841"/>
    <s v="Transportation, Department of"/>
    <n v="0"/>
    <n v="6703.5"/>
  </r>
  <r>
    <x v="643"/>
    <x v="841"/>
    <s v="City University of New York"/>
    <n v="3297.94"/>
    <n v="400969.01"/>
  </r>
  <r>
    <x v="643"/>
    <x v="841"/>
    <s v="Information Technology Services, Office of"/>
    <n v="0"/>
    <n v="241709.96"/>
  </r>
  <r>
    <x v="643"/>
    <x v="841"/>
    <s v="State University of New York"/>
    <n v="61958.77"/>
    <n v="394700.25"/>
  </r>
  <r>
    <x v="644"/>
    <x v="842"/>
    <s v="State Comptroller, Office of the"/>
    <n v="1174.04"/>
    <n v="1174.04"/>
  </r>
  <r>
    <x v="644"/>
    <x v="842"/>
    <s v="City University of New York"/>
    <n v="89476.39"/>
    <n v="138326.57"/>
  </r>
  <r>
    <x v="644"/>
    <x v="842"/>
    <s v="Attorney General, Office of the"/>
    <n v="9176.84"/>
    <n v="14880.84"/>
  </r>
  <r>
    <x v="644"/>
    <x v="842"/>
    <s v="Environmental Conservation,  Department of"/>
    <n v="0"/>
    <n v="2198"/>
  </r>
  <r>
    <x v="644"/>
    <x v="842"/>
    <s v="Military and Naval Affairs, Division of"/>
    <n v="0"/>
    <n v="11851.95"/>
  </r>
  <r>
    <x v="644"/>
    <x v="842"/>
    <s v="Transportation, Department of"/>
    <n v="0"/>
    <n v="20159"/>
  </r>
  <r>
    <x v="644"/>
    <x v="842"/>
    <s v="Labor, Department of"/>
    <n v="349"/>
    <n v="698"/>
  </r>
  <r>
    <x v="644"/>
    <x v="842"/>
    <s v="Unified Courts System - Courts of Original Jurisdiction"/>
    <n v="0"/>
    <n v="269.10000000000002"/>
  </r>
  <r>
    <x v="644"/>
    <x v="842"/>
    <s v="State Police, Division of"/>
    <n v="0"/>
    <n v="10031.16"/>
  </r>
  <r>
    <x v="644"/>
    <x v="842"/>
    <s v="Homeland Security and Emergency Services, Office of"/>
    <n v="4690"/>
    <n v="4690"/>
  </r>
  <r>
    <x v="644"/>
    <x v="842"/>
    <s v="State University of New York"/>
    <n v="150240.48000000001"/>
    <n v="583553.5"/>
  </r>
  <r>
    <x v="644"/>
    <x v="842"/>
    <s v="Unified Court System - Office of Court Administration"/>
    <n v="4117.87"/>
    <n v="12035.88"/>
  </r>
  <r>
    <x v="644"/>
    <x v="842"/>
    <s v="Parks, Recreation and Historic Preservation, Office of"/>
    <n v="0"/>
    <n v="3009"/>
  </r>
  <r>
    <x v="645"/>
    <x v="843"/>
    <s v="Taxation and Finance, Department of"/>
    <n v="9794.8799999999992"/>
    <n v="29196"/>
  </r>
  <r>
    <x v="645"/>
    <x v="843"/>
    <s v="Unified Court System - Appellate"/>
    <n v="1175.8"/>
    <n v="32843.78"/>
  </r>
  <r>
    <x v="645"/>
    <x v="843"/>
    <s v="Legislature - Senate"/>
    <n v="20072.61"/>
    <n v="268174.58"/>
  </r>
  <r>
    <x v="645"/>
    <x v="843"/>
    <s v="Health, Department of"/>
    <n v="0"/>
    <n v="804625.99"/>
  </r>
  <r>
    <x v="645"/>
    <x v="843"/>
    <s v="People with Developmental Disabilities, Office For"/>
    <n v="0"/>
    <n v="16652.990000000002"/>
  </r>
  <r>
    <x v="645"/>
    <x v="843"/>
    <s v="Workers' Compensation Board"/>
    <n v="0"/>
    <n v="9536.41"/>
  </r>
  <r>
    <x v="645"/>
    <x v="843"/>
    <s v="State University of New York"/>
    <n v="33679.129999999997"/>
    <n v="296604.63"/>
  </r>
  <r>
    <x v="645"/>
    <x v="843"/>
    <s v="Children and Family Services, Office of"/>
    <n v="14194.38"/>
    <n v="117424.98"/>
  </r>
  <r>
    <x v="645"/>
    <x v="843"/>
    <s v="Criminal Justice Services, Division of"/>
    <n v="0"/>
    <n v="18824.53"/>
  </r>
  <r>
    <x v="645"/>
    <x v="843"/>
    <s v="Labor, Department of"/>
    <n v="49605.77"/>
    <n v="477139.7"/>
  </r>
  <r>
    <x v="645"/>
    <x v="843"/>
    <s v="General Services, Office of"/>
    <n v="75571.600000000006"/>
    <n v="99399.6"/>
  </r>
  <r>
    <x v="645"/>
    <x v="843"/>
    <s v="State Comptroller, Office of the"/>
    <n v="4714.25"/>
    <n v="12165.92"/>
  </r>
  <r>
    <x v="645"/>
    <x v="843"/>
    <s v="Information Technology Services, Office of"/>
    <n v="1456.13"/>
    <n v="24754.47"/>
  </r>
  <r>
    <x v="645"/>
    <x v="843"/>
    <s v="Corrections and Community Supervision, Department of"/>
    <n v="350365.32"/>
    <n v="431243.12"/>
  </r>
  <r>
    <x v="645"/>
    <x v="843"/>
    <s v="Motor Vehicles, Department of"/>
    <n v="41284.199999999997"/>
    <n v="78115.25"/>
  </r>
  <r>
    <x v="645"/>
    <x v="843"/>
    <s v="Unified Courts System - Courts of Original Jurisdiction"/>
    <n v="23523.61"/>
    <n v="67585.100000000006"/>
  </r>
  <r>
    <x v="645"/>
    <x v="843"/>
    <s v="Victim Services, Office of"/>
    <n v="4109.83"/>
    <n v="17432.009999999998"/>
  </r>
  <r>
    <x v="645"/>
    <x v="843"/>
    <s v="Legislature - Assembly"/>
    <n v="6008.15"/>
    <n v="11294.8"/>
  </r>
  <r>
    <x v="645"/>
    <x v="843"/>
    <s v="Transportation, Department of"/>
    <n v="14731.66"/>
    <n v="38167.360000000001"/>
  </r>
  <r>
    <x v="645"/>
    <x v="843"/>
    <s v="City University of New York"/>
    <n v="5009.6000000000004"/>
    <n v="71737.509999999995"/>
  </r>
  <r>
    <x v="645"/>
    <x v="843"/>
    <s v="Employee Relations, Governor's Office of"/>
    <n v="0"/>
    <n v="8552.66"/>
  </r>
  <r>
    <x v="645"/>
    <x v="843"/>
    <s v="Alcoholism and Substance Abuse Services, Office of"/>
    <n v="999"/>
    <n v="3645.67"/>
  </r>
  <r>
    <x v="645"/>
    <x v="843"/>
    <s v="Temporary and Disability Assistance, Office of"/>
    <n v="0"/>
    <n v="106769.01"/>
  </r>
  <r>
    <x v="645"/>
    <x v="843"/>
    <s v="Mental Health, Office of"/>
    <n v="0"/>
    <n v="38848.04"/>
  </r>
  <r>
    <x v="645"/>
    <x v="843"/>
    <s v="Environmental Conservation,  Department of"/>
    <n v="0"/>
    <n v="20579"/>
  </r>
  <r>
    <x v="646"/>
    <x v="844"/>
    <s v="Transportation, Department of"/>
    <n v="8170"/>
    <n v="56284"/>
  </r>
  <r>
    <x v="647"/>
    <x v="845"/>
    <s v="State University of New York"/>
    <n v="2871836.21"/>
    <n v="8618553.2799999993"/>
  </r>
  <r>
    <x v="647"/>
    <x v="845"/>
    <s v="Unified Court System - Office of Court Administration"/>
    <n v="910648.69"/>
    <n v="3084627.42"/>
  </r>
  <r>
    <x v="647"/>
    <x v="845"/>
    <s v="State Comptroller, Office of the"/>
    <n v="298886"/>
    <n v="827062.01"/>
  </r>
  <r>
    <x v="647"/>
    <x v="845"/>
    <s v="Board of Elections"/>
    <n v="130188.93"/>
    <n v="130188.93"/>
  </r>
  <r>
    <x v="647"/>
    <x v="845"/>
    <s v="Information Technology Services, Office of"/>
    <n v="1333110.3799999999"/>
    <n v="1983183.2"/>
  </r>
  <r>
    <x v="647"/>
    <x v="845"/>
    <s v="City University of New York"/>
    <n v="215805.03"/>
    <n v="2127615.25"/>
  </r>
  <r>
    <x v="648"/>
    <x v="846"/>
    <s v="State Comptroller, Office of the"/>
    <n v="0"/>
    <n v="984.74"/>
  </r>
  <r>
    <x v="649"/>
    <x v="847"/>
    <s v="Transportation, Department of"/>
    <n v="450.13"/>
    <n v="215795.87"/>
  </r>
  <r>
    <x v="649"/>
    <x v="848"/>
    <s v="Transportation, Department of"/>
    <n v="0"/>
    <n v="27619.94"/>
  </r>
  <r>
    <x v="650"/>
    <x v="849"/>
    <s v="Transportation, Department of"/>
    <n v="0"/>
    <n v="27017.42"/>
  </r>
  <r>
    <x v="651"/>
    <x v="850"/>
    <s v="General Services, Office of"/>
    <n v="0"/>
    <n v="1071363"/>
  </r>
  <r>
    <x v="651"/>
    <x v="850"/>
    <s v="Corrections and Community Supervision, Department of"/>
    <n v="0"/>
    <n v="550280.36"/>
  </r>
  <r>
    <x v="652"/>
    <x v="851"/>
    <s v="Parks, Recreation and Historic Preservation, Office of"/>
    <n v="0"/>
    <n v="50445.62"/>
  </r>
  <r>
    <x v="652"/>
    <x v="851"/>
    <s v="People with Developmental Disabilities, Office For"/>
    <n v="0"/>
    <n v="7610.11"/>
  </r>
  <r>
    <x v="652"/>
    <x v="851"/>
    <s v="Transportation, Department of"/>
    <n v="521298.42"/>
    <n v="1367842.22"/>
  </r>
  <r>
    <x v="652"/>
    <x v="852"/>
    <s v="State University of New York"/>
    <n v="0"/>
    <n v="36473.699999999997"/>
  </r>
  <r>
    <x v="652"/>
    <x v="852"/>
    <s v="Transportation, Department of"/>
    <n v="0"/>
    <n v="98057.37"/>
  </r>
  <r>
    <x v="652"/>
    <x v="852"/>
    <s v="Environmental Conservation,  Department of"/>
    <n v="0"/>
    <n v="152493.45000000001"/>
  </r>
  <r>
    <x v="652"/>
    <x v="853"/>
    <s v="Transportation, Department of"/>
    <n v="0"/>
    <n v="602697.29"/>
  </r>
  <r>
    <x v="652"/>
    <x v="853"/>
    <s v="People with Developmental Disabilities, Office For"/>
    <n v="0"/>
    <n v="7649.31"/>
  </r>
  <r>
    <x v="653"/>
    <x v="854"/>
    <s v="State University of New York"/>
    <n v="0"/>
    <n v="121625.46"/>
  </r>
  <r>
    <x v="653"/>
    <x v="854"/>
    <s v="New York State Gaming Commission"/>
    <n v="0"/>
    <n v="55237.26"/>
  </r>
  <r>
    <x v="653"/>
    <x v="854"/>
    <s v="People with Developmental Disabilities, Office For"/>
    <n v="0"/>
    <n v="500386.81"/>
  </r>
  <r>
    <x v="653"/>
    <x v="854"/>
    <s v="Education Department, State"/>
    <n v="0"/>
    <n v="34563.58"/>
  </r>
  <r>
    <x v="653"/>
    <x v="854"/>
    <s v="State Comptroller, Office of the"/>
    <n v="0"/>
    <n v="110640.43"/>
  </r>
  <r>
    <x v="653"/>
    <x v="854"/>
    <s v="General Services, Office of"/>
    <n v="0"/>
    <n v="7683.96"/>
  </r>
  <r>
    <x v="653"/>
    <x v="854"/>
    <s v="Mental Health, Office of"/>
    <n v="0"/>
    <n v="705446.81"/>
  </r>
  <r>
    <x v="653"/>
    <x v="854"/>
    <s v="Attorney General, Office of the"/>
    <n v="834.76"/>
    <n v="64097.94"/>
  </r>
  <r>
    <x v="653"/>
    <x v="854"/>
    <s v="Justice Center for the Protection of People with Special Needs"/>
    <n v="0"/>
    <n v="100174.25"/>
  </r>
  <r>
    <x v="653"/>
    <x v="854"/>
    <s v="Transportation, Department of"/>
    <n v="0"/>
    <n v="53818.54"/>
  </r>
  <r>
    <x v="653"/>
    <x v="854"/>
    <s v="Children and Family Services, Office of"/>
    <n v="0"/>
    <n v="169443.58"/>
  </r>
  <r>
    <x v="653"/>
    <x v="854"/>
    <s v="Statewide Financial System"/>
    <n v="0"/>
    <n v="72672.039999999994"/>
  </r>
  <r>
    <x v="653"/>
    <x v="854"/>
    <s v="Higher Education Services Corporation"/>
    <n v="0"/>
    <n v="11549.36"/>
  </r>
  <r>
    <x v="653"/>
    <x v="854"/>
    <s v="Labor, Department of"/>
    <n v="0"/>
    <n v="45552.72"/>
  </r>
  <r>
    <x v="653"/>
    <x v="854"/>
    <s v="Financial Services, Department of"/>
    <n v="0"/>
    <n v="37656.720000000001"/>
  </r>
  <r>
    <x v="653"/>
    <x v="854"/>
    <s v="Corrections and Community Supervision, Department of"/>
    <n v="6034.39"/>
    <n v="246818.63"/>
  </r>
  <r>
    <x v="653"/>
    <x v="854"/>
    <s v="Health, Department of"/>
    <n v="59772.4"/>
    <n v="3461364.29"/>
  </r>
  <r>
    <x v="653"/>
    <x v="854"/>
    <s v="Alcoholism and Substance Abuse Services, Office of"/>
    <n v="0"/>
    <n v="42585.03"/>
  </r>
  <r>
    <x v="654"/>
    <x v="855"/>
    <s v="State University of New York"/>
    <n v="116500"/>
    <n v="387358.42"/>
  </r>
  <r>
    <x v="655"/>
    <x v="856"/>
    <s v="Environmental Conservation,  Department of"/>
    <n v="0"/>
    <n v="87150"/>
  </r>
  <r>
    <x v="655"/>
    <x v="856"/>
    <s v="State Police, Division of"/>
    <n v="53912.25"/>
    <n v="244592.25"/>
  </r>
  <r>
    <x v="655"/>
    <x v="856"/>
    <s v="Parks, Recreation and Historic Preservation, Office of"/>
    <n v="0"/>
    <n v="56279.16"/>
  </r>
  <r>
    <x v="655"/>
    <x v="856"/>
    <s v="Unified Court System - Office of Court Administration"/>
    <n v="0"/>
    <n v="15591.3"/>
  </r>
  <r>
    <x v="656"/>
    <x v="857"/>
    <s v="General Services, Office of"/>
    <n v="0"/>
    <n v="12450.13"/>
  </r>
  <r>
    <x v="656"/>
    <x v="857"/>
    <s v="State University of New York"/>
    <n v="0"/>
    <n v="641721.36"/>
  </r>
  <r>
    <x v="656"/>
    <x v="857"/>
    <s v="City University of New York"/>
    <n v="163833.14000000001"/>
    <n v="477772.7"/>
  </r>
  <r>
    <x v="657"/>
    <x v="858"/>
    <s v="State Comptroller, Office of the"/>
    <n v="1730"/>
    <n v="26295.759999999998"/>
  </r>
  <r>
    <x v="657"/>
    <x v="858"/>
    <s v="Attorney General, Office of the"/>
    <n v="0"/>
    <n v="69989.899999999994"/>
  </r>
  <r>
    <x v="657"/>
    <x v="858"/>
    <s v="Unified Courts System - Courts of Original Jurisdiction"/>
    <n v="0"/>
    <n v="31964.400000000001"/>
  </r>
  <r>
    <x v="657"/>
    <x v="858"/>
    <s v="People with Developmental Disabilities, Office For"/>
    <n v="0"/>
    <n v="82504.73"/>
  </r>
  <r>
    <x v="657"/>
    <x v="858"/>
    <s v="Children and Family Services, Office of"/>
    <n v="0"/>
    <n v="128626.38"/>
  </r>
  <r>
    <x v="657"/>
    <x v="858"/>
    <s v="Education Department, State"/>
    <n v="0"/>
    <n v="59179.25"/>
  </r>
  <r>
    <x v="657"/>
    <x v="858"/>
    <s v="Mental Health, Office of"/>
    <n v="0"/>
    <n v="213119.52"/>
  </r>
  <r>
    <x v="657"/>
    <x v="858"/>
    <s v="New York State Gaming Commission"/>
    <n v="0"/>
    <n v="51330.5"/>
  </r>
  <r>
    <x v="657"/>
    <x v="858"/>
    <s v="Health, Department of"/>
    <n v="23445.1"/>
    <n v="624187.09"/>
  </r>
  <r>
    <x v="657"/>
    <x v="858"/>
    <s v="Aging, State Office for the"/>
    <n v="0"/>
    <n v="19285.47"/>
  </r>
  <r>
    <x v="657"/>
    <x v="858"/>
    <s v="Employee Relations, Governor's Office of"/>
    <n v="0"/>
    <n v="175890.32"/>
  </r>
  <r>
    <x v="657"/>
    <x v="858"/>
    <s v="General Services, Office of"/>
    <n v="0"/>
    <n v="63747.63"/>
  </r>
  <r>
    <x v="657"/>
    <x v="858"/>
    <s v="Financial Services, Department of"/>
    <n v="0"/>
    <n v="95920.3"/>
  </r>
  <r>
    <x v="657"/>
    <x v="858"/>
    <s v="Higher Education Services Corporation"/>
    <n v="0"/>
    <n v="35672"/>
  </r>
  <r>
    <x v="657"/>
    <x v="858"/>
    <s v="Information Technology Services, Office of"/>
    <n v="10092.120000000001"/>
    <n v="344902.05"/>
  </r>
  <r>
    <x v="658"/>
    <x v="859"/>
    <s v="Transportation, Department of"/>
    <n v="14100"/>
    <n v="63495"/>
  </r>
  <r>
    <x v="658"/>
    <x v="859"/>
    <s v="State University of New York"/>
    <n v="0"/>
    <n v="6598"/>
  </r>
  <r>
    <x v="659"/>
    <x v="860"/>
    <s v="State University of New York"/>
    <n v="0"/>
    <n v="4590"/>
  </r>
  <r>
    <x v="660"/>
    <x v="861"/>
    <s v="State Police, Division of"/>
    <n v="0"/>
    <n v="1316771"/>
  </r>
  <r>
    <x v="661"/>
    <x v="862"/>
    <s v="General Services, Office of"/>
    <n v="0"/>
    <n v="15811.2"/>
  </r>
  <r>
    <x v="661"/>
    <x v="863"/>
    <s v="State University of New York"/>
    <n v="0"/>
    <n v="20145"/>
  </r>
  <r>
    <x v="661"/>
    <x v="863"/>
    <s v="Motor Vehicles, Department of"/>
    <n v="0"/>
    <n v="23706.240000000002"/>
  </r>
  <r>
    <x v="661"/>
    <x v="863"/>
    <s v="General Services, Office of"/>
    <n v="0"/>
    <n v="15528.15"/>
  </r>
  <r>
    <x v="662"/>
    <x v="864"/>
    <s v="Correctional Services, Department of (Corcraft)"/>
    <n v="0"/>
    <n v="1261445.67"/>
  </r>
  <r>
    <x v="663"/>
    <x v="865"/>
    <s v="State University of New York"/>
    <n v="25000"/>
    <n v="25000"/>
  </r>
  <r>
    <x v="663"/>
    <x v="865"/>
    <s v="Attorney General, Office of the"/>
    <n v="0"/>
    <n v="1180744.3999999999"/>
  </r>
  <r>
    <x v="663"/>
    <x v="865"/>
    <s v="Transportation, Department of"/>
    <n v="0"/>
    <n v="31126.67"/>
  </r>
  <r>
    <x v="664"/>
    <x v="866"/>
    <s v="Children and Family Services, Office of"/>
    <n v="0"/>
    <n v="24378.18"/>
  </r>
  <r>
    <x v="664"/>
    <x v="866"/>
    <s v="Corrections and Community Supervision, Department of"/>
    <n v="0"/>
    <n v="91143.46"/>
  </r>
  <r>
    <x v="664"/>
    <x v="866"/>
    <s v="Environmental Conservation,  Department of"/>
    <n v="0"/>
    <n v="19353.8"/>
  </r>
  <r>
    <x v="664"/>
    <x v="866"/>
    <s v="State University of New York"/>
    <n v="0"/>
    <n v="16970.61"/>
  </r>
  <r>
    <x v="664"/>
    <x v="866"/>
    <s v="Transportation, Department of"/>
    <n v="0"/>
    <n v="1091526.99"/>
  </r>
  <r>
    <x v="664"/>
    <x v="867"/>
    <s v="Parks, Recreation and Historic Preservation, Office of"/>
    <n v="0"/>
    <n v="166266.32"/>
  </r>
  <r>
    <x v="664"/>
    <x v="867"/>
    <s v="State University of New York"/>
    <n v="0"/>
    <n v="363814.67"/>
  </r>
  <r>
    <x v="664"/>
    <x v="867"/>
    <s v="People with Developmental Disabilities, Office For"/>
    <n v="0"/>
    <n v="72505.59"/>
  </r>
  <r>
    <x v="664"/>
    <x v="867"/>
    <s v="Transportation, Department of"/>
    <n v="0"/>
    <n v="254725.5"/>
  </r>
  <r>
    <x v="664"/>
    <x v="867"/>
    <s v="Corrections and Community Supervision, Department of"/>
    <n v="0"/>
    <n v="353925.82"/>
  </r>
  <r>
    <x v="664"/>
    <x v="867"/>
    <s v="Environmental Conservation,  Department of"/>
    <n v="0"/>
    <n v="13104.45"/>
  </r>
  <r>
    <x v="665"/>
    <x v="868"/>
    <s v="Transportation, Department of"/>
    <n v="0"/>
    <n v="128315"/>
  </r>
  <r>
    <x v="665"/>
    <x v="868"/>
    <s v="Corrections and Community Supervision, Department of"/>
    <n v="57615"/>
    <n v="265728.5"/>
  </r>
  <r>
    <x v="665"/>
    <x v="869"/>
    <s v="Transportation, Department of"/>
    <n v="0"/>
    <n v="93530"/>
  </r>
  <r>
    <x v="665"/>
    <x v="869"/>
    <s v="Corrections and Community Supervision, Department of"/>
    <n v="0"/>
    <n v="105734.54"/>
  </r>
  <r>
    <x v="665"/>
    <x v="870"/>
    <s v="Transportation, Department of"/>
    <n v="0"/>
    <n v="886713.03"/>
  </r>
  <r>
    <x v="666"/>
    <x v="871"/>
    <s v="Health, Department of"/>
    <n v="8025.26"/>
    <n v="199457.86"/>
  </r>
  <r>
    <x v="666"/>
    <x v="871"/>
    <s v="State University of New York"/>
    <n v="10101.76"/>
    <n v="10101.76"/>
  </r>
  <r>
    <x v="666"/>
    <x v="871"/>
    <s v="Mental Health, Office of"/>
    <n v="0"/>
    <n v="309026"/>
  </r>
  <r>
    <x v="666"/>
    <x v="871"/>
    <s v="Labor, Department of"/>
    <n v="0"/>
    <n v="20867.5"/>
  </r>
  <r>
    <x v="666"/>
    <x v="871"/>
    <s v="New York State Gaming Commission"/>
    <n v="0"/>
    <n v="21981"/>
  </r>
  <r>
    <x v="666"/>
    <x v="871"/>
    <s v="Attorney General, Office of the"/>
    <n v="535.5"/>
    <n v="33178.5"/>
  </r>
  <r>
    <x v="666"/>
    <x v="871"/>
    <s v="Alcoholism and Substance Abuse Services, Office of"/>
    <n v="0"/>
    <n v="9568"/>
  </r>
  <r>
    <x v="666"/>
    <x v="871"/>
    <s v="People with Developmental Disabilities, Office For"/>
    <n v="3296.03"/>
    <n v="14723.12"/>
  </r>
  <r>
    <x v="667"/>
    <x v="872"/>
    <s v="Corrections and Community Supervision, Department of"/>
    <n v="0"/>
    <n v="19998"/>
  </r>
  <r>
    <x v="668"/>
    <x v="873"/>
    <s v="State University of New York"/>
    <n v="0"/>
    <n v="27677.5"/>
  </r>
  <r>
    <x v="668"/>
    <x v="873"/>
    <s v="Mental Health, Office of"/>
    <n v="0"/>
    <n v="1108414.19"/>
  </r>
  <r>
    <x v="668"/>
    <x v="873"/>
    <s v="Alcoholism and Substance Abuse Services, Office of"/>
    <n v="0"/>
    <n v="11880"/>
  </r>
  <r>
    <x v="668"/>
    <x v="873"/>
    <s v="General Services, Office of"/>
    <n v="0"/>
    <n v="8034.02"/>
  </r>
  <r>
    <x v="669"/>
    <x v="874"/>
    <s v="Transportation, Department of"/>
    <n v="283561.71999999997"/>
    <n v="1443819.06"/>
  </r>
  <r>
    <x v="669"/>
    <x v="874"/>
    <s v="Parks, Recreation and Historic Preservation, Office of"/>
    <n v="25469.4"/>
    <n v="25469.4"/>
  </r>
  <r>
    <x v="669"/>
    <x v="875"/>
    <s v="Transportation, Department of"/>
    <n v="0"/>
    <n v="6602982.8799999999"/>
  </r>
  <r>
    <x v="669"/>
    <x v="876"/>
    <s v="Transportation, Department of"/>
    <n v="0"/>
    <n v="1562490.92"/>
  </r>
  <r>
    <x v="669"/>
    <x v="877"/>
    <s v="Transportation, Department of"/>
    <n v="0"/>
    <n v="1303107.99"/>
  </r>
  <r>
    <x v="669"/>
    <x v="878"/>
    <s v="Transportation, Department of"/>
    <n v="0"/>
    <n v="105251"/>
  </r>
  <r>
    <x v="670"/>
    <x v="879"/>
    <s v="Children and Family Services, Office of"/>
    <n v="138417.65"/>
    <n v="138417.65"/>
  </r>
  <r>
    <x v="670"/>
    <x v="879"/>
    <s v="State Police, Division of"/>
    <n v="4355006.3899999997"/>
    <n v="4355006.3899999997"/>
  </r>
  <r>
    <x v="671"/>
    <x v="880"/>
    <s v="State Police, Division of"/>
    <n v="132840.85"/>
    <n v="6743699.7400000002"/>
  </r>
  <r>
    <x v="671"/>
    <x v="880"/>
    <s v="Environmental Conservation,  Department of"/>
    <n v="0"/>
    <n v="1092530.79"/>
  </r>
  <r>
    <x v="672"/>
    <x v="881"/>
    <s v="State University of New York"/>
    <n v="0"/>
    <n v="16980.86"/>
  </r>
  <r>
    <x v="673"/>
    <x v="882"/>
    <s v="General Services, Office of"/>
    <n v="9305627.7300000004"/>
    <n v="65301013.479999997"/>
  </r>
  <r>
    <x v="673"/>
    <x v="883"/>
    <s v="General Services, Office of"/>
    <n v="0"/>
    <n v="97582.22"/>
  </r>
  <r>
    <x v="673"/>
    <x v="883"/>
    <s v="Education Department, State"/>
    <n v="0"/>
    <n v="45666.99"/>
  </r>
  <r>
    <x v="674"/>
    <x v="884"/>
    <s v="Transportation, Department of"/>
    <n v="0"/>
    <n v="32226.62"/>
  </r>
  <r>
    <x v="675"/>
    <x v="885"/>
    <s v="Inspector General, Office of the State"/>
    <n v="32147.73"/>
    <n v="32147.73"/>
  </r>
  <r>
    <x v="675"/>
    <x v="885"/>
    <s v="State Police, Division of"/>
    <n v="0"/>
    <n v="48353.53"/>
  </r>
  <r>
    <x v="675"/>
    <x v="885"/>
    <s v="Labor, Department of"/>
    <n v="0"/>
    <n v="46331.360000000001"/>
  </r>
  <r>
    <x v="675"/>
    <x v="885"/>
    <s v="Attorney General, Office of the"/>
    <n v="65518.62"/>
    <n v="259064.66"/>
  </r>
  <r>
    <x v="675"/>
    <x v="885"/>
    <s v="Motor Vehicles, Department of"/>
    <n v="0"/>
    <n v="84338.72"/>
  </r>
  <r>
    <x v="675"/>
    <x v="885"/>
    <s v="Workers' Compensation Board"/>
    <n v="0"/>
    <n v="25504.080000000002"/>
  </r>
  <r>
    <x v="675"/>
    <x v="885"/>
    <s v="Legislature - Assembly"/>
    <n v="83557.350000000006"/>
    <n v="83557.350000000006"/>
  </r>
  <r>
    <x v="675"/>
    <x v="885"/>
    <s v="People with Developmental Disabilities, Office For"/>
    <n v="28313.18"/>
    <n v="28313.18"/>
  </r>
  <r>
    <x v="675"/>
    <x v="885"/>
    <s v="Mental Health, Office of"/>
    <n v="0"/>
    <n v="163234.74"/>
  </r>
  <r>
    <x v="675"/>
    <x v="885"/>
    <s v="Homeland Security and Emergency Services, Office of"/>
    <n v="131697.29999999999"/>
    <n v="131697.29999999999"/>
  </r>
  <r>
    <x v="675"/>
    <x v="885"/>
    <s v="Environmental Conservation,  Department of"/>
    <n v="0"/>
    <n v="328290.19"/>
  </r>
  <r>
    <x v="675"/>
    <x v="885"/>
    <s v="General Services, Office of"/>
    <n v="0"/>
    <n v="262253.77"/>
  </r>
  <r>
    <x v="675"/>
    <x v="885"/>
    <s v="Health, Department of"/>
    <n v="39929.980000000003"/>
    <n v="39929.980000000003"/>
  </r>
  <r>
    <x v="675"/>
    <x v="885"/>
    <s v="Parks, Recreation and Historic Preservation, Office of"/>
    <n v="165534.75"/>
    <n v="417767.62"/>
  </r>
  <r>
    <x v="675"/>
    <x v="885"/>
    <s v="City University of New York"/>
    <n v="0"/>
    <n v="29009.25"/>
  </r>
  <r>
    <x v="675"/>
    <x v="885"/>
    <s v="State University of New York"/>
    <n v="72444.009999999995"/>
    <n v="846081.55"/>
  </r>
  <r>
    <x v="675"/>
    <x v="886"/>
    <s v="State University of New York"/>
    <n v="0"/>
    <n v="24856.14"/>
  </r>
  <r>
    <x v="675"/>
    <x v="886"/>
    <s v="Public Service, Department of"/>
    <n v="0"/>
    <n v="25650.14"/>
  </r>
  <r>
    <x v="676"/>
    <x v="887"/>
    <s v="Mental Health, Office of"/>
    <n v="0"/>
    <n v="28376"/>
  </r>
  <r>
    <x v="677"/>
    <x v="888"/>
    <s v="People with Developmental Disabilities, Office For"/>
    <n v="0"/>
    <n v="53803.4"/>
  </r>
  <r>
    <x v="677"/>
    <x v="888"/>
    <s v="State University of New York"/>
    <n v="17469.830000000002"/>
    <n v="122223.87"/>
  </r>
  <r>
    <x v="678"/>
    <x v="889"/>
    <s v="Transportation, Department of"/>
    <n v="0"/>
    <n v="232643.72"/>
  </r>
  <r>
    <x v="679"/>
    <x v="890"/>
    <s v="City University of New York"/>
    <n v="0"/>
    <n v="2466.52"/>
  </r>
  <r>
    <x v="679"/>
    <x v="890"/>
    <s v="Corrections and Community Supervision, Department of"/>
    <n v="0"/>
    <n v="5414.04"/>
  </r>
  <r>
    <x v="679"/>
    <x v="890"/>
    <s v="Parks, Recreation and Historic Preservation, Office of"/>
    <n v="0"/>
    <n v="4467.01"/>
  </r>
  <r>
    <x v="679"/>
    <x v="890"/>
    <s v="State University of New York"/>
    <n v="0"/>
    <n v="9306.91"/>
  </r>
  <r>
    <x v="679"/>
    <x v="890"/>
    <s v="Unified Courts System - Courts of Original Jurisdiction"/>
    <n v="0"/>
    <n v="232"/>
  </r>
  <r>
    <x v="680"/>
    <x v="891"/>
    <s v="Unified Courts System - Courts of Original Jurisdiction"/>
    <n v="0"/>
    <n v="215521.44"/>
  </r>
  <r>
    <x v="680"/>
    <x v="891"/>
    <s v="Unified Court System - Office of Court Administration"/>
    <n v="0"/>
    <n v="18839.46"/>
  </r>
  <r>
    <x v="680"/>
    <x v="891"/>
    <s v="State University of New York"/>
    <n v="0"/>
    <n v="213299.44"/>
  </r>
  <r>
    <x v="680"/>
    <x v="891"/>
    <s v="General Services, Office of"/>
    <n v="0"/>
    <n v="9900"/>
  </r>
  <r>
    <x v="680"/>
    <x v="891"/>
    <s v="Health, Department of"/>
    <n v="0"/>
    <n v="5599.31"/>
  </r>
  <r>
    <x v="681"/>
    <x v="892"/>
    <s v="State Police, Division of"/>
    <n v="0"/>
    <n v="4243.75"/>
  </r>
  <r>
    <x v="681"/>
    <x v="892"/>
    <s v="Corrections and Community Supervision, Department of"/>
    <n v="0"/>
    <n v="6712.5"/>
  </r>
  <r>
    <x v="682"/>
    <x v="893"/>
    <s v="Information Technology Services, Office of"/>
    <n v="0"/>
    <n v="1498575"/>
  </r>
  <r>
    <x v="683"/>
    <x v="894"/>
    <s v="State University of New York"/>
    <n v="0"/>
    <n v="69798.649999999994"/>
  </r>
  <r>
    <x v="683"/>
    <x v="894"/>
    <s v="City University of New York"/>
    <n v="0"/>
    <n v="11106.98"/>
  </r>
  <r>
    <x v="684"/>
    <x v="558"/>
    <s v="Parks, Recreation and Historic Preservation, Office of"/>
    <n v="0"/>
    <n v="10634.05"/>
  </r>
  <r>
    <x v="684"/>
    <x v="558"/>
    <s v="City University of New York"/>
    <n v="0"/>
    <n v="191420.97"/>
  </r>
  <r>
    <x v="685"/>
    <x v="895"/>
    <s v="People with Developmental Disabilities, Office For"/>
    <n v="0"/>
    <n v="682315.16"/>
  </r>
  <r>
    <x v="685"/>
    <x v="895"/>
    <s v="Education Department, State"/>
    <n v="4855.26"/>
    <n v="151542.04999999999"/>
  </r>
  <r>
    <x v="685"/>
    <x v="895"/>
    <s v="State University of New York"/>
    <n v="55902.25"/>
    <n v="1006577.09"/>
  </r>
  <r>
    <x v="685"/>
    <x v="895"/>
    <s v="Unified Court System - Office of Court Administration"/>
    <n v="1184.46"/>
    <n v="6373.11"/>
  </r>
  <r>
    <x v="685"/>
    <x v="895"/>
    <s v="Labor, Department of"/>
    <n v="1580.37"/>
    <n v="346198.54"/>
  </r>
  <r>
    <x v="686"/>
    <x v="896"/>
    <s v="Education Department, State"/>
    <n v="0"/>
    <n v="13110.35"/>
  </r>
  <r>
    <x v="686"/>
    <x v="896"/>
    <s v="Information Technology Services, Office of"/>
    <n v="0"/>
    <n v="1565618.18"/>
  </r>
  <r>
    <x v="686"/>
    <x v="896"/>
    <s v="State University of New York"/>
    <n v="0"/>
    <n v="79067.929999999993"/>
  </r>
  <r>
    <x v="686"/>
    <x v="896"/>
    <s v="Health, Department of"/>
    <n v="0"/>
    <n v="50645.22"/>
  </r>
  <r>
    <x v="687"/>
    <x v="897"/>
    <s v="Justice Center for the Protection of People with Special Needs"/>
    <n v="0"/>
    <n v="806579.64"/>
  </r>
  <r>
    <x v="687"/>
    <x v="897"/>
    <s v="Transportation, Department of"/>
    <n v="169882.34"/>
    <n v="1036780.95"/>
  </r>
  <r>
    <x v="687"/>
    <x v="897"/>
    <s v="Attorney General, Office of the"/>
    <n v="914439.6"/>
    <n v="3657145.98"/>
  </r>
  <r>
    <x v="687"/>
    <x v="897"/>
    <s v="Workers' Compensation Board"/>
    <n v="50984.6"/>
    <n v="173095.98"/>
  </r>
  <r>
    <x v="687"/>
    <x v="897"/>
    <s v="Board of Elections"/>
    <n v="0"/>
    <n v="19247.400000000001"/>
  </r>
  <r>
    <x v="687"/>
    <x v="897"/>
    <s v="General Services, Office of"/>
    <n v="160652.35"/>
    <n v="721264.85"/>
  </r>
  <r>
    <x v="687"/>
    <x v="897"/>
    <s v="Financial Services, Department of"/>
    <n v="235619.82"/>
    <n v="964295.57"/>
  </r>
  <r>
    <x v="687"/>
    <x v="897"/>
    <s v="City University of New York"/>
    <n v="2162158.64"/>
    <n v="9287077.5800000001"/>
  </r>
  <r>
    <x v="687"/>
    <x v="897"/>
    <s v="Legislature - Senate"/>
    <n v="15688.35"/>
    <n v="84164.66"/>
  </r>
  <r>
    <x v="687"/>
    <x v="897"/>
    <s v="Legislature - Assembly"/>
    <n v="6627.36"/>
    <n v="19699.87"/>
  </r>
  <r>
    <x v="687"/>
    <x v="897"/>
    <s v="Statewide Financial System"/>
    <n v="0"/>
    <n v="794619.85"/>
  </r>
  <r>
    <x v="687"/>
    <x v="897"/>
    <s v="Unified Court System - Appellate"/>
    <n v="1826.68"/>
    <n v="7306.72"/>
  </r>
  <r>
    <x v="687"/>
    <x v="897"/>
    <s v="Unified Court System - Office of Court Administration"/>
    <n v="214812.86"/>
    <n v="1128231.52"/>
  </r>
  <r>
    <x v="687"/>
    <x v="897"/>
    <s v="Temporary and Disability Assistance, Office of"/>
    <n v="40507.339999999997"/>
    <n v="749294.48"/>
  </r>
  <r>
    <x v="687"/>
    <x v="897"/>
    <s v="State University of New York"/>
    <n v="1120991.8899999999"/>
    <n v="4387650.58"/>
  </r>
  <r>
    <x v="687"/>
    <x v="897"/>
    <s v="State Comptroller, Office of the"/>
    <n v="2243231.9300000002"/>
    <n v="7554578.9100000001"/>
  </r>
  <r>
    <x v="687"/>
    <x v="897"/>
    <s v="Health, Department of"/>
    <n v="137092.1"/>
    <n v="2610604.5"/>
  </r>
  <r>
    <x v="687"/>
    <x v="897"/>
    <s v="Education Department, State"/>
    <n v="0"/>
    <n v="355714.96"/>
  </r>
  <r>
    <x v="687"/>
    <x v="897"/>
    <s v="Information Technology Services, Office of"/>
    <n v="1430144.12"/>
    <n v="2037528.29"/>
  </r>
  <r>
    <x v="687"/>
    <x v="897"/>
    <s v="Mental Health, Office of"/>
    <n v="0"/>
    <n v="9784.6200000000008"/>
  </r>
  <r>
    <x v="688"/>
    <x v="898"/>
    <s v="General Services, Office of"/>
    <n v="0"/>
    <n v="11259.38"/>
  </r>
  <r>
    <x v="689"/>
    <x v="899"/>
    <s v="Education Department, State"/>
    <n v="0"/>
    <n v="3500"/>
  </r>
  <r>
    <x v="690"/>
    <x v="900"/>
    <s v="State University of New York"/>
    <n v="0"/>
    <n v="89768.99"/>
  </r>
  <r>
    <x v="691"/>
    <x v="901"/>
    <s v="City University of New York"/>
    <n v="3803.54"/>
    <n v="12201.91"/>
  </r>
  <r>
    <x v="691"/>
    <x v="901"/>
    <s v="State University of New York"/>
    <n v="19718.650000000001"/>
    <n v="116677.27"/>
  </r>
  <r>
    <x v="691"/>
    <x v="902"/>
    <s v="City University of New York"/>
    <n v="4418.5200000000004"/>
    <n v="19445.29"/>
  </r>
  <r>
    <x v="691"/>
    <x v="902"/>
    <s v="State University of New York"/>
    <n v="1408388.14"/>
    <n v="4405418.49"/>
  </r>
  <r>
    <x v="692"/>
    <x v="903"/>
    <s v="Transportation, Department of"/>
    <n v="28298.5"/>
    <n v="46942.81"/>
  </r>
  <r>
    <x v="692"/>
    <x v="904"/>
    <s v="Transportation, Department of"/>
    <n v="0"/>
    <n v="11157.2"/>
  </r>
  <r>
    <x v="693"/>
    <x v="905"/>
    <s v="Higher Education Services Corporation"/>
    <n v="0"/>
    <n v="206772.29"/>
  </r>
  <r>
    <x v="693"/>
    <x v="905"/>
    <s v="State University of New York"/>
    <n v="945741.75"/>
    <n v="6367223.4400000004"/>
  </r>
  <r>
    <x v="693"/>
    <x v="905"/>
    <s v="State Comptroller, Office of the"/>
    <n v="96983.26"/>
    <n v="610917.05000000005"/>
  </r>
  <r>
    <x v="693"/>
    <x v="905"/>
    <s v="Mental Health, Office of"/>
    <n v="0"/>
    <n v="182329.17"/>
  </r>
  <r>
    <x v="693"/>
    <x v="905"/>
    <s v="Information Technology Services, Office of"/>
    <n v="0"/>
    <n v="807580.56"/>
  </r>
  <r>
    <x v="693"/>
    <x v="905"/>
    <s v="Lottery, Division of the"/>
    <n v="0"/>
    <n v="18162.89"/>
  </r>
  <r>
    <x v="693"/>
    <x v="905"/>
    <s v="Attorney General, Office of the"/>
    <n v="446106.43"/>
    <n v="1988442.14"/>
  </r>
  <r>
    <x v="693"/>
    <x v="905"/>
    <s v="Legislative Bill Drafting Commission"/>
    <n v="12857.03"/>
    <n v="101382.02"/>
  </r>
  <r>
    <x v="693"/>
    <x v="905"/>
    <s v="Taxation and Finance, Department of"/>
    <n v="0"/>
    <n v="111024.86"/>
  </r>
  <r>
    <x v="693"/>
    <x v="905"/>
    <s v="New York State Gaming Commission"/>
    <n v="0"/>
    <n v="324.01"/>
  </r>
  <r>
    <x v="693"/>
    <x v="905"/>
    <s v="Transportation, Department of"/>
    <n v="2544.25"/>
    <n v="26837.75"/>
  </r>
  <r>
    <x v="693"/>
    <x v="905"/>
    <s v="Health, Department of"/>
    <n v="0"/>
    <n v="121703.2"/>
  </r>
  <r>
    <x v="693"/>
    <x v="905"/>
    <s v="Economic Development, Department of"/>
    <n v="0"/>
    <n v="8050.08"/>
  </r>
  <r>
    <x v="693"/>
    <x v="905"/>
    <s v="Civil Service, Department of"/>
    <n v="0"/>
    <n v="33487.800000000003"/>
  </r>
  <r>
    <x v="693"/>
    <x v="905"/>
    <s v="Legislature - Assembly"/>
    <n v="0"/>
    <n v="353395.55"/>
  </r>
  <r>
    <x v="693"/>
    <x v="905"/>
    <s v="Education Department, State"/>
    <n v="0"/>
    <n v="16625.12"/>
  </r>
  <r>
    <x v="693"/>
    <x v="905"/>
    <s v="Unified Court System - Office of Court Administration"/>
    <n v="11460"/>
    <n v="11460"/>
  </r>
  <r>
    <x v="693"/>
    <x v="905"/>
    <s v="Unified Courts System - Courts of Original Jurisdiction"/>
    <n v="0"/>
    <n v="38713.629999999997"/>
  </r>
  <r>
    <x v="693"/>
    <x v="905"/>
    <s v="Housing and Community Renewal, Division of"/>
    <n v="0"/>
    <n v="87017.54"/>
  </r>
  <r>
    <x v="693"/>
    <x v="905"/>
    <s v="City University of New York"/>
    <n v="522951.54"/>
    <n v="2544137.9900000002"/>
  </r>
  <r>
    <x v="693"/>
    <x v="905"/>
    <s v="State Police, Division of"/>
    <n v="4198591.66"/>
    <n v="34985129.530000001"/>
  </r>
  <r>
    <x v="694"/>
    <x v="906"/>
    <s v="Corrections and Community Supervision, Department of"/>
    <n v="61804.66"/>
    <n v="114531.9"/>
  </r>
  <r>
    <x v="694"/>
    <x v="906"/>
    <s v="Transportation, Department of"/>
    <n v="74991.679999999993"/>
    <n v="492772.04"/>
  </r>
  <r>
    <x v="694"/>
    <x v="907"/>
    <s v="Transportation, Department of"/>
    <n v="0"/>
    <n v="163432.67000000001"/>
  </r>
  <r>
    <x v="695"/>
    <x v="908"/>
    <s v="Mental Health, Office of"/>
    <n v="0"/>
    <n v="18534.25"/>
  </r>
  <r>
    <x v="696"/>
    <x v="909"/>
    <s v="City University of New York"/>
    <n v="240595.79"/>
    <n v="2710798.98"/>
  </r>
  <r>
    <x v="696"/>
    <x v="909"/>
    <s v="Information Technology Services, Office of"/>
    <n v="2708683.89"/>
    <n v="4899856.1500000004"/>
  </r>
  <r>
    <x v="696"/>
    <x v="909"/>
    <s v="Unified Court System - Office of Court Administration"/>
    <n v="8440"/>
    <n v="224513.96"/>
  </r>
  <r>
    <x v="696"/>
    <x v="909"/>
    <s v="State University of New York"/>
    <n v="1615176.46"/>
    <n v="6911017.4000000004"/>
  </r>
  <r>
    <x v="696"/>
    <x v="909"/>
    <s v="State Police, Division of"/>
    <n v="0"/>
    <n v="11829.44"/>
  </r>
  <r>
    <x v="697"/>
    <x v="910"/>
    <s v="City University of New York"/>
    <n v="41279.019999999997"/>
    <n v="109538.22"/>
  </r>
  <r>
    <x v="697"/>
    <x v="910"/>
    <s v="Legislature - Assembly"/>
    <n v="0"/>
    <n v="8395.75"/>
  </r>
  <r>
    <x v="697"/>
    <x v="910"/>
    <s v="State University of New York"/>
    <n v="219510.31"/>
    <n v="1053583.6299999999"/>
  </r>
  <r>
    <x v="697"/>
    <x v="910"/>
    <s v="State Comptroller, Office of the"/>
    <n v="0"/>
    <n v="264.24"/>
  </r>
  <r>
    <x v="697"/>
    <x v="910"/>
    <s v="Children and Family Services, Office of"/>
    <n v="0"/>
    <n v="3113.5"/>
  </r>
  <r>
    <x v="697"/>
    <x v="911"/>
    <s v="State University of New York"/>
    <n v="0"/>
    <n v="3700"/>
  </r>
  <r>
    <x v="697"/>
    <x v="911"/>
    <s v="Legislature - Senate"/>
    <n v="0"/>
    <n v="1440"/>
  </r>
  <r>
    <x v="697"/>
    <x v="911"/>
    <s v="City University of New York"/>
    <n v="0"/>
    <n v="5799"/>
  </r>
  <r>
    <x v="698"/>
    <x v="912"/>
    <s v="General Services, Office of"/>
    <n v="0"/>
    <n v="586337.06999999995"/>
  </r>
  <r>
    <x v="699"/>
    <x v="913"/>
    <s v="Children and Family Services, Office of"/>
    <n v="0"/>
    <n v="4689.3599999999997"/>
  </r>
  <r>
    <x v="699"/>
    <x v="913"/>
    <s v="Military and Naval Affairs, Division of"/>
    <n v="0"/>
    <n v="16894.939999999999"/>
  </r>
  <r>
    <x v="699"/>
    <x v="913"/>
    <s v="Environmental Conservation,  Department of"/>
    <n v="0"/>
    <n v="29207.439999999999"/>
  </r>
  <r>
    <x v="699"/>
    <x v="913"/>
    <s v="Transportation, Department of"/>
    <n v="0"/>
    <n v="256133.09"/>
  </r>
  <r>
    <x v="699"/>
    <x v="913"/>
    <s v="Parks, Recreation and Historic Preservation, Office of"/>
    <n v="0"/>
    <n v="7266.61"/>
  </r>
  <r>
    <x v="699"/>
    <x v="913"/>
    <s v="State University of New York"/>
    <n v="0"/>
    <n v="191025.99"/>
  </r>
  <r>
    <x v="700"/>
    <x v="914"/>
    <s v="Transportation, Department of"/>
    <n v="0"/>
    <n v="22759.81"/>
  </r>
  <r>
    <x v="701"/>
    <x v="915"/>
    <s v="State University of New York"/>
    <n v="4041"/>
    <n v="7546"/>
  </r>
  <r>
    <x v="701"/>
    <x v="915"/>
    <s v="City University of New York"/>
    <n v="0"/>
    <n v="15049"/>
  </r>
  <r>
    <x v="702"/>
    <x v="916"/>
    <s v="Transportation, Department of"/>
    <n v="390220.33"/>
    <n v="2443436.2999999998"/>
  </r>
  <r>
    <x v="703"/>
    <x v="917"/>
    <s v="Labor, Department of"/>
    <n v="0"/>
    <n v="197954.33"/>
  </r>
  <r>
    <x v="703"/>
    <x v="917"/>
    <s v="Taxation and Finance, Department of"/>
    <n v="43469.84"/>
    <n v="548266.38"/>
  </r>
  <r>
    <x v="703"/>
    <x v="917"/>
    <s v="Health, Department of"/>
    <n v="98481.91"/>
    <n v="289468.95"/>
  </r>
  <r>
    <x v="703"/>
    <x v="917"/>
    <s v="Aging, State Office for the"/>
    <n v="26897.040000000001"/>
    <n v="26897.040000000001"/>
  </r>
  <r>
    <x v="703"/>
    <x v="917"/>
    <s v="Unified Court System - Office of Court Administration"/>
    <n v="220224.19"/>
    <n v="1843638.91"/>
  </r>
  <r>
    <x v="703"/>
    <x v="917"/>
    <s v="Corrections and Community Supervision, Department of"/>
    <n v="0"/>
    <n v="18290"/>
  </r>
  <r>
    <x v="703"/>
    <x v="917"/>
    <s v="Parks, Recreation and Historic Preservation, Office of"/>
    <n v="81152.88"/>
    <n v="239397.68"/>
  </r>
  <r>
    <x v="703"/>
    <x v="917"/>
    <s v="Alcoholism and Substance Abuse Services, Office of"/>
    <n v="1276.02"/>
    <n v="27544.97"/>
  </r>
  <r>
    <x v="703"/>
    <x v="917"/>
    <s v="Homeland Security and Emergency Services, Office of"/>
    <n v="0"/>
    <n v="67977.67"/>
  </r>
  <r>
    <x v="703"/>
    <x v="917"/>
    <s v="Mental Health, Office of"/>
    <n v="0"/>
    <n v="870.33"/>
  </r>
  <r>
    <x v="703"/>
    <x v="917"/>
    <s v="Board of Elections"/>
    <n v="46757.7"/>
    <n v="59921.35"/>
  </r>
  <r>
    <x v="703"/>
    <x v="917"/>
    <s v="Unified Court System - Appellate"/>
    <n v="0"/>
    <n v="1912.46"/>
  </r>
  <r>
    <x v="703"/>
    <x v="917"/>
    <s v="State Comptroller, Office of the"/>
    <n v="34005.85"/>
    <n v="1193531.67"/>
  </r>
  <r>
    <x v="703"/>
    <x v="917"/>
    <s v="Veterans' Affairs, Division of"/>
    <n v="91800"/>
    <n v="623125"/>
  </r>
  <r>
    <x v="703"/>
    <x v="917"/>
    <s v="Legislature - Senate"/>
    <n v="2333.09"/>
    <n v="4683.99"/>
  </r>
  <r>
    <x v="703"/>
    <x v="917"/>
    <s v="Executive Chamber"/>
    <n v="0"/>
    <n v="6780.29"/>
  </r>
  <r>
    <x v="703"/>
    <x v="917"/>
    <s v="Legislative Bill Drafting Commission"/>
    <n v="21246.62"/>
    <n v="24478.62"/>
  </r>
  <r>
    <x v="703"/>
    <x v="917"/>
    <s v="Legislature - Assembly"/>
    <n v="0"/>
    <n v="14973.56"/>
  </r>
  <r>
    <x v="703"/>
    <x v="917"/>
    <s v="Children and Family Services, Office of"/>
    <n v="181.88"/>
    <n v="278900.78999999998"/>
  </r>
  <r>
    <x v="703"/>
    <x v="917"/>
    <s v="Temporary and Disability Assistance, Office of"/>
    <n v="50835.62"/>
    <n v="283258.46000000002"/>
  </r>
  <r>
    <x v="703"/>
    <x v="917"/>
    <s v="Workers' Compensation Board"/>
    <n v="0"/>
    <n v="81363.78"/>
  </r>
  <r>
    <x v="703"/>
    <x v="917"/>
    <s v="Attorney General, Office of the"/>
    <n v="80313.820000000007"/>
    <n v="412448.9"/>
  </r>
  <r>
    <x v="703"/>
    <x v="917"/>
    <s v="City University of New York"/>
    <n v="152470.38"/>
    <n v="779530.48"/>
  </r>
  <r>
    <x v="703"/>
    <x v="917"/>
    <s v="Military and Naval Affairs, Division of"/>
    <n v="8770.9500000000007"/>
    <n v="8770.9500000000007"/>
  </r>
  <r>
    <x v="703"/>
    <x v="917"/>
    <s v="Financial Services, Department of"/>
    <n v="0"/>
    <n v="95786.78"/>
  </r>
  <r>
    <x v="703"/>
    <x v="917"/>
    <s v="General Services, Office of"/>
    <n v="190545.74"/>
    <n v="190545.74"/>
  </r>
  <r>
    <x v="703"/>
    <x v="917"/>
    <s v="Unified Courts System - Courts of Original Jurisdiction"/>
    <n v="0"/>
    <n v="19065"/>
  </r>
  <r>
    <x v="703"/>
    <x v="917"/>
    <s v="Statewide Financial System"/>
    <n v="0"/>
    <n v="7534.49"/>
  </r>
  <r>
    <x v="703"/>
    <x v="917"/>
    <s v="Education Department, State"/>
    <n v="0"/>
    <n v="29894.5"/>
  </r>
  <r>
    <x v="703"/>
    <x v="917"/>
    <s v="Information Technology Services, Office of"/>
    <n v="505651.18"/>
    <n v="1552399.8"/>
  </r>
  <r>
    <x v="703"/>
    <x v="917"/>
    <s v="State Police, Division of"/>
    <n v="23241"/>
    <n v="654717.02"/>
  </r>
  <r>
    <x v="703"/>
    <x v="917"/>
    <s v="Transportation, Department of"/>
    <n v="0"/>
    <n v="1986859.25"/>
  </r>
  <r>
    <x v="703"/>
    <x v="917"/>
    <s v="State University of New York"/>
    <n v="474649.32"/>
    <n v="3054377.6"/>
  </r>
  <r>
    <x v="704"/>
    <x v="918"/>
    <s v="City University of New York"/>
    <n v="2214.6999999999998"/>
    <n v="111289.87"/>
  </r>
  <r>
    <x v="704"/>
    <x v="918"/>
    <s v="Children and Family Services, Office of"/>
    <n v="657.3"/>
    <n v="16184.26"/>
  </r>
  <r>
    <x v="704"/>
    <x v="918"/>
    <s v="State University of New York"/>
    <n v="0"/>
    <n v="3353.88"/>
  </r>
  <r>
    <x v="705"/>
    <x v="919"/>
    <s v="Transportation, Department of"/>
    <n v="5806965.2000000002"/>
    <n v="16937122.77"/>
  </r>
  <r>
    <x v="705"/>
    <x v="919"/>
    <s v="Corrections and Community Supervision, Department of"/>
    <n v="146220.21"/>
    <n v="203490.23"/>
  </r>
  <r>
    <x v="705"/>
    <x v="919"/>
    <s v="Environmental Conservation,  Department of"/>
    <n v="53690.44"/>
    <n v="88536.29"/>
  </r>
  <r>
    <x v="705"/>
    <x v="919"/>
    <s v="General Services, Office of"/>
    <n v="55449.599999999999"/>
    <n v="55449.599999999999"/>
  </r>
  <r>
    <x v="705"/>
    <x v="919"/>
    <s v="Parks, Recreation and Historic Preservation, Office of"/>
    <n v="0"/>
    <n v="33184.370000000003"/>
  </r>
  <r>
    <x v="705"/>
    <x v="919"/>
    <s v="People with Developmental Disabilities, Office For"/>
    <n v="0"/>
    <n v="23001.77"/>
  </r>
  <r>
    <x v="705"/>
    <x v="920"/>
    <s v="Transportation, Department of"/>
    <n v="0"/>
    <n v="283581.01"/>
  </r>
  <r>
    <x v="705"/>
    <x v="920"/>
    <s v="State University of New York"/>
    <n v="0"/>
    <n v="3802.12"/>
  </r>
  <r>
    <x v="705"/>
    <x v="920"/>
    <s v="Environmental Conservation,  Department of"/>
    <n v="0"/>
    <n v="24575.93"/>
  </r>
  <r>
    <x v="705"/>
    <x v="921"/>
    <s v="Transportation, Department of"/>
    <n v="0"/>
    <n v="11795.25"/>
  </r>
  <r>
    <x v="705"/>
    <x v="922"/>
    <s v="Transportation, Department of"/>
    <n v="0"/>
    <n v="9249.92"/>
  </r>
  <r>
    <x v="705"/>
    <x v="923"/>
    <s v="Transportation, Department of"/>
    <n v="0"/>
    <n v="5410006.6799999997"/>
  </r>
  <r>
    <x v="705"/>
    <x v="923"/>
    <s v="Corrections and Community Supervision, Department of"/>
    <n v="0"/>
    <n v="213396.5"/>
  </r>
  <r>
    <x v="706"/>
    <x v="924"/>
    <s v="Transportation, Department of"/>
    <n v="0"/>
    <n v="3642833.73"/>
  </r>
  <r>
    <x v="706"/>
    <x v="925"/>
    <s v="Transportation, Department of"/>
    <n v="0"/>
    <n v="3015982.29"/>
  </r>
  <r>
    <x v="706"/>
    <x v="926"/>
    <s v="Transportation, Department of"/>
    <n v="0"/>
    <n v="4285839.6399999997"/>
  </r>
  <r>
    <x v="706"/>
    <x v="927"/>
    <s v="Transportation, Department of"/>
    <n v="0"/>
    <n v="605732.64"/>
  </r>
  <r>
    <x v="707"/>
    <x v="928"/>
    <s v="Attorney General, Office of the"/>
    <n v="0"/>
    <n v="16982"/>
  </r>
  <r>
    <x v="707"/>
    <x v="928"/>
    <s v="City University of New York"/>
    <n v="0"/>
    <n v="15575"/>
  </r>
  <r>
    <x v="707"/>
    <x v="928"/>
    <s v="Children and Family Services, Office of"/>
    <n v="0"/>
    <n v="49660.6"/>
  </r>
  <r>
    <x v="707"/>
    <x v="928"/>
    <s v="Education Department, State"/>
    <n v="0"/>
    <n v="13328"/>
  </r>
  <r>
    <x v="707"/>
    <x v="928"/>
    <s v="Employee Relations, Governor's Office of"/>
    <n v="0"/>
    <n v="17332.349999999999"/>
  </r>
  <r>
    <x v="707"/>
    <x v="928"/>
    <s v="Financial Services, Department of"/>
    <n v="0"/>
    <n v="8856.8700000000008"/>
  </r>
  <r>
    <x v="707"/>
    <x v="928"/>
    <s v="Health, Department of"/>
    <n v="0"/>
    <n v="270226.06"/>
  </r>
  <r>
    <x v="707"/>
    <x v="928"/>
    <s v="Mental Health, Office of"/>
    <n v="0"/>
    <n v="195194.9"/>
  </r>
  <r>
    <x v="707"/>
    <x v="928"/>
    <s v="Alcoholism and Substance Abuse Services, Office of"/>
    <n v="0"/>
    <n v="21082.560000000001"/>
  </r>
  <r>
    <x v="707"/>
    <x v="928"/>
    <s v="People with Developmental Disabilities, Office For"/>
    <n v="0"/>
    <n v="341221.6"/>
  </r>
  <r>
    <x v="707"/>
    <x v="928"/>
    <s v="General Services, Office of"/>
    <n v="0"/>
    <n v="40170.160000000003"/>
  </r>
  <r>
    <x v="707"/>
    <x v="928"/>
    <s v="Information Technology Services, Office of"/>
    <n v="0"/>
    <n v="79841.53"/>
  </r>
  <r>
    <x v="708"/>
    <x v="929"/>
    <s v="General Services, Office of"/>
    <n v="225000"/>
    <n v="2120964"/>
  </r>
  <r>
    <x v="709"/>
    <x v="930"/>
    <s v="City University of New York"/>
    <n v="0"/>
    <n v="4992"/>
  </r>
  <r>
    <x v="709"/>
    <x v="930"/>
    <s v="Health, Department of"/>
    <n v="1879223.95"/>
    <n v="10387595.52"/>
  </r>
  <r>
    <x v="709"/>
    <x v="930"/>
    <s v="State Police, Division of"/>
    <n v="218187.82"/>
    <n v="913682.24"/>
  </r>
  <r>
    <x v="709"/>
    <x v="930"/>
    <s v="State University of New York"/>
    <n v="54464.639999999999"/>
    <n v="453598"/>
  </r>
  <r>
    <x v="709"/>
    <x v="930"/>
    <s v="Agriculture and Markets, Department of"/>
    <n v="0"/>
    <n v="40040"/>
  </r>
  <r>
    <x v="710"/>
    <x v="931"/>
    <s v="State Police, Division of"/>
    <n v="82255.5"/>
    <n v="678351.75"/>
  </r>
  <r>
    <x v="710"/>
    <x v="931"/>
    <s v="Homeland Security and Emergency Services, Office of"/>
    <n v="0"/>
    <n v="446044.07"/>
  </r>
  <r>
    <x v="710"/>
    <x v="931"/>
    <s v="Temporary and Disability Assistance, Office of"/>
    <n v="0"/>
    <n v="11967.6"/>
  </r>
  <r>
    <x v="710"/>
    <x v="931"/>
    <s v="Transportation, Department of"/>
    <n v="1270929.3"/>
    <n v="4648164.0199999996"/>
  </r>
  <r>
    <x v="710"/>
    <x v="931"/>
    <s v="Parks, Recreation and Historic Preservation, Office of"/>
    <n v="0"/>
    <n v="66900.100000000006"/>
  </r>
  <r>
    <x v="710"/>
    <x v="931"/>
    <s v="Unified Court System - Office of Court Administration"/>
    <n v="239896.66"/>
    <n v="1145550.9099999999"/>
  </r>
  <r>
    <x v="710"/>
    <x v="931"/>
    <s v="Unified Courts System - Courts of Original Jurisdiction"/>
    <n v="14716.8"/>
    <n v="86224.78"/>
  </r>
  <r>
    <x v="710"/>
    <x v="932"/>
    <s v="Unified Courts System - Courts of Original Jurisdiction"/>
    <n v="0"/>
    <n v="13337.21"/>
  </r>
  <r>
    <x v="710"/>
    <x v="932"/>
    <s v="Unified Court System - Office of Court Administration"/>
    <n v="0"/>
    <n v="24777.02"/>
  </r>
  <r>
    <x v="710"/>
    <x v="932"/>
    <s v="Homeland Security and Emergency Services, Office of"/>
    <n v="0"/>
    <n v="1854.59"/>
  </r>
  <r>
    <x v="710"/>
    <x v="932"/>
    <s v="Transportation, Department of"/>
    <n v="0"/>
    <n v="21561.21"/>
  </r>
  <r>
    <x v="711"/>
    <x v="933"/>
    <s v="Corrections and Community Supervision, Department of"/>
    <n v="0"/>
    <n v="311150.25"/>
  </r>
  <r>
    <x v="711"/>
    <x v="933"/>
    <s v="State University of New York"/>
    <n v="31754.3"/>
    <n v="1774073.17"/>
  </r>
  <r>
    <x v="711"/>
    <x v="934"/>
    <s v="State University of New York"/>
    <n v="0"/>
    <n v="902.1"/>
  </r>
  <r>
    <x v="711"/>
    <x v="934"/>
    <s v="General Services, Office of"/>
    <n v="0"/>
    <n v="11731.81"/>
  </r>
  <r>
    <x v="711"/>
    <x v="934"/>
    <s v="Corrections and Community Supervision, Department of"/>
    <n v="0"/>
    <n v="125125"/>
  </r>
  <r>
    <x v="711"/>
    <x v="934"/>
    <s v="Mental Health, Office of"/>
    <n v="0"/>
    <n v="76035.210000000006"/>
  </r>
  <r>
    <x v="712"/>
    <x v="935"/>
    <s v="Legislature - Senate"/>
    <n v="0"/>
    <n v="198"/>
  </r>
  <r>
    <x v="712"/>
    <x v="935"/>
    <s v="Homeland Security and Emergency Services, Office of"/>
    <n v="0"/>
    <n v="32243.51"/>
  </r>
  <r>
    <x v="712"/>
    <x v="935"/>
    <s v="City University of New York"/>
    <n v="0"/>
    <n v="6433.84"/>
  </r>
  <r>
    <x v="713"/>
    <x v="936"/>
    <s v="Housing and Community Renewal, Division of"/>
    <n v="13523.52"/>
    <n v="51671.33"/>
  </r>
  <r>
    <x v="713"/>
    <x v="936"/>
    <s v="Justice Center for the Protection of People with Special Needs"/>
    <n v="0"/>
    <n v="43949.59"/>
  </r>
  <r>
    <x v="713"/>
    <x v="936"/>
    <s v="General Services, Office of"/>
    <n v="362092.02"/>
    <n v="362092.02"/>
  </r>
  <r>
    <x v="713"/>
    <x v="936"/>
    <s v="Alcoholic Beverage Control, Division of"/>
    <n v="7400.1"/>
    <n v="21111.1"/>
  </r>
  <r>
    <x v="713"/>
    <x v="936"/>
    <s v="Financial Services, Department of"/>
    <n v="0"/>
    <n v="58525.15"/>
  </r>
  <r>
    <x v="713"/>
    <x v="936"/>
    <s v="Legislature - Assembly"/>
    <n v="3947.04"/>
    <n v="12023.61"/>
  </r>
  <r>
    <x v="713"/>
    <x v="936"/>
    <s v="Corrections and Community Supervision, Department of"/>
    <n v="1110.72"/>
    <n v="1681.44"/>
  </r>
  <r>
    <x v="713"/>
    <x v="936"/>
    <s v="Agriculture and Markets, Department of"/>
    <n v="0"/>
    <n v="36155.96"/>
  </r>
  <r>
    <x v="713"/>
    <x v="936"/>
    <s v="City University of New York"/>
    <n v="131689.53"/>
    <n v="343083.23"/>
  </r>
  <r>
    <x v="713"/>
    <x v="936"/>
    <s v="Attorney General, Office of the"/>
    <n v="0"/>
    <n v="28122.36"/>
  </r>
  <r>
    <x v="713"/>
    <x v="936"/>
    <s v="Public Service, Department of"/>
    <n v="0"/>
    <n v="38666.400000000001"/>
  </r>
  <r>
    <x v="713"/>
    <x v="936"/>
    <s v="Children and Family Services, Office of"/>
    <n v="1925.43"/>
    <n v="10698.54"/>
  </r>
  <r>
    <x v="713"/>
    <x v="936"/>
    <s v="Unified Court System - Court of Appeals"/>
    <n v="14879.1"/>
    <n v="21875.91"/>
  </r>
  <r>
    <x v="713"/>
    <x v="936"/>
    <s v="Health, Department of"/>
    <n v="50553.52"/>
    <n v="107710.28"/>
  </r>
  <r>
    <x v="713"/>
    <x v="936"/>
    <s v="Unified Courts System - Courts of Original Jurisdiction"/>
    <n v="189496.98"/>
    <n v="490161.89"/>
  </r>
  <r>
    <x v="713"/>
    <x v="936"/>
    <s v="State University of New York"/>
    <n v="174656.43"/>
    <n v="287450.71999999997"/>
  </r>
  <r>
    <x v="713"/>
    <x v="936"/>
    <s v="Education Department, State"/>
    <n v="147446.67000000001"/>
    <n v="310494.01"/>
  </r>
  <r>
    <x v="713"/>
    <x v="936"/>
    <s v="Taxation and Finance, Department of"/>
    <n v="965975.02"/>
    <n v="2064907.76"/>
  </r>
  <r>
    <x v="713"/>
    <x v="936"/>
    <s v="Parks, Recreation and Historic Preservation, Office of"/>
    <n v="158954.5"/>
    <n v="178973.95"/>
  </r>
  <r>
    <x v="713"/>
    <x v="936"/>
    <s v="State Comptroller, Office of the"/>
    <n v="17390.900000000001"/>
    <n v="221692.09"/>
  </r>
  <r>
    <x v="713"/>
    <x v="936"/>
    <s v="People with Developmental Disabilities, Office For"/>
    <n v="11302.26"/>
    <n v="19915.02"/>
  </r>
  <r>
    <x v="713"/>
    <x v="936"/>
    <s v="Mental Health, Office of"/>
    <n v="3856.25"/>
    <n v="14089.92"/>
  </r>
  <r>
    <x v="713"/>
    <x v="936"/>
    <s v="Higher Education Services Corporation"/>
    <n v="3996.06"/>
    <n v="12166.88"/>
  </r>
  <r>
    <x v="713"/>
    <x v="936"/>
    <s v="Labor, Department of"/>
    <n v="5868"/>
    <n v="5868"/>
  </r>
  <r>
    <x v="713"/>
    <x v="936"/>
    <s v="Human Rights, Division of"/>
    <n v="0"/>
    <n v="8362.2099999999991"/>
  </r>
  <r>
    <x v="713"/>
    <x v="936"/>
    <s v="Alcoholism and Substance Abuse Services, Office of"/>
    <n v="13779.15"/>
    <n v="15240.65"/>
  </r>
  <r>
    <x v="713"/>
    <x v="936"/>
    <s v="Environmental Conservation,  Department of"/>
    <n v="3430.15"/>
    <n v="34537.14"/>
  </r>
  <r>
    <x v="713"/>
    <x v="936"/>
    <s v="Unified Court System - Office of Court Administration"/>
    <n v="3890.22"/>
    <n v="9667.91"/>
  </r>
  <r>
    <x v="713"/>
    <x v="936"/>
    <s v="Temporary and Disability Assistance, Office of"/>
    <n v="42284.2"/>
    <n v="372325.6"/>
  </r>
  <r>
    <x v="713"/>
    <x v="936"/>
    <s v="Unified Court System - Appellate"/>
    <n v="30096.81"/>
    <n v="44292.87"/>
  </r>
  <r>
    <x v="713"/>
    <x v="936"/>
    <s v="Motor Vehicles, Department of"/>
    <n v="151985.57"/>
    <n v="712682.69"/>
  </r>
  <r>
    <x v="713"/>
    <x v="936"/>
    <s v="Transportation, Department of"/>
    <n v="23876.47"/>
    <n v="59296.37"/>
  </r>
  <r>
    <x v="713"/>
    <x v="936"/>
    <s v="State Police, Division of"/>
    <n v="6780"/>
    <n v="20340"/>
  </r>
  <r>
    <x v="714"/>
    <x v="937"/>
    <s v="Information Technology Services, Office of"/>
    <n v="0"/>
    <n v="5115"/>
  </r>
  <r>
    <x v="714"/>
    <x v="937"/>
    <s v="Health, Department of"/>
    <n v="46603.4"/>
    <n v="99651.199999999997"/>
  </r>
  <r>
    <x v="714"/>
    <x v="937"/>
    <s v="State Comptroller, Office of the"/>
    <n v="135486.16"/>
    <n v="244529.29"/>
  </r>
  <r>
    <x v="714"/>
    <x v="937"/>
    <s v="Children and Family Services, Office of"/>
    <n v="0"/>
    <n v="201"/>
  </r>
  <r>
    <x v="715"/>
    <x v="938"/>
    <s v="State University of New York"/>
    <n v="0"/>
    <n v="10000"/>
  </r>
  <r>
    <x v="716"/>
    <x v="939"/>
    <s v="Information Technology Services, Office of"/>
    <n v="0"/>
    <n v="422219.34"/>
  </r>
  <r>
    <x v="716"/>
    <x v="939"/>
    <s v="Unified Courts System - Courts of Original Jurisdiction"/>
    <n v="0"/>
    <n v="1213"/>
  </r>
  <r>
    <x v="716"/>
    <x v="939"/>
    <s v="Health, Department of"/>
    <n v="0"/>
    <n v="81641.36"/>
  </r>
  <r>
    <x v="716"/>
    <x v="939"/>
    <s v="Corrections and Community Supervision, Department of"/>
    <n v="0"/>
    <n v="374747.26"/>
  </r>
  <r>
    <x v="716"/>
    <x v="939"/>
    <s v="Labor, Department of"/>
    <n v="0"/>
    <n v="2011.06"/>
  </r>
  <r>
    <x v="717"/>
    <x v="940"/>
    <s v="Parks, Recreation and Historic Preservation, Office of"/>
    <n v="23097.1"/>
    <n v="39842.5"/>
  </r>
  <r>
    <x v="718"/>
    <x v="941"/>
    <s v="Corrections and Community Supervision, Department of"/>
    <n v="1482.06"/>
    <n v="1482.06"/>
  </r>
  <r>
    <x v="718"/>
    <x v="941"/>
    <s v="Transportation, Department of"/>
    <n v="42538.75"/>
    <n v="98214.74"/>
  </r>
  <r>
    <x v="718"/>
    <x v="942"/>
    <s v="State University of New York"/>
    <n v="40960.06"/>
    <n v="117914.91"/>
  </r>
  <r>
    <x v="718"/>
    <x v="942"/>
    <s v="Transportation, Department of"/>
    <n v="19037.060000000001"/>
    <n v="70352.06"/>
  </r>
  <r>
    <x v="719"/>
    <x v="699"/>
    <s v="Parks, Recreation and Historic Preservation, Office of"/>
    <n v="72440"/>
    <n v="269485.75"/>
  </r>
  <r>
    <x v="719"/>
    <x v="699"/>
    <s v="City University of New York"/>
    <n v="40174"/>
    <n v="128077"/>
  </r>
  <r>
    <x v="719"/>
    <x v="699"/>
    <s v="Environmental Conservation,  Department of"/>
    <n v="36695"/>
    <n v="243964.79999999999"/>
  </r>
  <r>
    <x v="719"/>
    <x v="699"/>
    <s v="Military and Naval Affairs, Division of"/>
    <n v="7665"/>
    <n v="930380"/>
  </r>
  <r>
    <x v="719"/>
    <x v="699"/>
    <s v="Attorney General, Office of the"/>
    <n v="0"/>
    <n v="98282"/>
  </r>
  <r>
    <x v="719"/>
    <x v="699"/>
    <s v="State University of New York"/>
    <n v="24121.45"/>
    <n v="70179.45"/>
  </r>
  <r>
    <x v="719"/>
    <x v="699"/>
    <s v="Corrections and Community Supervision, Department of"/>
    <n v="1680911"/>
    <n v="2217677"/>
  </r>
  <r>
    <x v="719"/>
    <x v="699"/>
    <s v="Taxation and Finance, Department of"/>
    <n v="0"/>
    <n v="45312"/>
  </r>
  <r>
    <x v="720"/>
    <x v="943"/>
    <s v="State Comptroller, Office of the"/>
    <n v="0"/>
    <n v="15519.3"/>
  </r>
  <r>
    <x v="720"/>
    <x v="943"/>
    <s v="Unified Court System - Office of Court Administration"/>
    <n v="0"/>
    <n v="9276"/>
  </r>
  <r>
    <x v="720"/>
    <x v="943"/>
    <s v="City University of New York"/>
    <n v="169374.45"/>
    <n v="527680.53"/>
  </r>
  <r>
    <x v="720"/>
    <x v="943"/>
    <s v="Executive Chamber"/>
    <n v="0"/>
    <n v="1737.92"/>
  </r>
  <r>
    <x v="720"/>
    <x v="943"/>
    <s v="Inspector General, Office of the State"/>
    <n v="0"/>
    <n v="87574.76"/>
  </r>
  <r>
    <x v="720"/>
    <x v="943"/>
    <s v="Unified Courts System - Courts of Original Jurisdiction"/>
    <n v="0"/>
    <n v="144.41999999999999"/>
  </r>
  <r>
    <x v="720"/>
    <x v="943"/>
    <s v="Information Technology Services, Office of"/>
    <n v="128286.1"/>
    <n v="283157.12"/>
  </r>
  <r>
    <x v="720"/>
    <x v="943"/>
    <s v="State University of New York"/>
    <n v="13160.15"/>
    <n v="52250.8"/>
  </r>
  <r>
    <x v="721"/>
    <x v="944"/>
    <s v="Parks, Recreation and Historic Preservation, Office of"/>
    <n v="0"/>
    <n v="36252.089999999997"/>
  </r>
  <r>
    <x v="721"/>
    <x v="944"/>
    <s v="State University of New York"/>
    <n v="0"/>
    <n v="441228.6"/>
  </r>
  <r>
    <x v="722"/>
    <x v="945"/>
    <s v="State University of New York"/>
    <n v="0"/>
    <n v="73064.600000000006"/>
  </r>
  <r>
    <x v="722"/>
    <x v="945"/>
    <s v="Parks, Recreation and Historic Preservation, Office of"/>
    <n v="0"/>
    <n v="119523.67"/>
  </r>
  <r>
    <x v="722"/>
    <x v="945"/>
    <s v="General Services, Office of"/>
    <n v="181433.8"/>
    <n v="399269.8"/>
  </r>
  <r>
    <x v="722"/>
    <x v="946"/>
    <s v="Parks, Recreation and Historic Preservation, Office of"/>
    <n v="0"/>
    <n v="24502.78"/>
  </r>
  <r>
    <x v="722"/>
    <x v="946"/>
    <s v="Transportation, Department of"/>
    <n v="0"/>
    <n v="145.58000000000001"/>
  </r>
  <r>
    <x v="723"/>
    <x v="947"/>
    <s v="Transportation, Department of"/>
    <n v="586980"/>
    <n v="2724760"/>
  </r>
  <r>
    <x v="724"/>
    <x v="948"/>
    <s v="Tax Appeals, Division of"/>
    <n v="0"/>
    <n v="374.5"/>
  </r>
  <r>
    <x v="724"/>
    <x v="948"/>
    <s v="Financial Services, Department of"/>
    <n v="0"/>
    <n v="30134.15"/>
  </r>
  <r>
    <x v="724"/>
    <x v="948"/>
    <s v="Corrections and Community Supervision, Department of"/>
    <n v="34746.15"/>
    <n v="511415.2"/>
  </r>
  <r>
    <x v="724"/>
    <x v="948"/>
    <s v="Education Department, State"/>
    <n v="0"/>
    <n v="26475.05"/>
  </r>
  <r>
    <x v="724"/>
    <x v="948"/>
    <s v="Children and Family Services, Office of"/>
    <n v="0"/>
    <n v="21405.25"/>
  </r>
  <r>
    <x v="724"/>
    <x v="948"/>
    <s v="Labor, Department of"/>
    <n v="0"/>
    <n v="4606.5"/>
  </r>
  <r>
    <x v="724"/>
    <x v="948"/>
    <s v="Attorney General, Office of the"/>
    <n v="0"/>
    <n v="6982.25"/>
  </r>
  <r>
    <x v="725"/>
    <x v="949"/>
    <s v="General Services, Office of"/>
    <n v="557448.39"/>
    <n v="4223856.46"/>
  </r>
  <r>
    <x v="726"/>
    <x v="950"/>
    <s v="Corrections and Community Supervision, Department of"/>
    <n v="19640.400000000001"/>
    <n v="81009.08"/>
  </r>
  <r>
    <x v="727"/>
    <x v="295"/>
    <s v="City University of New York"/>
    <n v="0"/>
    <n v="2149"/>
  </r>
  <r>
    <x v="728"/>
    <x v="951"/>
    <s v="Unified Court System - Office of Court Administration"/>
    <n v="100092.36"/>
    <n v="580195.93000000005"/>
  </r>
  <r>
    <x v="728"/>
    <x v="951"/>
    <s v="Unified Courts System - Courts of Original Jurisdiction"/>
    <n v="0"/>
    <n v="3263.38"/>
  </r>
  <r>
    <x v="728"/>
    <x v="952"/>
    <s v="Unified Court System - Office of Court Administration"/>
    <n v="0"/>
    <n v="150743.51999999999"/>
  </r>
  <r>
    <x v="729"/>
    <x v="953"/>
    <s v="Transportation, Department of"/>
    <n v="0"/>
    <n v="32009.62"/>
  </r>
  <r>
    <x v="730"/>
    <x v="954"/>
    <s v="Financial Services, Department of"/>
    <n v="0"/>
    <n v="2760.13"/>
  </r>
  <r>
    <x v="730"/>
    <x v="954"/>
    <s v="State University of New York"/>
    <n v="52.41"/>
    <n v="38507.72"/>
  </r>
  <r>
    <x v="730"/>
    <x v="954"/>
    <s v="Unified Court System - Office of Court Administration"/>
    <n v="0"/>
    <n v="28493.279999999999"/>
  </r>
  <r>
    <x v="731"/>
    <x v="955"/>
    <s v="City University of New York"/>
    <n v="0"/>
    <n v="1689"/>
  </r>
  <r>
    <x v="731"/>
    <x v="955"/>
    <s v="State University of New York"/>
    <n v="0"/>
    <n v="413452.81"/>
  </r>
  <r>
    <x v="731"/>
    <x v="955"/>
    <s v="Mental Health, Office of"/>
    <n v="0"/>
    <n v="4300"/>
  </r>
  <r>
    <x v="731"/>
    <x v="955"/>
    <s v="Health, Department of"/>
    <n v="0"/>
    <n v="9879.26"/>
  </r>
  <r>
    <x v="732"/>
    <x v="956"/>
    <s v="City University of New York"/>
    <n v="169323.09"/>
    <n v="763169.99"/>
  </r>
  <r>
    <x v="732"/>
    <x v="956"/>
    <s v="State University of New York"/>
    <n v="0"/>
    <n v="93141.05"/>
  </r>
  <r>
    <x v="732"/>
    <x v="957"/>
    <s v="City University of New York"/>
    <n v="480875.19"/>
    <n v="1212969.21"/>
  </r>
  <r>
    <x v="732"/>
    <x v="957"/>
    <s v="Education Department, State"/>
    <n v="0"/>
    <n v="36875.1"/>
  </r>
  <r>
    <x v="732"/>
    <x v="957"/>
    <s v="State University of New York"/>
    <n v="500173.81"/>
    <n v="2196727.25"/>
  </r>
  <r>
    <x v="733"/>
    <x v="958"/>
    <s v="Transportation, Department of"/>
    <n v="300"/>
    <n v="1030"/>
  </r>
  <r>
    <x v="734"/>
    <x v="959"/>
    <s v="Children and Family Services, Office of"/>
    <n v="0"/>
    <n v="96424.960000000006"/>
  </r>
  <r>
    <x v="734"/>
    <x v="960"/>
    <s v="Education Department, State"/>
    <n v="0"/>
    <n v="53402.559999999998"/>
  </r>
  <r>
    <x v="734"/>
    <x v="960"/>
    <s v="General Services, Office of"/>
    <n v="31778672.27"/>
    <n v="177162077.16999999"/>
  </r>
  <r>
    <x v="734"/>
    <x v="961"/>
    <s v="Education Department, State"/>
    <n v="0"/>
    <n v="90543.73"/>
  </r>
  <r>
    <x v="734"/>
    <x v="961"/>
    <s v="General Services, Office of"/>
    <n v="0"/>
    <n v="1138117.3899999999"/>
  </r>
  <r>
    <x v="734"/>
    <x v="961"/>
    <s v="State University of New York"/>
    <n v="0"/>
    <n v="75640.320000000007"/>
  </r>
  <r>
    <x v="735"/>
    <x v="962"/>
    <s v="Health, Department of"/>
    <n v="0"/>
    <n v="1400339"/>
  </r>
  <r>
    <x v="736"/>
    <x v="963"/>
    <s v="Information Technology Services, Office of"/>
    <n v="0"/>
    <n v="474313.88"/>
  </r>
  <r>
    <x v="736"/>
    <x v="963"/>
    <s v="State Comptroller, Office of the"/>
    <n v="0"/>
    <n v="376418.92"/>
  </r>
  <r>
    <x v="736"/>
    <x v="963"/>
    <s v="State University of New York"/>
    <n v="0"/>
    <n v="910455.57"/>
  </r>
  <r>
    <x v="737"/>
    <x v="964"/>
    <s v="General Services, Office of"/>
    <n v="475461.87"/>
    <n v="2751780.16"/>
  </r>
  <r>
    <x v="738"/>
    <x v="965"/>
    <s v="Corrections and Community Supervision, Department of"/>
    <n v="0"/>
    <n v="690"/>
  </r>
  <r>
    <x v="739"/>
    <x v="966"/>
    <s v="Health, Department of"/>
    <n v="0"/>
    <n v="1751.57"/>
  </r>
  <r>
    <x v="740"/>
    <x v="967"/>
    <s v="Transportation, Department of"/>
    <n v="0"/>
    <n v="1549456"/>
  </r>
  <r>
    <x v="740"/>
    <x v="967"/>
    <s v="General Services, Office of"/>
    <n v="0"/>
    <n v="220780"/>
  </r>
  <r>
    <x v="741"/>
    <x v="968"/>
    <s v="State University of New York"/>
    <n v="0"/>
    <n v="61700.56"/>
  </r>
  <r>
    <x v="742"/>
    <x v="969"/>
    <s v="Health, Department of"/>
    <n v="8627.6299999999992"/>
    <n v="371929.41"/>
  </r>
  <r>
    <x v="742"/>
    <x v="969"/>
    <s v="Education Department, State"/>
    <n v="0"/>
    <n v="74597.740000000005"/>
  </r>
  <r>
    <x v="742"/>
    <x v="969"/>
    <s v="Mental Health, Office of"/>
    <n v="0"/>
    <n v="9346.98"/>
  </r>
  <r>
    <x v="742"/>
    <x v="969"/>
    <s v="New York State Gaming Commission"/>
    <n v="0"/>
    <n v="42696.69"/>
  </r>
  <r>
    <x v="742"/>
    <x v="969"/>
    <s v="State University of New York"/>
    <n v="14876.97"/>
    <n v="363270.99"/>
  </r>
  <r>
    <x v="743"/>
    <x v="970"/>
    <s v="Temporary and Disability Assistance, Office of"/>
    <n v="0"/>
    <n v="22860"/>
  </r>
  <r>
    <x v="743"/>
    <x v="970"/>
    <s v="Unified Court System - Office of Court Administration"/>
    <n v="225807"/>
    <n v="655877.1"/>
  </r>
  <r>
    <x v="743"/>
    <x v="970"/>
    <s v="Children and Family Services, Office of"/>
    <n v="0"/>
    <n v="100"/>
  </r>
  <r>
    <x v="744"/>
    <x v="971"/>
    <s v="State University of New York"/>
    <n v="0"/>
    <n v="13002.75"/>
  </r>
  <r>
    <x v="745"/>
    <x v="972"/>
    <s v="Corrections and Community Supervision, Department of"/>
    <n v="0"/>
    <n v="54935.48"/>
  </r>
  <r>
    <x v="746"/>
    <x v="973"/>
    <s v="Labor, Department of"/>
    <n v="0"/>
    <n v="655"/>
  </r>
  <r>
    <x v="746"/>
    <x v="973"/>
    <s v="State University of New York"/>
    <n v="0"/>
    <n v="3609"/>
  </r>
  <r>
    <x v="747"/>
    <x v="974"/>
    <s v="Attorney General, Office of the"/>
    <n v="0"/>
    <n v="66884"/>
  </r>
  <r>
    <x v="748"/>
    <x v="975"/>
    <s v="Military and Naval Affairs, Division of"/>
    <n v="0"/>
    <n v="43320.08"/>
  </r>
  <r>
    <x v="748"/>
    <x v="975"/>
    <s v="City University of New York"/>
    <n v="17489.36"/>
    <n v="364792.22"/>
  </r>
  <r>
    <x v="748"/>
    <x v="975"/>
    <s v="Health, Department of"/>
    <n v="19773.060000000001"/>
    <n v="103886.1"/>
  </r>
  <r>
    <x v="748"/>
    <x v="975"/>
    <s v="Legislature - Assembly"/>
    <n v="0"/>
    <n v="1014"/>
  </r>
  <r>
    <x v="748"/>
    <x v="975"/>
    <s v="Unified Court System - Office of Court Administration"/>
    <n v="0"/>
    <n v="11503"/>
  </r>
  <r>
    <x v="748"/>
    <x v="975"/>
    <s v="State University of New York"/>
    <n v="180537.71"/>
    <n v="1230421.98"/>
  </r>
  <r>
    <x v="748"/>
    <x v="975"/>
    <s v="Parks, Recreation and Historic Preservation, Office of"/>
    <n v="13938.68"/>
    <n v="119077.02"/>
  </r>
  <r>
    <x v="748"/>
    <x v="975"/>
    <s v="People with Developmental Disabilities, Office For"/>
    <n v="630103.55000000005"/>
    <n v="4056488.19"/>
  </r>
  <r>
    <x v="748"/>
    <x v="975"/>
    <s v="General Services, Office of"/>
    <n v="0"/>
    <n v="46946.19"/>
  </r>
  <r>
    <x v="748"/>
    <x v="975"/>
    <s v="Alcoholism and Substance Abuse Services, Office of"/>
    <n v="0"/>
    <n v="10317.299999999999"/>
  </r>
  <r>
    <x v="748"/>
    <x v="975"/>
    <s v="Public Service, Department of"/>
    <n v="0"/>
    <n v="4072.5"/>
  </r>
  <r>
    <x v="748"/>
    <x v="975"/>
    <s v="Environmental Conservation,  Department of"/>
    <n v="0"/>
    <n v="25807"/>
  </r>
  <r>
    <x v="748"/>
    <x v="975"/>
    <s v="Children and Family Services, Office of"/>
    <n v="0"/>
    <n v="4197.6000000000004"/>
  </r>
  <r>
    <x v="748"/>
    <x v="975"/>
    <s v="Corrections and Community Supervision, Department of"/>
    <n v="716.04"/>
    <n v="304848.2"/>
  </r>
  <r>
    <x v="748"/>
    <x v="975"/>
    <s v="State Police, Division of"/>
    <n v="0"/>
    <n v="102937.28"/>
  </r>
  <r>
    <x v="749"/>
    <x v="976"/>
    <s v="Transportation, Department of"/>
    <n v="14748.99"/>
    <n v="411393.02"/>
  </r>
  <r>
    <x v="749"/>
    <x v="976"/>
    <s v="General Services, Office of"/>
    <n v="0"/>
    <n v="16748.169999999998"/>
  </r>
  <r>
    <x v="749"/>
    <x v="976"/>
    <s v="State University of New York"/>
    <n v="0"/>
    <n v="94623.49"/>
  </r>
  <r>
    <x v="749"/>
    <x v="976"/>
    <s v="Environmental Conservation,  Department of"/>
    <n v="0"/>
    <n v="159.99"/>
  </r>
  <r>
    <x v="750"/>
    <x v="977"/>
    <s v="Legislature - Senate"/>
    <n v="33787"/>
    <n v="209083.33"/>
  </r>
  <r>
    <x v="750"/>
    <x v="977"/>
    <s v="Financial Services, Department of"/>
    <n v="0"/>
    <n v="22974"/>
  </r>
  <r>
    <x v="750"/>
    <x v="977"/>
    <s v="New York State Gaming Commission"/>
    <n v="50509"/>
    <n v="149487"/>
  </r>
  <r>
    <x v="750"/>
    <x v="977"/>
    <s v="Unified Court System - Office of Court Administration"/>
    <n v="0"/>
    <n v="9337500"/>
  </r>
  <r>
    <x v="750"/>
    <x v="977"/>
    <s v="Veterans' Affairs, Division of"/>
    <n v="0"/>
    <n v="30888"/>
  </r>
  <r>
    <x v="750"/>
    <x v="977"/>
    <s v="Alcoholic Beverage Control, Division of"/>
    <n v="0"/>
    <n v="23056"/>
  </r>
  <r>
    <x v="750"/>
    <x v="977"/>
    <s v="Labor, Department of"/>
    <n v="16556.25"/>
    <n v="261627.23"/>
  </r>
  <r>
    <x v="750"/>
    <x v="977"/>
    <s v="State University of New York"/>
    <n v="42856.800000000003"/>
    <n v="190970.4"/>
  </r>
  <r>
    <x v="750"/>
    <x v="977"/>
    <s v="Medicaid Inspector General, Office of"/>
    <n v="13979"/>
    <n v="13979"/>
  </r>
  <r>
    <x v="750"/>
    <x v="977"/>
    <s v="Corrections and Community Supervision, Department of"/>
    <n v="48108"/>
    <n v="68891.19"/>
  </r>
  <r>
    <x v="750"/>
    <x v="977"/>
    <s v="State Comptroller, Office of the"/>
    <n v="37083.32"/>
    <n v="755769.17"/>
  </r>
  <r>
    <x v="750"/>
    <x v="977"/>
    <s v="Victim Services, Office of"/>
    <n v="0"/>
    <n v="3376.86"/>
  </r>
  <r>
    <x v="750"/>
    <x v="977"/>
    <s v="Legislature - Assembly"/>
    <n v="0"/>
    <n v="299638.73"/>
  </r>
  <r>
    <x v="750"/>
    <x v="977"/>
    <s v="City University of New York"/>
    <n v="374596.2"/>
    <n v="779798.66"/>
  </r>
  <r>
    <x v="750"/>
    <x v="977"/>
    <s v="Attorney General, Office of the"/>
    <n v="207854"/>
    <n v="747696"/>
  </r>
  <r>
    <x v="750"/>
    <x v="977"/>
    <s v="Education Department, State"/>
    <n v="0"/>
    <n v="26369"/>
  </r>
  <r>
    <x v="750"/>
    <x v="977"/>
    <s v="Housing and Community Renewal, Division of"/>
    <n v="0"/>
    <n v="131476"/>
  </r>
  <r>
    <x v="750"/>
    <x v="977"/>
    <s v="Executive Chamber"/>
    <n v="0"/>
    <n v="209364"/>
  </r>
  <r>
    <x v="750"/>
    <x v="977"/>
    <s v="Public Service, Department of"/>
    <n v="0"/>
    <n v="281760"/>
  </r>
  <r>
    <x v="750"/>
    <x v="977"/>
    <s v="Transportation, Department of"/>
    <n v="0"/>
    <n v="70481.240000000005"/>
  </r>
  <r>
    <x v="750"/>
    <x v="977"/>
    <s v="Health, Department of"/>
    <n v="0"/>
    <n v="101139.99"/>
  </r>
  <r>
    <x v="750"/>
    <x v="977"/>
    <s v="Workers' Compensation Board"/>
    <n v="29683"/>
    <n v="29683"/>
  </r>
  <r>
    <x v="751"/>
    <x v="978"/>
    <s v="Mental Health, Office of"/>
    <n v="0"/>
    <n v="1152"/>
  </r>
  <r>
    <x v="752"/>
    <x v="979"/>
    <s v="Unified Court System - Office of Court Administration"/>
    <n v="0"/>
    <n v="1200"/>
  </r>
  <r>
    <x v="753"/>
    <x v="980"/>
    <s v="Alcoholic Beverage Control, Division of"/>
    <n v="0"/>
    <n v="4546.08"/>
  </r>
  <r>
    <x v="753"/>
    <x v="980"/>
    <s v="State Police, Division of"/>
    <n v="699.92"/>
    <n v="4146.5600000000004"/>
  </r>
  <r>
    <x v="753"/>
    <x v="980"/>
    <s v="State University of New York"/>
    <n v="704842.97"/>
    <n v="2092944.22"/>
  </r>
  <r>
    <x v="753"/>
    <x v="980"/>
    <s v="Unified Courts System - Courts of Original Jurisdiction"/>
    <n v="11083.74"/>
    <n v="432591.4"/>
  </r>
  <r>
    <x v="753"/>
    <x v="980"/>
    <s v="State Comptroller, Office of the"/>
    <n v="8820.44"/>
    <n v="23666.19"/>
  </r>
  <r>
    <x v="753"/>
    <x v="980"/>
    <s v="Corrections and Community Supervision, Department of"/>
    <n v="0"/>
    <n v="690.72"/>
  </r>
  <r>
    <x v="753"/>
    <x v="980"/>
    <s v="City University of New York"/>
    <n v="44639.24"/>
    <n v="190316.16"/>
  </r>
  <r>
    <x v="753"/>
    <x v="980"/>
    <s v="Unified Court System - Office of Court Administration"/>
    <n v="29387.87"/>
    <n v="211866.57"/>
  </r>
  <r>
    <x v="753"/>
    <x v="980"/>
    <s v="Homeland Security and Emergency Services, Office of"/>
    <n v="0"/>
    <n v="30823.74"/>
  </r>
  <r>
    <x v="753"/>
    <x v="980"/>
    <s v="Military and Naval Affairs, Division of"/>
    <n v="0"/>
    <n v="1833.35"/>
  </r>
  <r>
    <x v="753"/>
    <x v="980"/>
    <s v="Labor, Department of"/>
    <n v="0"/>
    <n v="37481"/>
  </r>
  <r>
    <x v="753"/>
    <x v="980"/>
    <s v="Board of Elections"/>
    <n v="0"/>
    <n v="1400.08"/>
  </r>
  <r>
    <x v="753"/>
    <x v="980"/>
    <s v="Public Service, Department of"/>
    <n v="0"/>
    <n v="4204"/>
  </r>
  <r>
    <x v="753"/>
    <x v="980"/>
    <s v="Mental Health, Office of"/>
    <n v="0"/>
    <n v="4332.8500000000004"/>
  </r>
  <r>
    <x v="753"/>
    <x v="980"/>
    <s v="General Services, Office of"/>
    <n v="0"/>
    <n v="972.76"/>
  </r>
  <r>
    <x v="753"/>
    <x v="980"/>
    <s v="Justice Center for the Protection of People with Special Needs"/>
    <n v="0"/>
    <n v="494.55"/>
  </r>
  <r>
    <x v="753"/>
    <x v="981"/>
    <s v="City University of New York"/>
    <n v="0"/>
    <n v="4212"/>
  </r>
  <r>
    <x v="753"/>
    <x v="981"/>
    <s v="State University of New York"/>
    <n v="0"/>
    <n v="28970.46"/>
  </r>
  <r>
    <x v="754"/>
    <x v="982"/>
    <s v="Corrections and Community Supervision, Department of"/>
    <n v="8399.26"/>
    <n v="14768.69"/>
  </r>
  <r>
    <x v="755"/>
    <x v="983"/>
    <s v="People with Developmental Disabilities, Office For"/>
    <n v="0"/>
    <n v="175"/>
  </r>
  <r>
    <x v="755"/>
    <x v="983"/>
    <s v="Unified Court System - Office of Court Administration"/>
    <n v="0"/>
    <n v="640.52"/>
  </r>
  <r>
    <x v="755"/>
    <x v="983"/>
    <s v="State University of New York"/>
    <n v="0"/>
    <n v="7061.48"/>
  </r>
  <r>
    <x v="755"/>
    <x v="984"/>
    <s v="Homeland Security and Emergency Services, Office of"/>
    <n v="0"/>
    <n v="51621.48"/>
  </r>
  <r>
    <x v="755"/>
    <x v="984"/>
    <s v="State University of New York"/>
    <n v="0"/>
    <n v="386300.51"/>
  </r>
  <r>
    <x v="755"/>
    <x v="984"/>
    <s v="Education Department, State"/>
    <n v="0"/>
    <n v="309409.96999999997"/>
  </r>
  <r>
    <x v="755"/>
    <x v="984"/>
    <s v="Health, Department of"/>
    <n v="0"/>
    <n v="4402.7"/>
  </r>
  <r>
    <x v="755"/>
    <x v="984"/>
    <s v="Information Technology Services, Office of"/>
    <n v="0"/>
    <n v="5141.3999999999996"/>
  </r>
  <r>
    <x v="755"/>
    <x v="984"/>
    <s v="State Comptroller, Office of the"/>
    <n v="0"/>
    <n v="78693.72"/>
  </r>
  <r>
    <x v="755"/>
    <x v="984"/>
    <s v="Taxation and Finance, Department of"/>
    <n v="0"/>
    <n v="147418.12"/>
  </r>
  <r>
    <x v="755"/>
    <x v="984"/>
    <s v="People with Developmental Disabilities, Office For"/>
    <n v="0"/>
    <n v="31365.27"/>
  </r>
  <r>
    <x v="755"/>
    <x v="985"/>
    <s v="General Services, Office of"/>
    <n v="0"/>
    <n v="174734.53"/>
  </r>
  <r>
    <x v="755"/>
    <x v="985"/>
    <s v="Executive Office of Lieutenant Governor"/>
    <n v="7009"/>
    <n v="17407.7"/>
  </r>
  <r>
    <x v="755"/>
    <x v="985"/>
    <s v="Legislative Bill Drafting Commission"/>
    <n v="6141.54"/>
    <n v="23940.82"/>
  </r>
  <r>
    <x v="755"/>
    <x v="985"/>
    <s v="Executive Chamber"/>
    <n v="14018"/>
    <n v="34100.14"/>
  </r>
  <r>
    <x v="755"/>
    <x v="985"/>
    <s v="Health, Department of"/>
    <n v="240414.44"/>
    <n v="926722.96"/>
  </r>
  <r>
    <x v="755"/>
    <x v="985"/>
    <s v="Mental Health, Office of"/>
    <n v="0"/>
    <n v="24761.01"/>
  </r>
  <r>
    <x v="755"/>
    <x v="985"/>
    <s v="Environmental Conservation,  Department of"/>
    <n v="0"/>
    <n v="15.53"/>
  </r>
  <r>
    <x v="755"/>
    <x v="985"/>
    <s v="People with Developmental Disabilities, Office For"/>
    <n v="74450.66"/>
    <n v="243542.58"/>
  </r>
  <r>
    <x v="755"/>
    <x v="985"/>
    <s v="Criminal Justice Services, Division of"/>
    <n v="0"/>
    <n v="103816.6"/>
  </r>
  <r>
    <x v="755"/>
    <x v="985"/>
    <s v="City University of New York"/>
    <n v="1263.5999999999999"/>
    <n v="12693.53"/>
  </r>
  <r>
    <x v="755"/>
    <x v="985"/>
    <s v="Children and Family Services, Office of"/>
    <n v="0"/>
    <n v="2615.64"/>
  </r>
  <r>
    <x v="755"/>
    <x v="985"/>
    <s v="Legislature - Assembly"/>
    <n v="54746.89"/>
    <n v="1427177.54"/>
  </r>
  <r>
    <x v="755"/>
    <x v="985"/>
    <s v="Budget, Division of the"/>
    <n v="0"/>
    <n v="50280"/>
  </r>
  <r>
    <x v="755"/>
    <x v="985"/>
    <s v="State Comptroller, Office of the"/>
    <n v="286164.86"/>
    <n v="1121251.96"/>
  </r>
  <r>
    <x v="755"/>
    <x v="985"/>
    <s v="Parks, Recreation and Historic Preservation, Office of"/>
    <n v="11058.36"/>
    <n v="89950.48"/>
  </r>
  <r>
    <x v="755"/>
    <x v="985"/>
    <s v="Education Department, State"/>
    <n v="79662.02"/>
    <n v="426301.34"/>
  </r>
  <r>
    <x v="755"/>
    <x v="985"/>
    <s v="State University of New York"/>
    <n v="937677.08"/>
    <n v="4223183.1399999997"/>
  </r>
  <r>
    <x v="755"/>
    <x v="985"/>
    <s v="Taxation and Finance, Department of"/>
    <n v="56430.63"/>
    <n v="781437.13"/>
  </r>
  <r>
    <x v="755"/>
    <x v="985"/>
    <s v="Unified Courts System - Courts of Original Jurisdiction"/>
    <n v="51633.46"/>
    <n v="285749.98"/>
  </r>
  <r>
    <x v="755"/>
    <x v="985"/>
    <s v="Civil Service, Department of"/>
    <n v="49400.2"/>
    <n v="49400.2"/>
  </r>
  <r>
    <x v="755"/>
    <x v="985"/>
    <s v="Information Technology Services, Office of"/>
    <n v="475986.11"/>
    <n v="4174892.75"/>
  </r>
  <r>
    <x v="755"/>
    <x v="985"/>
    <s v="Temporary and Disability Assistance, Office of"/>
    <n v="0"/>
    <n v="308.55"/>
  </r>
  <r>
    <x v="756"/>
    <x v="986"/>
    <s v="Homeland Security and Emergency Services, Office of"/>
    <n v="0"/>
    <n v="36207.29"/>
  </r>
  <r>
    <x v="757"/>
    <x v="987"/>
    <s v="General Services, Office of"/>
    <n v="834042.61"/>
    <n v="2606651.83"/>
  </r>
  <r>
    <x v="757"/>
    <x v="988"/>
    <s v="General Services, Office of"/>
    <n v="0"/>
    <n v="27940.560000000001"/>
  </r>
  <r>
    <x v="758"/>
    <x v="989"/>
    <s v="Transportation, Department of"/>
    <n v="0"/>
    <n v="6210.7"/>
  </r>
  <r>
    <x v="759"/>
    <x v="990"/>
    <s v="Mental Health, Office of"/>
    <n v="0"/>
    <n v="515410.02"/>
  </r>
  <r>
    <x v="759"/>
    <x v="990"/>
    <s v="Children and Family Services, Office of"/>
    <n v="175265.76"/>
    <n v="824531.65"/>
  </r>
  <r>
    <x v="759"/>
    <x v="990"/>
    <s v="City University of New York"/>
    <n v="33525.4"/>
    <n v="57630.18"/>
  </r>
  <r>
    <x v="759"/>
    <x v="990"/>
    <s v="Environmental Conservation,  Department of"/>
    <n v="0"/>
    <n v="275979.98"/>
  </r>
  <r>
    <x v="759"/>
    <x v="990"/>
    <s v="Corrections and Community Supervision, Department of"/>
    <n v="0"/>
    <n v="792506.04"/>
  </r>
  <r>
    <x v="759"/>
    <x v="990"/>
    <s v="Taxation and Finance, Department of"/>
    <n v="0"/>
    <n v="80350.92"/>
  </r>
  <r>
    <x v="759"/>
    <x v="990"/>
    <s v="Homeland Security and Emergency Services, Office of"/>
    <n v="0"/>
    <n v="47941.02"/>
  </r>
  <r>
    <x v="759"/>
    <x v="990"/>
    <s v="Transportation, Department of"/>
    <n v="0"/>
    <n v="2510859.98"/>
  </r>
  <r>
    <x v="759"/>
    <x v="990"/>
    <s v="Inspector General, Office of the State"/>
    <n v="0"/>
    <n v="23588.05"/>
  </r>
  <r>
    <x v="759"/>
    <x v="990"/>
    <s v="State Police, Division of"/>
    <n v="28114.66"/>
    <n v="2604360.16"/>
  </r>
  <r>
    <x v="759"/>
    <x v="990"/>
    <s v="New York State Gaming Commission"/>
    <n v="0"/>
    <n v="23163.26"/>
  </r>
  <r>
    <x v="759"/>
    <x v="990"/>
    <s v="Labor, Department of"/>
    <n v="0"/>
    <n v="22466.75"/>
  </r>
  <r>
    <x v="759"/>
    <x v="990"/>
    <s v="Attorney General, Office of the"/>
    <n v="0"/>
    <n v="55580.56"/>
  </r>
  <r>
    <x v="759"/>
    <x v="990"/>
    <s v="Parks, Recreation and Historic Preservation, Office of"/>
    <n v="0"/>
    <n v="368175.34"/>
  </r>
  <r>
    <x v="759"/>
    <x v="990"/>
    <s v="State University of New York"/>
    <n v="0"/>
    <n v="64668.75"/>
  </r>
  <r>
    <x v="759"/>
    <x v="990"/>
    <s v="Motor Vehicles, Department of"/>
    <n v="0"/>
    <n v="86623.82"/>
  </r>
  <r>
    <x v="759"/>
    <x v="990"/>
    <s v="General Services, Office of"/>
    <n v="0"/>
    <n v="71224.38"/>
  </r>
  <r>
    <x v="759"/>
    <x v="990"/>
    <s v="Unified Court System - Appellate"/>
    <n v="0"/>
    <n v="3024"/>
  </r>
  <r>
    <x v="759"/>
    <x v="990"/>
    <s v="Unified Courts System - Courts of Original Jurisdiction"/>
    <n v="0"/>
    <n v="6204"/>
  </r>
  <r>
    <x v="759"/>
    <x v="991"/>
    <s v="City University of New York"/>
    <n v="0"/>
    <n v="88228.69"/>
  </r>
  <r>
    <x v="759"/>
    <x v="991"/>
    <s v="State Comptroller, Office of the"/>
    <n v="0"/>
    <n v="101288.81"/>
  </r>
  <r>
    <x v="759"/>
    <x v="991"/>
    <s v="State University of New York"/>
    <n v="0"/>
    <n v="120991.02"/>
  </r>
  <r>
    <x v="759"/>
    <x v="991"/>
    <s v="Homeland Security and Emergency Services, Office of"/>
    <n v="0"/>
    <n v="65120.32"/>
  </r>
  <r>
    <x v="759"/>
    <x v="991"/>
    <s v="General Services, Office of"/>
    <n v="0"/>
    <n v="263772.02"/>
  </r>
  <r>
    <x v="759"/>
    <x v="991"/>
    <s v="Parks, Recreation and Historic Preservation, Office of"/>
    <n v="0"/>
    <n v="351327.25"/>
  </r>
  <r>
    <x v="759"/>
    <x v="991"/>
    <s v="Mental Health, Office of"/>
    <n v="34699.730000000003"/>
    <n v="87754.86"/>
  </r>
  <r>
    <x v="759"/>
    <x v="991"/>
    <s v="State Police, Division of"/>
    <n v="0"/>
    <n v="175007.72"/>
  </r>
  <r>
    <x v="759"/>
    <x v="991"/>
    <s v="Children and Family Services, Office of"/>
    <n v="198435.47"/>
    <n v="507703.02"/>
  </r>
  <r>
    <x v="759"/>
    <x v="991"/>
    <s v="Military and Naval Affairs, Division of"/>
    <n v="65868.03"/>
    <n v="133093.22"/>
  </r>
  <r>
    <x v="759"/>
    <x v="991"/>
    <s v="Corrections and Community Supervision, Department of"/>
    <n v="82626.559999999998"/>
    <n v="766564.65"/>
  </r>
  <r>
    <x v="759"/>
    <x v="991"/>
    <s v="Environmental Conservation,  Department of"/>
    <n v="46951.65"/>
    <n v="46951.65"/>
  </r>
  <r>
    <x v="759"/>
    <x v="992"/>
    <s v="State University of New York"/>
    <n v="0"/>
    <n v="106445"/>
  </r>
  <r>
    <x v="759"/>
    <x v="992"/>
    <s v="People with Developmental Disabilities, Office For"/>
    <n v="0"/>
    <n v="382760.8"/>
  </r>
  <r>
    <x v="760"/>
    <x v="993"/>
    <s v="Environmental Conservation,  Department of"/>
    <n v="8458.94"/>
    <n v="43628.87"/>
  </r>
  <r>
    <x v="760"/>
    <x v="993"/>
    <s v="Parks, Recreation and Historic Preservation, Office of"/>
    <n v="0"/>
    <n v="685.5"/>
  </r>
  <r>
    <x v="760"/>
    <x v="993"/>
    <s v="Transportation, Department of"/>
    <n v="24616.98"/>
    <n v="226119.78"/>
  </r>
  <r>
    <x v="761"/>
    <x v="994"/>
    <s v="City University of New York"/>
    <n v="0"/>
    <n v="38357.040000000001"/>
  </r>
  <r>
    <x v="761"/>
    <x v="994"/>
    <s v="Mental Health, Office of"/>
    <n v="0"/>
    <n v="50336.56"/>
  </r>
  <r>
    <x v="761"/>
    <x v="994"/>
    <s v="Attorney General, Office of the"/>
    <n v="0"/>
    <n v="18535.919999999998"/>
  </r>
  <r>
    <x v="761"/>
    <x v="994"/>
    <s v="Information Technology Services, Office of"/>
    <n v="0"/>
    <n v="26105"/>
  </r>
  <r>
    <x v="761"/>
    <x v="994"/>
    <s v="People with Developmental Disabilities, Office For"/>
    <n v="0"/>
    <n v="54817.81"/>
  </r>
  <r>
    <x v="761"/>
    <x v="994"/>
    <s v="Lake George Park Commission"/>
    <n v="0"/>
    <n v="17104"/>
  </r>
  <r>
    <x v="761"/>
    <x v="994"/>
    <s v="Financial Services, Department of"/>
    <n v="0"/>
    <n v="21241.69"/>
  </r>
  <r>
    <x v="761"/>
    <x v="994"/>
    <s v="State University of New York"/>
    <n v="0"/>
    <n v="24193.22"/>
  </r>
  <r>
    <x v="762"/>
    <x v="404"/>
    <s v="Education Department, State"/>
    <n v="0"/>
    <n v="377565.16"/>
  </r>
  <r>
    <x v="763"/>
    <x v="995"/>
    <s v="Children and Family Services, Office of"/>
    <n v="0"/>
    <n v="2837.38"/>
  </r>
  <r>
    <x v="764"/>
    <x v="996"/>
    <s v="Employee Relations, Governor's Office of"/>
    <n v="0"/>
    <n v="82989.48"/>
  </r>
  <r>
    <x v="764"/>
    <x v="996"/>
    <s v="Education Department, State"/>
    <n v="0"/>
    <n v="4653.46"/>
  </r>
  <r>
    <x v="764"/>
    <x v="996"/>
    <s v="General Services, Office of"/>
    <n v="0"/>
    <n v="30575.56"/>
  </r>
  <r>
    <x v="764"/>
    <x v="996"/>
    <s v="Labor, Department of"/>
    <n v="0"/>
    <n v="8521.1299999999992"/>
  </r>
  <r>
    <x v="764"/>
    <x v="996"/>
    <s v="State Comptroller, Office of the"/>
    <n v="0"/>
    <n v="173923.62"/>
  </r>
  <r>
    <x v="764"/>
    <x v="996"/>
    <s v="State University of New York"/>
    <n v="0"/>
    <n v="141448.54"/>
  </r>
  <r>
    <x v="764"/>
    <x v="996"/>
    <s v="Temporary and Disability Assistance, Office of"/>
    <n v="0"/>
    <n v="450450.48"/>
  </r>
  <r>
    <x v="764"/>
    <x v="996"/>
    <s v="Children and Family Services, Office of"/>
    <n v="0"/>
    <n v="76420.160000000003"/>
  </r>
  <r>
    <x v="764"/>
    <x v="996"/>
    <s v="Health, Department of"/>
    <n v="2609.85"/>
    <n v="1057142.22"/>
  </r>
  <r>
    <x v="764"/>
    <x v="996"/>
    <s v="People with Developmental Disabilities, Office For"/>
    <n v="11300.36"/>
    <n v="131664.47"/>
  </r>
  <r>
    <x v="764"/>
    <x v="996"/>
    <s v="Attorney General, Office of the"/>
    <n v="0"/>
    <n v="48240.93"/>
  </r>
  <r>
    <x v="764"/>
    <x v="996"/>
    <s v="Mental Health, Office of"/>
    <n v="0"/>
    <n v="196292.55"/>
  </r>
  <r>
    <x v="765"/>
    <x v="997"/>
    <s v="Unified Courts System - Courts of Original Jurisdiction"/>
    <n v="0"/>
    <n v="4680"/>
  </r>
  <r>
    <x v="765"/>
    <x v="997"/>
    <s v="Taxation and Finance, Department of"/>
    <n v="122774.85"/>
    <n v="244858.65"/>
  </r>
  <r>
    <x v="766"/>
    <x v="998"/>
    <s v="State University of New York"/>
    <n v="0"/>
    <n v="115958.8"/>
  </r>
  <r>
    <x v="767"/>
    <x v="999"/>
    <s v="Health, Department of"/>
    <n v="214.39"/>
    <n v="214.39"/>
  </r>
  <r>
    <x v="767"/>
    <x v="999"/>
    <s v="Children and Family Services, Office of"/>
    <n v="403.46"/>
    <n v="1548.99"/>
  </r>
  <r>
    <x v="767"/>
    <x v="999"/>
    <s v="Alcoholism and Substance Abuse Services, Office of"/>
    <n v="0"/>
    <n v="929.86"/>
  </r>
  <r>
    <x v="767"/>
    <x v="999"/>
    <s v="Mental Health, Office of"/>
    <n v="841.28"/>
    <n v="841.28"/>
  </r>
  <r>
    <x v="768"/>
    <x v="978"/>
    <s v="Environmental Conservation,  Department of"/>
    <n v="0"/>
    <n v="392.27"/>
  </r>
  <r>
    <x v="768"/>
    <x v="1000"/>
    <s v="State Comptroller, Office of the"/>
    <n v="0"/>
    <n v="356.04"/>
  </r>
  <r>
    <x v="768"/>
    <x v="1001"/>
    <s v="State Comptroller, Office of the"/>
    <n v="1254"/>
    <n v="1254"/>
  </r>
  <r>
    <x v="768"/>
    <x v="1001"/>
    <s v="State University of New York"/>
    <n v="15125.4"/>
    <n v="78415"/>
  </r>
  <r>
    <x v="768"/>
    <x v="1001"/>
    <s v="Corrections and Community Supervision, Department of"/>
    <n v="213.26"/>
    <n v="2804.75"/>
  </r>
  <r>
    <x v="768"/>
    <x v="1001"/>
    <s v="Unified Courts System - Courts of Original Jurisdiction"/>
    <n v="0"/>
    <n v="3125.7"/>
  </r>
  <r>
    <x v="768"/>
    <x v="1001"/>
    <s v="Transportation, Department of"/>
    <n v="0"/>
    <n v="958.72"/>
  </r>
  <r>
    <x v="768"/>
    <x v="1001"/>
    <s v="Environmental Conservation,  Department of"/>
    <n v="65.58"/>
    <n v="65.58"/>
  </r>
  <r>
    <x v="768"/>
    <x v="1001"/>
    <s v="Legislature - Assembly"/>
    <n v="0"/>
    <n v="1530"/>
  </r>
  <r>
    <x v="768"/>
    <x v="1002"/>
    <s v="Legislature - Assembly"/>
    <n v="0"/>
    <n v="23893"/>
  </r>
  <r>
    <x v="768"/>
    <x v="1002"/>
    <s v="State Comptroller, Office of the"/>
    <n v="0"/>
    <n v="286.2"/>
  </r>
  <r>
    <x v="768"/>
    <x v="1002"/>
    <s v="Education Department, State"/>
    <n v="0"/>
    <n v="5649.2"/>
  </r>
  <r>
    <x v="768"/>
    <x v="1002"/>
    <s v="City University of New York"/>
    <n v="0"/>
    <n v="352801.75"/>
  </r>
  <r>
    <x v="769"/>
    <x v="1003"/>
    <s v="Unified Court System - Office of Court Administration"/>
    <n v="61368.1"/>
    <n v="391436.2"/>
  </r>
  <r>
    <x v="769"/>
    <x v="1003"/>
    <s v="Justice Center for the Protection of People with Special Needs"/>
    <n v="953.76"/>
    <n v="953.76"/>
  </r>
  <r>
    <x v="769"/>
    <x v="1003"/>
    <s v="Environmental Conservation,  Department of"/>
    <n v="1580"/>
    <n v="42365.599999999999"/>
  </r>
  <r>
    <x v="769"/>
    <x v="1003"/>
    <s v="Corrections and Community Supervision, Department of"/>
    <n v="134772.29999999999"/>
    <n v="403078.71"/>
  </r>
  <r>
    <x v="769"/>
    <x v="1003"/>
    <s v="Children and Family Services, Office of"/>
    <n v="0"/>
    <n v="875"/>
  </r>
  <r>
    <x v="769"/>
    <x v="1003"/>
    <s v="State University of New York"/>
    <n v="5248.44"/>
    <n v="7232.94"/>
  </r>
  <r>
    <x v="769"/>
    <x v="1003"/>
    <s v="State Police, Division of"/>
    <n v="563270.65"/>
    <n v="1214460.5"/>
  </r>
  <r>
    <x v="769"/>
    <x v="1003"/>
    <s v="Parks, Recreation and Historic Preservation, Office of"/>
    <n v="0"/>
    <n v="30277.15"/>
  </r>
  <r>
    <x v="769"/>
    <x v="1004"/>
    <s v="Military and Naval Affairs, Division of"/>
    <n v="303888"/>
    <n v="303888"/>
  </r>
  <r>
    <x v="769"/>
    <x v="1004"/>
    <s v="Unified Courts System - Courts of Original Jurisdiction"/>
    <n v="991.2"/>
    <n v="991.2"/>
  </r>
  <r>
    <x v="769"/>
    <x v="1004"/>
    <s v="State University of New York"/>
    <n v="13218.8"/>
    <n v="13218.8"/>
  </r>
  <r>
    <x v="769"/>
    <x v="1004"/>
    <s v="Corrections and Community Supervision, Department of"/>
    <n v="303620"/>
    <n v="393571.8"/>
  </r>
  <r>
    <x v="769"/>
    <x v="1004"/>
    <s v="State Police, Division of"/>
    <n v="604228.69999999995"/>
    <n v="3555426.72"/>
  </r>
  <r>
    <x v="769"/>
    <x v="1004"/>
    <s v="Unified Court System - Office of Court Administration"/>
    <n v="1313510.8"/>
    <n v="2796912.96"/>
  </r>
  <r>
    <x v="769"/>
    <x v="1005"/>
    <s v="Military and Naval Affairs, Division of"/>
    <n v="0"/>
    <n v="57231.6"/>
  </r>
  <r>
    <x v="769"/>
    <x v="1005"/>
    <s v="City University of New York"/>
    <n v="0"/>
    <n v="8061"/>
  </r>
  <r>
    <x v="770"/>
    <x v="1006"/>
    <s v="City University of New York"/>
    <n v="0"/>
    <n v="5498.15"/>
  </r>
  <r>
    <x v="770"/>
    <x v="1006"/>
    <s v="Health, Department of"/>
    <n v="0"/>
    <n v="12049.15"/>
  </r>
  <r>
    <x v="770"/>
    <x v="1006"/>
    <s v="Unified Courts System - Courts of Original Jurisdiction"/>
    <n v="0"/>
    <n v="4725.09"/>
  </r>
  <r>
    <x v="770"/>
    <x v="1006"/>
    <s v="Justice Center for the Protection of People with Special Needs"/>
    <n v="0"/>
    <n v="1146.73"/>
  </r>
  <r>
    <x v="770"/>
    <x v="1006"/>
    <s v="Unified Court System - Appellate"/>
    <n v="0"/>
    <n v="4925.6499999999996"/>
  </r>
  <r>
    <x v="770"/>
    <x v="1006"/>
    <s v="Homeland Security and Emergency Services, Office of"/>
    <n v="0"/>
    <n v="24083.96"/>
  </r>
  <r>
    <x v="770"/>
    <x v="1006"/>
    <s v="State Comptroller, Office of the"/>
    <n v="0"/>
    <n v="303.48"/>
  </r>
  <r>
    <x v="770"/>
    <x v="1006"/>
    <s v="Taxation and Finance, Department of"/>
    <n v="0"/>
    <n v="490.8"/>
  </r>
  <r>
    <x v="770"/>
    <x v="1006"/>
    <s v="State University of New York"/>
    <n v="0"/>
    <n v="67191.490000000005"/>
  </r>
  <r>
    <x v="771"/>
    <x v="1007"/>
    <s v="General Services, Office of"/>
    <n v="0"/>
    <n v="6000"/>
  </r>
  <r>
    <x v="772"/>
    <x v="1008"/>
    <s v="Labor, Department of"/>
    <n v="854.86"/>
    <n v="3186.58"/>
  </r>
  <r>
    <x v="772"/>
    <x v="1008"/>
    <s v="State Police, Division of"/>
    <n v="1026.56"/>
    <n v="202662.41"/>
  </r>
  <r>
    <x v="772"/>
    <x v="1008"/>
    <s v="Military and Naval Affairs, Division of"/>
    <n v="0"/>
    <n v="13746.61"/>
  </r>
  <r>
    <x v="772"/>
    <x v="1008"/>
    <s v="Homeland Security and Emergency Services, Office of"/>
    <n v="0"/>
    <n v="213281.59"/>
  </r>
  <r>
    <x v="772"/>
    <x v="1008"/>
    <s v="Environmental Conservation,  Department of"/>
    <n v="37896.51"/>
    <n v="114108.82"/>
  </r>
  <r>
    <x v="773"/>
    <x v="1009"/>
    <s v="Transportation, Department of"/>
    <n v="0"/>
    <n v="114298.51"/>
  </r>
  <r>
    <x v="773"/>
    <x v="1009"/>
    <s v="Unified Court System - Office of Court Administration"/>
    <n v="0"/>
    <n v="15834.72"/>
  </r>
  <r>
    <x v="774"/>
    <x v="1010"/>
    <s v="Information Technology Services, Office of"/>
    <n v="0"/>
    <n v="1900000"/>
  </r>
  <r>
    <x v="775"/>
    <x v="1011"/>
    <s v="Environmental Conservation,  Department of"/>
    <n v="6721.48"/>
    <n v="6721.48"/>
  </r>
  <r>
    <x v="775"/>
    <x v="1011"/>
    <s v="Temporary and Disability Assistance, Office of"/>
    <n v="0"/>
    <n v="7106"/>
  </r>
  <r>
    <x v="775"/>
    <x v="1011"/>
    <s v="City University of New York"/>
    <n v="5214.12"/>
    <n v="8868.7199999999993"/>
  </r>
  <r>
    <x v="775"/>
    <x v="1011"/>
    <s v="State Police, Division of"/>
    <n v="0"/>
    <n v="3155.4"/>
  </r>
  <r>
    <x v="775"/>
    <x v="1011"/>
    <s v="Labor, Department of"/>
    <n v="0"/>
    <n v="1497"/>
  </r>
  <r>
    <x v="775"/>
    <x v="1011"/>
    <s v="Information Technology Services, Office of"/>
    <n v="0"/>
    <n v="3750"/>
  </r>
  <r>
    <x v="775"/>
    <x v="1011"/>
    <s v="Unified Court System - Office of Court Administration"/>
    <n v="6776.77"/>
    <n v="7638.47"/>
  </r>
  <r>
    <x v="775"/>
    <x v="1011"/>
    <s v="State University of New York"/>
    <n v="24436.28"/>
    <n v="92047.5"/>
  </r>
  <r>
    <x v="775"/>
    <x v="1011"/>
    <s v="Transportation, Department of"/>
    <n v="0"/>
    <n v="44397.2"/>
  </r>
  <r>
    <x v="775"/>
    <x v="1011"/>
    <s v="Children and Family Services, Office of"/>
    <n v="428.88"/>
    <n v="170470.51"/>
  </r>
  <r>
    <x v="775"/>
    <x v="1011"/>
    <s v="Mental Health, Office of"/>
    <n v="17446.8"/>
    <n v="33197.199999999997"/>
  </r>
  <r>
    <x v="775"/>
    <x v="1011"/>
    <s v="Unified Courts System - Courts of Original Jurisdiction"/>
    <n v="0"/>
    <n v="4544.25"/>
  </r>
  <r>
    <x v="775"/>
    <x v="1012"/>
    <s v="Military and Naval Affairs, Division of"/>
    <n v="2845.44"/>
    <n v="2845.44"/>
  </r>
  <r>
    <x v="775"/>
    <x v="1012"/>
    <s v="Transportation, Department of"/>
    <n v="497.22"/>
    <n v="497.22"/>
  </r>
  <r>
    <x v="775"/>
    <x v="1012"/>
    <s v="Information Technology Services, Office of"/>
    <n v="0"/>
    <n v="2779.25"/>
  </r>
  <r>
    <x v="775"/>
    <x v="1012"/>
    <s v="State Comptroller, Office of the"/>
    <n v="1447.1"/>
    <n v="1447.1"/>
  </r>
  <r>
    <x v="775"/>
    <x v="1012"/>
    <s v="City University of New York"/>
    <n v="0"/>
    <n v="53153.38"/>
  </r>
  <r>
    <x v="775"/>
    <x v="1012"/>
    <s v="Unified Courts System - Courts of Original Jurisdiction"/>
    <n v="0"/>
    <n v="3016.3"/>
  </r>
  <r>
    <x v="775"/>
    <x v="1012"/>
    <s v="Labor, Department of"/>
    <n v="0"/>
    <n v="1295.81"/>
  </r>
  <r>
    <x v="775"/>
    <x v="1012"/>
    <s v="State University of New York"/>
    <n v="13608.44"/>
    <n v="69744.13"/>
  </r>
  <r>
    <x v="775"/>
    <x v="1012"/>
    <s v="Unified Court System - Office of Court Administration"/>
    <n v="13959.88"/>
    <n v="193563.41"/>
  </r>
  <r>
    <x v="775"/>
    <x v="1012"/>
    <s v="Financial Services, Department of"/>
    <n v="0"/>
    <n v="3069.08"/>
  </r>
  <r>
    <x v="776"/>
    <x v="1013"/>
    <s v="Mental Health, Office of"/>
    <n v="0"/>
    <n v="57463.55"/>
  </r>
  <r>
    <x v="776"/>
    <x v="1013"/>
    <s v="Corrections and Community Supervision, Department of"/>
    <n v="0"/>
    <n v="265769.57"/>
  </r>
  <r>
    <x v="776"/>
    <x v="1013"/>
    <s v="Health, Department of"/>
    <n v="0"/>
    <n v="49687.12"/>
  </r>
  <r>
    <x v="776"/>
    <x v="1013"/>
    <s v="State University of New York"/>
    <n v="0"/>
    <n v="108834.11"/>
  </r>
  <r>
    <x v="777"/>
    <x v="1014"/>
    <s v="State University of New York"/>
    <n v="0"/>
    <n v="19399"/>
  </r>
  <r>
    <x v="778"/>
    <x v="1015"/>
    <s v="Mental Health, Office of"/>
    <n v="11959.84"/>
    <n v="11959.84"/>
  </r>
  <r>
    <x v="778"/>
    <x v="1015"/>
    <s v="State University of New York"/>
    <n v="0"/>
    <n v="11452"/>
  </r>
  <r>
    <x v="779"/>
    <x v="1016"/>
    <s v="Health, Department of"/>
    <n v="347213.12"/>
    <n v="846424.41"/>
  </r>
  <r>
    <x v="779"/>
    <x v="1016"/>
    <s v="Transportation, Department of"/>
    <n v="13458.39"/>
    <n v="90695.37"/>
  </r>
  <r>
    <x v="779"/>
    <x v="1016"/>
    <s v="General Services, Office of"/>
    <n v="0"/>
    <n v="13966.26"/>
  </r>
  <r>
    <x v="779"/>
    <x v="1016"/>
    <s v="Legislature - Senate"/>
    <n v="0"/>
    <n v="24732.87"/>
  </r>
  <r>
    <x v="779"/>
    <x v="1016"/>
    <s v="State Comptroller, Office of the"/>
    <n v="2131.35"/>
    <n v="26320.27"/>
  </r>
  <r>
    <x v="779"/>
    <x v="1016"/>
    <s v="Aging, State Office for the"/>
    <n v="12232.65"/>
    <n v="19335.87"/>
  </r>
  <r>
    <x v="779"/>
    <x v="1016"/>
    <s v="Alcoholism and Substance Abuse Services, Office of"/>
    <n v="26286.7"/>
    <n v="106323.98"/>
  </r>
  <r>
    <x v="779"/>
    <x v="1016"/>
    <s v="Information Technology Services, Office of"/>
    <n v="343288.42"/>
    <n v="1429297.48"/>
  </r>
  <r>
    <x v="779"/>
    <x v="1016"/>
    <s v="Unified Court System - Office of Court Administration"/>
    <n v="95229.73"/>
    <n v="366111.56"/>
  </r>
  <r>
    <x v="779"/>
    <x v="1016"/>
    <s v="Financial Services, Department of"/>
    <n v="7167.35"/>
    <n v="25296.78"/>
  </r>
  <r>
    <x v="779"/>
    <x v="1016"/>
    <s v="Education Department, State"/>
    <n v="4340"/>
    <n v="4340"/>
  </r>
  <r>
    <x v="779"/>
    <x v="1016"/>
    <s v="Labor, Department of"/>
    <n v="16494.689999999999"/>
    <n v="50575.12"/>
  </r>
  <r>
    <x v="779"/>
    <x v="1016"/>
    <s v="State University of New York"/>
    <n v="28399.48"/>
    <n v="52094.58"/>
  </r>
  <r>
    <x v="780"/>
    <x v="1017"/>
    <s v="Children and Family Services, Office of"/>
    <n v="18500.150000000001"/>
    <n v="67941.75"/>
  </r>
  <r>
    <x v="780"/>
    <x v="1017"/>
    <s v="Corrections and Community Supervision, Department of"/>
    <n v="1237996.7"/>
    <n v="5222824.5"/>
  </r>
  <r>
    <x v="781"/>
    <x v="1018"/>
    <s v="State University of New York"/>
    <n v="0"/>
    <n v="1432976.61"/>
  </r>
  <r>
    <x v="781"/>
    <x v="1018"/>
    <s v="People with Developmental Disabilities, Office For"/>
    <n v="0"/>
    <n v="75301.22"/>
  </r>
  <r>
    <x v="781"/>
    <x v="1018"/>
    <s v="Legislature - Assembly"/>
    <n v="0"/>
    <n v="2834.16"/>
  </r>
  <r>
    <x v="782"/>
    <x v="1019"/>
    <s v="General Services, Office of"/>
    <n v="437797.42"/>
    <n v="437797.42"/>
  </r>
  <r>
    <x v="783"/>
    <x v="1020"/>
    <s v="Transportation, Department of"/>
    <n v="43094.62"/>
    <n v="166818.88"/>
  </r>
  <r>
    <x v="783"/>
    <x v="1021"/>
    <s v="Transportation, Department of"/>
    <n v="0"/>
    <n v="68818.41"/>
  </r>
  <r>
    <x v="784"/>
    <x v="1022"/>
    <s v="State University of New York"/>
    <n v="0"/>
    <n v="7102.32"/>
  </r>
  <r>
    <x v="785"/>
    <x v="1023"/>
    <s v="City University of New York"/>
    <n v="399148"/>
    <n v="1035375.95"/>
  </r>
  <r>
    <x v="785"/>
    <x v="1023"/>
    <s v="Alcoholism and Substance Abuse Services, Office of"/>
    <n v="0"/>
    <n v="7036.62"/>
  </r>
  <r>
    <x v="786"/>
    <x v="1024"/>
    <s v="Transportation, Department of"/>
    <n v="0"/>
    <n v="695441.63"/>
  </r>
  <r>
    <x v="786"/>
    <x v="1024"/>
    <s v="Workers' Compensation Board"/>
    <n v="0"/>
    <n v="29997.63"/>
  </r>
  <r>
    <x v="786"/>
    <x v="1024"/>
    <s v="Unified Courts System - Courts of Original Jurisdiction"/>
    <n v="0"/>
    <n v="349.3"/>
  </r>
  <r>
    <x v="786"/>
    <x v="1024"/>
    <s v="Health, Department of"/>
    <n v="0"/>
    <n v="14480.15"/>
  </r>
  <r>
    <x v="786"/>
    <x v="1024"/>
    <s v="State University of New York"/>
    <n v="0"/>
    <n v="287676.37"/>
  </r>
  <r>
    <x v="786"/>
    <x v="1024"/>
    <s v="City University of New York"/>
    <n v="0"/>
    <n v="64469.65"/>
  </r>
  <r>
    <x v="786"/>
    <x v="1024"/>
    <s v="Attorney General, Office of the"/>
    <n v="0"/>
    <n v="69998"/>
  </r>
  <r>
    <x v="786"/>
    <x v="1024"/>
    <s v="Information Technology Services, Office of"/>
    <n v="0"/>
    <n v="78850.48"/>
  </r>
  <r>
    <x v="786"/>
    <x v="1024"/>
    <s v="Mental Health, Office of"/>
    <n v="0"/>
    <n v="139231.44"/>
  </r>
  <r>
    <x v="786"/>
    <x v="1024"/>
    <s v="Education Department, State"/>
    <n v="0"/>
    <n v="60798.48"/>
  </r>
  <r>
    <x v="786"/>
    <x v="1024"/>
    <s v="Unified Court System - Office of Court Administration"/>
    <n v="0"/>
    <n v="643329.67000000004"/>
  </r>
  <r>
    <x v="786"/>
    <x v="1024"/>
    <s v="Legislature - Assembly"/>
    <n v="0"/>
    <n v="6507.17"/>
  </r>
  <r>
    <x v="787"/>
    <x v="1025"/>
    <s v="Correctional Services, Department of (Corcraft)"/>
    <n v="0"/>
    <n v="109763.27"/>
  </r>
  <r>
    <x v="788"/>
    <x v="1026"/>
    <s v="Children and Family Services, Office of"/>
    <n v="23721.54"/>
    <n v="49243.92"/>
  </r>
  <r>
    <x v="789"/>
    <x v="1027"/>
    <s v="Unified Courts System - Courts of Original Jurisdiction"/>
    <n v="0"/>
    <n v="2460"/>
  </r>
  <r>
    <x v="789"/>
    <x v="1028"/>
    <s v="State University of New York"/>
    <n v="0"/>
    <n v="13957.78"/>
  </r>
  <r>
    <x v="790"/>
    <x v="1029"/>
    <s v="City University of New York"/>
    <n v="3139.03"/>
    <n v="7774.86"/>
  </r>
  <r>
    <x v="790"/>
    <x v="1029"/>
    <s v="Children and Family Services, Office of"/>
    <n v="469.92"/>
    <n v="1134.48"/>
  </r>
  <r>
    <x v="790"/>
    <x v="1030"/>
    <s v="Children and Family Services, Office of"/>
    <n v="0"/>
    <n v="7802.86"/>
  </r>
  <r>
    <x v="790"/>
    <x v="1031"/>
    <s v="Children and Family Services, Office of"/>
    <n v="0"/>
    <n v="529.51"/>
  </r>
  <r>
    <x v="791"/>
    <x v="1032"/>
    <s v="State University of New York"/>
    <n v="0"/>
    <n v="233.06"/>
  </r>
  <r>
    <x v="792"/>
    <x v="1033"/>
    <s v="Transportation, Department of"/>
    <n v="0"/>
    <n v="6870.5"/>
  </r>
  <r>
    <x v="793"/>
    <x v="1034"/>
    <s v="State University of New York"/>
    <n v="0"/>
    <n v="76974.98"/>
  </r>
  <r>
    <x v="793"/>
    <x v="1034"/>
    <s v="City University of New York"/>
    <n v="0"/>
    <n v="3720"/>
  </r>
  <r>
    <x v="793"/>
    <x v="1034"/>
    <s v="Unified Court System - Appellate"/>
    <n v="0"/>
    <n v="14016"/>
  </r>
  <r>
    <x v="793"/>
    <x v="1034"/>
    <s v="Unified Courts System - Courts of Original Jurisdiction"/>
    <n v="0"/>
    <n v="1223.42"/>
  </r>
  <r>
    <x v="794"/>
    <x v="1035"/>
    <s v="Mental Health, Office of"/>
    <n v="0"/>
    <n v="10451.200000000001"/>
  </r>
  <r>
    <x v="794"/>
    <x v="1035"/>
    <s v="People with Developmental Disabilities, Office For"/>
    <n v="0"/>
    <n v="5527.71"/>
  </r>
  <r>
    <x v="795"/>
    <x v="1036"/>
    <s v="Motor Vehicles, Department of"/>
    <n v="0"/>
    <n v="20698.310000000001"/>
  </r>
  <r>
    <x v="795"/>
    <x v="1036"/>
    <s v="State University of New York"/>
    <n v="4044.5"/>
    <n v="4044.5"/>
  </r>
  <r>
    <x v="795"/>
    <x v="1036"/>
    <s v="Transportation, Department of"/>
    <n v="0"/>
    <n v="5670"/>
  </r>
  <r>
    <x v="795"/>
    <x v="1037"/>
    <s v="City University of New York"/>
    <n v="0"/>
    <n v="25959.68"/>
  </r>
  <r>
    <x v="795"/>
    <x v="1037"/>
    <s v="Health, Department of"/>
    <n v="88452.75"/>
    <n v="181452.75"/>
  </r>
  <r>
    <x v="795"/>
    <x v="1037"/>
    <s v="Motor Vehicles, Department of"/>
    <n v="0"/>
    <n v="6082.47"/>
  </r>
  <r>
    <x v="795"/>
    <x v="1037"/>
    <s v="Transportation, Department of"/>
    <n v="1072152.42"/>
    <n v="4444354.55"/>
  </r>
  <r>
    <x v="795"/>
    <x v="1037"/>
    <s v="State University of New York"/>
    <n v="569.25"/>
    <n v="68515.42"/>
  </r>
  <r>
    <x v="795"/>
    <x v="1037"/>
    <s v="State Police, Division of"/>
    <n v="0"/>
    <n v="38656.83"/>
  </r>
  <r>
    <x v="795"/>
    <x v="1038"/>
    <s v="Transportation, Department of"/>
    <n v="0"/>
    <n v="13125"/>
  </r>
  <r>
    <x v="796"/>
    <x v="1039"/>
    <s v="Health, Department of"/>
    <n v="0"/>
    <n v="117009.14"/>
  </r>
  <r>
    <x v="797"/>
    <x v="1040"/>
    <s v="Education Department, State"/>
    <n v="0"/>
    <n v="2357.6999999999998"/>
  </r>
  <r>
    <x v="797"/>
    <x v="1040"/>
    <s v="Transportation, Department of"/>
    <n v="0"/>
    <n v="305538.76"/>
  </r>
  <r>
    <x v="797"/>
    <x v="1040"/>
    <s v="Health, Department of"/>
    <n v="0"/>
    <n v="44761.1"/>
  </r>
  <r>
    <x v="797"/>
    <x v="1040"/>
    <s v="Children and Family Services, Office of"/>
    <n v="0"/>
    <n v="40472.800000000003"/>
  </r>
  <r>
    <x v="797"/>
    <x v="1040"/>
    <s v="Agriculture and Markets, Department of"/>
    <n v="0"/>
    <n v="45400.02"/>
  </r>
  <r>
    <x v="797"/>
    <x v="1040"/>
    <s v="Motor Vehicles, Department of"/>
    <n v="0"/>
    <n v="114099.29"/>
  </r>
  <r>
    <x v="797"/>
    <x v="1040"/>
    <s v="Corrections and Community Supervision, Department of"/>
    <n v="0"/>
    <n v="339951.45"/>
  </r>
  <r>
    <x v="797"/>
    <x v="1040"/>
    <s v="Higher Education Services Corporation"/>
    <n v="0"/>
    <n v="80202.16"/>
  </r>
  <r>
    <x v="797"/>
    <x v="1040"/>
    <s v="Labor, Department of"/>
    <n v="0"/>
    <n v="1490338.54"/>
  </r>
  <r>
    <x v="797"/>
    <x v="1040"/>
    <s v="Workers' Compensation Board"/>
    <n v="0"/>
    <n v="1747.53"/>
  </r>
  <r>
    <x v="797"/>
    <x v="1040"/>
    <s v="State University of New York"/>
    <n v="0"/>
    <n v="2510.0700000000002"/>
  </r>
  <r>
    <x v="797"/>
    <x v="1040"/>
    <s v="General Services, Office of"/>
    <n v="0"/>
    <n v="442001"/>
  </r>
  <r>
    <x v="797"/>
    <x v="1040"/>
    <s v="Mental Health, Office of"/>
    <n v="0"/>
    <n v="235236.85"/>
  </r>
  <r>
    <x v="798"/>
    <x v="1041"/>
    <s v="People with Developmental Disabilities, Office For"/>
    <n v="0"/>
    <n v="98080.01"/>
  </r>
  <r>
    <x v="799"/>
    <x v="1042"/>
    <s v="Board of Elections"/>
    <n v="0"/>
    <n v="957726"/>
  </r>
  <r>
    <x v="800"/>
    <x v="1043"/>
    <s v="Children and Family Services, Office of"/>
    <n v="0"/>
    <n v="105386"/>
  </r>
  <r>
    <x v="800"/>
    <x v="1043"/>
    <s v="State University of New York"/>
    <n v="0"/>
    <n v="109209.13"/>
  </r>
  <r>
    <x v="801"/>
    <x v="1044"/>
    <s v="State Police, Division of"/>
    <n v="876251.96"/>
    <n v="2238389.63"/>
  </r>
  <r>
    <x v="801"/>
    <x v="1044"/>
    <s v="Criminal Justice Services, Division of"/>
    <n v="97555"/>
    <n v="97555"/>
  </r>
  <r>
    <x v="802"/>
    <x v="1045"/>
    <s v="State University of New York"/>
    <n v="0"/>
    <n v="2100.27"/>
  </r>
  <r>
    <x v="803"/>
    <x v="1046"/>
    <s v="Transportation, Department of"/>
    <n v="794327.21"/>
    <n v="3744964.91"/>
  </r>
  <r>
    <x v="803"/>
    <x v="1046"/>
    <s v="Parks, Recreation and Historic Preservation, Office of"/>
    <n v="349105.61"/>
    <n v="468204.15"/>
  </r>
  <r>
    <x v="803"/>
    <x v="1047"/>
    <s v="Transportation, Department of"/>
    <n v="0"/>
    <n v="129473.86"/>
  </r>
  <r>
    <x v="803"/>
    <x v="1047"/>
    <s v="Parks, Recreation and Historic Preservation, Office of"/>
    <n v="0"/>
    <n v="4676.21"/>
  </r>
  <r>
    <x v="803"/>
    <x v="1048"/>
    <s v="Transportation, Department of"/>
    <n v="0"/>
    <n v="1015529.6"/>
  </r>
  <r>
    <x v="803"/>
    <x v="1049"/>
    <s v="Transportation, Department of"/>
    <n v="0"/>
    <n v="1591127.2"/>
  </r>
  <r>
    <x v="803"/>
    <x v="1049"/>
    <s v="Parks, Recreation and Historic Preservation, Office of"/>
    <n v="0"/>
    <n v="243722.53"/>
  </r>
  <r>
    <x v="803"/>
    <x v="1050"/>
    <s v="Transportation, Department of"/>
    <n v="0"/>
    <n v="1774587.32"/>
  </r>
  <r>
    <x v="804"/>
    <x v="1051"/>
    <s v="General Services, Office of"/>
    <n v="0"/>
    <n v="66033.740000000005"/>
  </r>
  <r>
    <x v="805"/>
    <x v="1052"/>
    <s v="State Police, Division of"/>
    <n v="10495.37"/>
    <n v="10495.37"/>
  </r>
  <r>
    <x v="805"/>
    <x v="1052"/>
    <s v="Motor Vehicles, Department of"/>
    <n v="7648.5"/>
    <n v="9871"/>
  </r>
  <r>
    <x v="805"/>
    <x v="1052"/>
    <s v="State University of New York"/>
    <n v="52463.87"/>
    <n v="325455.45"/>
  </r>
  <r>
    <x v="805"/>
    <x v="1052"/>
    <s v="State Comptroller, Office of the"/>
    <n v="3792.51"/>
    <n v="8192.01"/>
  </r>
  <r>
    <x v="805"/>
    <x v="1052"/>
    <s v="Alcoholism and Substance Abuse Services, Office of"/>
    <n v="0"/>
    <n v="8246.25"/>
  </r>
  <r>
    <x v="805"/>
    <x v="1052"/>
    <s v="Justice Center for the Protection of People with Special Needs"/>
    <n v="7212.28"/>
    <n v="62651.73"/>
  </r>
  <r>
    <x v="805"/>
    <x v="1052"/>
    <s v="Board of Elections"/>
    <n v="0"/>
    <n v="18689.66"/>
  </r>
  <r>
    <x v="805"/>
    <x v="1052"/>
    <s v="Labor, Department of"/>
    <n v="0"/>
    <n v="40580"/>
  </r>
  <r>
    <x v="805"/>
    <x v="1052"/>
    <s v="Unified Court System - Office of Court Administration"/>
    <n v="10812.68"/>
    <n v="36936.980000000003"/>
  </r>
  <r>
    <x v="805"/>
    <x v="1052"/>
    <s v="Information Technology Services, Office of"/>
    <n v="4947.75"/>
    <n v="4947.75"/>
  </r>
  <r>
    <x v="805"/>
    <x v="1052"/>
    <s v="Public Service, Department of"/>
    <n v="0"/>
    <n v="1111"/>
  </r>
  <r>
    <x v="805"/>
    <x v="1052"/>
    <s v="Correction, State Commission of"/>
    <n v="10093"/>
    <n v="10093"/>
  </r>
  <r>
    <x v="805"/>
    <x v="1052"/>
    <s v="People with Developmental Disabilities, Office For"/>
    <n v="0"/>
    <n v="39414.300000000003"/>
  </r>
  <r>
    <x v="805"/>
    <x v="1052"/>
    <s v="City University of New York"/>
    <n v="9839.8799999999992"/>
    <n v="31837.38"/>
  </r>
  <r>
    <x v="805"/>
    <x v="1052"/>
    <s v="Attorney General, Office of the"/>
    <n v="1625"/>
    <n v="1625"/>
  </r>
  <r>
    <x v="805"/>
    <x v="1052"/>
    <s v="Transportation, Department of"/>
    <n v="1784.25"/>
    <n v="1784.25"/>
  </r>
  <r>
    <x v="805"/>
    <x v="1052"/>
    <s v="General Services, Office of"/>
    <n v="19206"/>
    <n v="25498.5"/>
  </r>
  <r>
    <x v="805"/>
    <x v="1052"/>
    <s v="Health, Department of"/>
    <n v="6448.5"/>
    <n v="6448.5"/>
  </r>
  <r>
    <x v="805"/>
    <x v="1052"/>
    <s v="Mental Health, Office of"/>
    <n v="0"/>
    <n v="14452.5"/>
  </r>
  <r>
    <x v="805"/>
    <x v="1052"/>
    <s v="Children and Family Services, Office of"/>
    <n v="0"/>
    <n v="3568.5"/>
  </r>
  <r>
    <x v="805"/>
    <x v="1052"/>
    <s v="Mental Health, Office of"/>
    <n v="0"/>
    <n v="3975"/>
  </r>
  <r>
    <x v="806"/>
    <x v="1053"/>
    <s v="Military and Naval Affairs, Division of"/>
    <n v="0"/>
    <n v="67251.22"/>
  </r>
  <r>
    <x v="806"/>
    <x v="1053"/>
    <s v="Legislature - Assembly"/>
    <n v="24826.84"/>
    <n v="31780.91"/>
  </r>
  <r>
    <x v="806"/>
    <x v="1053"/>
    <s v="Mental Health, Office of"/>
    <n v="103386.63"/>
    <n v="147433.79"/>
  </r>
  <r>
    <x v="806"/>
    <x v="1053"/>
    <s v="General Services, Office of"/>
    <n v="147231.5"/>
    <n v="288491.08"/>
  </r>
  <r>
    <x v="806"/>
    <x v="1053"/>
    <s v="Corrections and Community Supervision, Department of"/>
    <n v="30228.89"/>
    <n v="129796.79"/>
  </r>
  <r>
    <x v="806"/>
    <x v="1053"/>
    <s v="Children and Family Services, Office of"/>
    <n v="9077"/>
    <n v="9077"/>
  </r>
  <r>
    <x v="806"/>
    <x v="1053"/>
    <s v="City University of New York"/>
    <n v="3655.93"/>
    <n v="118941.58"/>
  </r>
  <r>
    <x v="806"/>
    <x v="1053"/>
    <s v="People with Developmental Disabilities, Office For"/>
    <n v="0"/>
    <n v="4531.45"/>
  </r>
  <r>
    <x v="806"/>
    <x v="1053"/>
    <s v="Unified Court System - Office of Court Administration"/>
    <n v="0"/>
    <n v="271332.95"/>
  </r>
  <r>
    <x v="806"/>
    <x v="1053"/>
    <s v="State University of New York"/>
    <n v="230105.63"/>
    <n v="2142490.42"/>
  </r>
  <r>
    <x v="806"/>
    <x v="1053"/>
    <s v="Parks, Recreation and Historic Preservation, Office of"/>
    <n v="1497.02"/>
    <n v="1497.02"/>
  </r>
  <r>
    <x v="806"/>
    <x v="1053"/>
    <s v="Unified Courts System - Courts of Original Jurisdiction"/>
    <n v="0"/>
    <n v="213634"/>
  </r>
  <r>
    <x v="806"/>
    <x v="1053"/>
    <s v="Transportation, Department of"/>
    <n v="0"/>
    <n v="20199.740000000002"/>
  </r>
  <r>
    <x v="806"/>
    <x v="1053"/>
    <s v="Agriculture and Markets, Department of"/>
    <n v="0"/>
    <n v="19182"/>
  </r>
  <r>
    <x v="806"/>
    <x v="1053"/>
    <s v="Attorney General, Office of the"/>
    <n v="2756.55"/>
    <n v="2756.55"/>
  </r>
  <r>
    <x v="807"/>
    <x v="1054"/>
    <s v="Children and Family Services, Office of"/>
    <n v="0"/>
    <n v="305088.19"/>
  </r>
  <r>
    <x v="807"/>
    <x v="1054"/>
    <s v="Health, Department of"/>
    <n v="0"/>
    <n v="1493511.39"/>
  </r>
  <r>
    <x v="807"/>
    <x v="1054"/>
    <s v="Alcoholism and Substance Abuse Services, Office of"/>
    <n v="0"/>
    <n v="1244257.6499999999"/>
  </r>
  <r>
    <x v="807"/>
    <x v="1054"/>
    <s v="Mental Health, Office of"/>
    <n v="0"/>
    <n v="303372.98"/>
  </r>
  <r>
    <x v="807"/>
    <x v="1054"/>
    <s v="Corrections and Community Supervision, Department of"/>
    <n v="88108.39"/>
    <n v="4937978.55"/>
  </r>
  <r>
    <x v="808"/>
    <x v="1055"/>
    <s v="Transportation, Department of"/>
    <n v="5668857.1100000003"/>
    <n v="19860427.739999998"/>
  </r>
  <r>
    <x v="808"/>
    <x v="1055"/>
    <s v="State University of New York"/>
    <n v="131078.1"/>
    <n v="247854.54"/>
  </r>
  <r>
    <x v="809"/>
    <x v="872"/>
    <s v="Transportation, Department of"/>
    <n v="1690515.75"/>
    <n v="9230443.5999999996"/>
  </r>
  <r>
    <x v="810"/>
    <x v="1056"/>
    <s v="Budget, Division of the"/>
    <n v="0"/>
    <n v="16671.400000000001"/>
  </r>
  <r>
    <x v="810"/>
    <x v="1056"/>
    <s v="Executive Chamber"/>
    <n v="22446.68"/>
    <n v="29193.5"/>
  </r>
  <r>
    <x v="810"/>
    <x v="1056"/>
    <s v="Military and Naval Affairs, Division of"/>
    <n v="0"/>
    <n v="9843.49"/>
  </r>
  <r>
    <x v="810"/>
    <x v="1056"/>
    <s v="Attorney General, Office of the"/>
    <n v="581163.82999999996"/>
    <n v="1406341.14"/>
  </r>
  <r>
    <x v="810"/>
    <x v="1056"/>
    <s v="Homeland Security and Emergency Services, Office of"/>
    <n v="0"/>
    <n v="118426.53"/>
  </r>
  <r>
    <x v="810"/>
    <x v="1056"/>
    <s v="Agriculture and Markets, Department of"/>
    <n v="0"/>
    <n v="3379.95"/>
  </r>
  <r>
    <x v="810"/>
    <x v="1056"/>
    <s v="Unified Court System - Appellate"/>
    <n v="213.22"/>
    <n v="1801.26"/>
  </r>
  <r>
    <x v="810"/>
    <x v="1056"/>
    <s v="Criminal Justice Services, Division of"/>
    <n v="0"/>
    <n v="151570"/>
  </r>
  <r>
    <x v="810"/>
    <x v="1056"/>
    <s v="Legislature - Senate"/>
    <n v="32806.1"/>
    <n v="122190.81"/>
  </r>
  <r>
    <x v="810"/>
    <x v="1056"/>
    <s v="Health, Department of"/>
    <n v="10354997.26"/>
    <n v="22382573.43"/>
  </r>
  <r>
    <x v="810"/>
    <x v="1056"/>
    <s v="Statewide Financial System"/>
    <n v="16540.5"/>
    <n v="111168.99"/>
  </r>
  <r>
    <x v="810"/>
    <x v="1056"/>
    <s v="Environmental Conservation,  Department of"/>
    <n v="0"/>
    <n v="6100"/>
  </r>
  <r>
    <x v="810"/>
    <x v="1056"/>
    <s v="Justice Center for the Protection of People with Special Needs"/>
    <n v="0"/>
    <n v="620.16"/>
  </r>
  <r>
    <x v="810"/>
    <x v="1056"/>
    <s v="General Services, Office of"/>
    <n v="143549.38"/>
    <n v="441154.47"/>
  </r>
  <r>
    <x v="810"/>
    <x v="1056"/>
    <s v="Workers' Compensation Board"/>
    <n v="293138.76"/>
    <n v="1040143.99"/>
  </r>
  <r>
    <x v="810"/>
    <x v="1056"/>
    <s v="Unified Court System - Office of Court Administration"/>
    <n v="2089082.84"/>
    <n v="7408419.8600000003"/>
  </r>
  <r>
    <x v="810"/>
    <x v="1056"/>
    <s v="Temporary and Disability Assistance, Office of"/>
    <n v="171545.28"/>
    <n v="351854.4"/>
  </r>
  <r>
    <x v="810"/>
    <x v="1056"/>
    <s v="State Comptroller, Office of the"/>
    <n v="699883.18"/>
    <n v="3634581.09"/>
  </r>
  <r>
    <x v="810"/>
    <x v="1056"/>
    <s v="Transportation, Department of"/>
    <n v="9597.7900000000009"/>
    <n v="87647.21"/>
  </r>
  <r>
    <x v="810"/>
    <x v="1056"/>
    <s v="Veterans' Affairs, Division of"/>
    <n v="0"/>
    <n v="190151.67999999999"/>
  </r>
  <r>
    <x v="810"/>
    <x v="1056"/>
    <s v="Taxation and Finance, Department of"/>
    <n v="578434.53"/>
    <n v="725976.13"/>
  </r>
  <r>
    <x v="810"/>
    <x v="1056"/>
    <s v="Corrections and Community Supervision, Department of"/>
    <n v="81309.070000000007"/>
    <n v="97811.08"/>
  </r>
  <r>
    <x v="810"/>
    <x v="1056"/>
    <s v="Labor, Department of"/>
    <n v="397356.25"/>
    <n v="839707.53"/>
  </r>
  <r>
    <x v="810"/>
    <x v="1056"/>
    <s v="Parks, Recreation and Historic Preservation, Office of"/>
    <n v="0"/>
    <n v="97295.67"/>
  </r>
  <r>
    <x v="810"/>
    <x v="1056"/>
    <s v="Mental Health, Office of"/>
    <n v="250089.34"/>
    <n v="994290.11"/>
  </r>
  <r>
    <x v="810"/>
    <x v="1056"/>
    <s v="Information Technology Services, Office of"/>
    <n v="5981598.3399999999"/>
    <n v="21325532.609999999"/>
  </r>
  <r>
    <x v="810"/>
    <x v="1056"/>
    <s v="Education Department, State"/>
    <n v="0"/>
    <n v="476434.05"/>
  </r>
  <r>
    <x v="810"/>
    <x v="1056"/>
    <s v="State University of New York"/>
    <n v="3399627.67"/>
    <n v="13355801.140000001"/>
  </r>
  <r>
    <x v="810"/>
    <x v="1056"/>
    <s v="Unified Courts System - Courts of Original Jurisdiction"/>
    <n v="221.32"/>
    <n v="16922.009999999998"/>
  </r>
  <r>
    <x v="810"/>
    <x v="1056"/>
    <s v="State Police, Division of"/>
    <n v="305154.18"/>
    <n v="1599109.11"/>
  </r>
  <r>
    <x v="810"/>
    <x v="1056"/>
    <s v="Financial Services, Department of"/>
    <n v="0"/>
    <n v="110450.54"/>
  </r>
  <r>
    <x v="810"/>
    <x v="1056"/>
    <s v="City University of New York"/>
    <n v="1167267.79"/>
    <n v="4290126.26"/>
  </r>
  <r>
    <x v="810"/>
    <x v="1056"/>
    <s v="Board of Elections"/>
    <n v="99880.83"/>
    <n v="132380.32999999999"/>
  </r>
  <r>
    <x v="810"/>
    <x v="1056"/>
    <s v="Legislature - Assembly"/>
    <n v="1923.57"/>
    <n v="47496.68"/>
  </r>
  <r>
    <x v="810"/>
    <x v="1056"/>
    <s v="Motor Vehicles, Department of"/>
    <n v="81707.5"/>
    <n v="178308.68"/>
  </r>
  <r>
    <x v="810"/>
    <x v="1056"/>
    <s v="Children and Family Services, Office of"/>
    <n v="60558.89"/>
    <n v="150105.26999999999"/>
  </r>
  <r>
    <x v="810"/>
    <x v="1056"/>
    <s v="Legislative Bill Drafting Commission"/>
    <n v="2714.1"/>
    <n v="2714.1"/>
  </r>
  <r>
    <x v="810"/>
    <x v="1056"/>
    <s v="Alcoholism and Substance Abuse Services, Office of"/>
    <n v="50457.14"/>
    <n v="71110.09"/>
  </r>
  <r>
    <x v="811"/>
    <x v="1057"/>
    <s v="City University of New York"/>
    <n v="0"/>
    <n v="91475.9"/>
  </r>
  <r>
    <x v="811"/>
    <x v="1057"/>
    <s v="State University of New York"/>
    <n v="429643.29"/>
    <n v="979742.86"/>
  </r>
  <r>
    <x v="811"/>
    <x v="1057"/>
    <s v="Health, Department of"/>
    <n v="68749.05"/>
    <n v="197045.94"/>
  </r>
  <r>
    <x v="811"/>
    <x v="1057"/>
    <s v="Environmental Conservation,  Department of"/>
    <n v="0"/>
    <n v="364804.91"/>
  </r>
  <r>
    <x v="812"/>
    <x v="1058"/>
    <s v="State University of New York"/>
    <n v="452003.09"/>
    <n v="3179603.3"/>
  </r>
  <r>
    <x v="812"/>
    <x v="1058"/>
    <s v="Unified Court System - Office of Court Administration"/>
    <n v="0"/>
    <n v="575.95000000000005"/>
  </r>
  <r>
    <x v="812"/>
    <x v="1058"/>
    <s v="Unified Court System - Appellate"/>
    <n v="0"/>
    <n v="3697.69"/>
  </r>
  <r>
    <x v="812"/>
    <x v="1058"/>
    <s v="Education Department, State"/>
    <n v="17210.78"/>
    <n v="71905.039999999994"/>
  </r>
  <r>
    <x v="812"/>
    <x v="1058"/>
    <s v="Unified Courts System - Courts of Original Jurisdiction"/>
    <n v="73762.559999999998"/>
    <n v="406444.31"/>
  </r>
  <r>
    <x v="812"/>
    <x v="1058"/>
    <s v="Legislature - Assembly"/>
    <n v="0"/>
    <n v="8268.58"/>
  </r>
  <r>
    <x v="812"/>
    <x v="1058"/>
    <s v="Criminal Justice Services, Division of"/>
    <n v="0"/>
    <n v="407138.64"/>
  </r>
  <r>
    <x v="812"/>
    <x v="1058"/>
    <s v="Environmental Conservation,  Department of"/>
    <n v="0"/>
    <n v="114868.03"/>
  </r>
  <r>
    <x v="812"/>
    <x v="1058"/>
    <s v="Higher Education Services Corporation"/>
    <n v="0"/>
    <n v="22994.15"/>
  </r>
  <r>
    <x v="812"/>
    <x v="1058"/>
    <s v="Transportation, Department of"/>
    <n v="7229.5"/>
    <n v="342013.79"/>
  </r>
  <r>
    <x v="812"/>
    <x v="1058"/>
    <s v="State Police, Division of"/>
    <n v="0"/>
    <n v="1754.31"/>
  </r>
  <r>
    <x v="812"/>
    <x v="1058"/>
    <s v="Corrections and Community Supervision, Department of"/>
    <n v="7770744.25"/>
    <n v="48409225.109999999"/>
  </r>
  <r>
    <x v="812"/>
    <x v="1058"/>
    <s v="Agriculture and Markets, Department of"/>
    <n v="33097.519999999997"/>
    <n v="895309.39"/>
  </r>
  <r>
    <x v="812"/>
    <x v="1058"/>
    <s v="Information Technology Services, Office of"/>
    <n v="0"/>
    <n v="9459.27"/>
  </r>
  <r>
    <x v="812"/>
    <x v="1058"/>
    <s v="General Services, Office of"/>
    <n v="5076"/>
    <n v="83792.149999999994"/>
  </r>
  <r>
    <x v="812"/>
    <x v="1058"/>
    <s v="Mental Health, Office of"/>
    <n v="0"/>
    <n v="17012.810000000001"/>
  </r>
  <r>
    <x v="813"/>
    <x v="978"/>
    <s v="Parks, Recreation and Historic Preservation, Office of"/>
    <n v="0"/>
    <n v="54472.5"/>
  </r>
  <r>
    <x v="813"/>
    <x v="978"/>
    <s v="Environmental Conservation,  Department of"/>
    <n v="15193.43"/>
    <n v="67939.61"/>
  </r>
  <r>
    <x v="813"/>
    <x v="978"/>
    <s v="City University of New York"/>
    <n v="350287.99"/>
    <n v="1152333.92"/>
  </r>
  <r>
    <x v="813"/>
    <x v="978"/>
    <s v="Unified Court System - Office of Court Administration"/>
    <n v="0"/>
    <n v="4918.5200000000004"/>
  </r>
  <r>
    <x v="813"/>
    <x v="978"/>
    <s v="State University of New York"/>
    <n v="17751.060000000001"/>
    <n v="236356.11"/>
  </r>
  <r>
    <x v="813"/>
    <x v="978"/>
    <s v="Homeland Security and Emergency Services, Office of"/>
    <n v="140730"/>
    <n v="790050"/>
  </r>
  <r>
    <x v="813"/>
    <x v="978"/>
    <s v="Corrections and Community Supervision, Department of"/>
    <n v="0"/>
    <n v="34927.949999999997"/>
  </r>
  <r>
    <x v="813"/>
    <x v="978"/>
    <s v="Transportation, Department of"/>
    <n v="357528.27"/>
    <n v="1612476.14"/>
  </r>
  <r>
    <x v="813"/>
    <x v="978"/>
    <s v="Mental Health, Office of"/>
    <n v="0"/>
    <n v="25450.46"/>
  </r>
  <r>
    <x v="813"/>
    <x v="978"/>
    <s v="General Services, Office of"/>
    <n v="0"/>
    <n v="61022.8"/>
  </r>
  <r>
    <x v="813"/>
    <x v="978"/>
    <s v="Alcoholism and Substance Abuse Services, Office of"/>
    <n v="0"/>
    <n v="1463.1"/>
  </r>
  <r>
    <x v="813"/>
    <x v="978"/>
    <s v="Military and Naval Affairs, Division of"/>
    <n v="0"/>
    <n v="49067.49"/>
  </r>
  <r>
    <x v="813"/>
    <x v="978"/>
    <s v="Legislature - Assembly"/>
    <n v="0"/>
    <n v="52.08"/>
  </r>
  <r>
    <x v="813"/>
    <x v="978"/>
    <s v="State Police, Division of"/>
    <n v="583.74"/>
    <n v="5209.5200000000004"/>
  </r>
  <r>
    <x v="813"/>
    <x v="978"/>
    <s v="Education Department, State"/>
    <n v="19863.830000000002"/>
    <n v="20162.91"/>
  </r>
  <r>
    <x v="813"/>
    <x v="978"/>
    <s v="Children and Family Services, Office of"/>
    <n v="0"/>
    <n v="1732.64"/>
  </r>
  <r>
    <x v="814"/>
    <x v="1059"/>
    <s v="Military and Naval Affairs, Division of"/>
    <n v="26430"/>
    <n v="355656.18"/>
  </r>
  <r>
    <x v="814"/>
    <x v="1059"/>
    <s v="Transportation, Department of"/>
    <n v="8550"/>
    <n v="28193.09"/>
  </r>
  <r>
    <x v="814"/>
    <x v="1059"/>
    <s v="Children and Family Services, Office of"/>
    <n v="0"/>
    <n v="14153"/>
  </r>
  <r>
    <x v="814"/>
    <x v="1059"/>
    <s v="Environmental Conservation,  Department of"/>
    <n v="0"/>
    <n v="52248"/>
  </r>
  <r>
    <x v="814"/>
    <x v="1059"/>
    <s v="State Police, Division of"/>
    <n v="0"/>
    <n v="3210.03"/>
  </r>
  <r>
    <x v="814"/>
    <x v="1059"/>
    <s v="General Services, Office of"/>
    <n v="334203.71999999997"/>
    <n v="1124968.47"/>
  </r>
  <r>
    <x v="814"/>
    <x v="1059"/>
    <s v="Mental Health, Office of"/>
    <n v="156706"/>
    <n v="359744.54"/>
  </r>
  <r>
    <x v="814"/>
    <x v="1059"/>
    <s v="People with Developmental Disabilities, Office For"/>
    <n v="476456.93"/>
    <n v="2907616.72"/>
  </r>
  <r>
    <x v="814"/>
    <x v="1059"/>
    <s v="State University of New York"/>
    <n v="2153670.86"/>
    <n v="12076262.83"/>
  </r>
  <r>
    <x v="814"/>
    <x v="1059"/>
    <s v="City University of New York"/>
    <n v="948773.62"/>
    <n v="7417996.4699999997"/>
  </r>
  <r>
    <x v="814"/>
    <x v="1059"/>
    <s v="Corrections and Community Supervision, Department of"/>
    <n v="64576.57"/>
    <n v="479036.98"/>
  </r>
  <r>
    <x v="814"/>
    <x v="1059"/>
    <s v="Unified Court System - Court of Appeals"/>
    <n v="0"/>
    <n v="42559.29"/>
  </r>
  <r>
    <x v="814"/>
    <x v="1060"/>
    <s v="State University of New York"/>
    <n v="0"/>
    <n v="287882.11"/>
  </r>
  <r>
    <x v="815"/>
    <x v="1061"/>
    <s v="State University of New York"/>
    <n v="0"/>
    <n v="4787922"/>
  </r>
  <r>
    <x v="815"/>
    <x v="1061"/>
    <s v="City University of New York"/>
    <n v="0"/>
    <n v="272866"/>
  </r>
  <r>
    <x v="816"/>
    <x v="1062"/>
    <s v="Education Department, State"/>
    <n v="0"/>
    <n v="81882.080000000002"/>
  </r>
  <r>
    <x v="816"/>
    <x v="1062"/>
    <s v="State Comptroller, Office of the"/>
    <n v="0"/>
    <n v="56717.29"/>
  </r>
  <r>
    <x v="816"/>
    <x v="1062"/>
    <s v="General Services, Office of"/>
    <n v="0"/>
    <n v="1156002.52"/>
  </r>
  <r>
    <x v="816"/>
    <x v="1062"/>
    <s v="Information Technology Services, Office of"/>
    <n v="0"/>
    <n v="129085.31"/>
  </r>
  <r>
    <x v="816"/>
    <x v="1062"/>
    <s v="Higher Education Services Corporation"/>
    <n v="0"/>
    <n v="1716.08"/>
  </r>
  <r>
    <x v="816"/>
    <x v="1062"/>
    <s v="City University of New York"/>
    <n v="0"/>
    <n v="115359.63"/>
  </r>
  <r>
    <x v="816"/>
    <x v="1062"/>
    <s v="State University of New York"/>
    <n v="0"/>
    <n v="861209.67"/>
  </r>
  <r>
    <x v="816"/>
    <x v="1062"/>
    <s v="State, Department of"/>
    <n v="0"/>
    <n v="114867.06"/>
  </r>
  <r>
    <x v="817"/>
    <x v="1063"/>
    <s v="State University of New York"/>
    <n v="0"/>
    <n v="31940"/>
  </r>
  <r>
    <x v="817"/>
    <x v="1063"/>
    <s v="Legislature - Senate"/>
    <n v="0"/>
    <n v="8190"/>
  </r>
  <r>
    <x v="818"/>
    <x v="1064"/>
    <s v="State University of New York"/>
    <n v="0"/>
    <n v="61956"/>
  </r>
  <r>
    <x v="819"/>
    <x v="1065"/>
    <s v="Labor, Department of"/>
    <n v="0"/>
    <n v="76986.98"/>
  </r>
  <r>
    <x v="819"/>
    <x v="1065"/>
    <s v="Parks, Recreation and Historic Preservation, Office of"/>
    <n v="0"/>
    <n v="39952.699999999997"/>
  </r>
  <r>
    <x v="820"/>
    <x v="1066"/>
    <s v="Transportation, Department of"/>
    <n v="0"/>
    <n v="414580.96"/>
  </r>
  <r>
    <x v="821"/>
    <x v="1067"/>
    <s v="General Services, Office of"/>
    <n v="0"/>
    <n v="711502.76"/>
  </r>
  <r>
    <x v="822"/>
    <x v="1068"/>
    <s v="Unified Courts System - Courts of Original Jurisdiction"/>
    <n v="0"/>
    <n v="30606.76"/>
  </r>
  <r>
    <x v="822"/>
    <x v="1068"/>
    <s v="Unified Court System - Appellate"/>
    <n v="0"/>
    <n v="33117.82"/>
  </r>
  <r>
    <x v="822"/>
    <x v="1068"/>
    <s v="Legislature - Senate"/>
    <n v="0"/>
    <n v="3001.34"/>
  </r>
  <r>
    <x v="823"/>
    <x v="1069"/>
    <s v="Health, Department of"/>
    <n v="15200"/>
    <n v="32057.31"/>
  </r>
  <r>
    <x v="823"/>
    <x v="1069"/>
    <s v="State University of New York"/>
    <n v="14165"/>
    <n v="57211.03"/>
  </r>
  <r>
    <x v="823"/>
    <x v="1069"/>
    <s v="Corrections and Community Supervision, Department of"/>
    <n v="0"/>
    <n v="2004.3"/>
  </r>
  <r>
    <x v="823"/>
    <x v="1069"/>
    <s v="Children and Family Services, Office of"/>
    <n v="8853.4"/>
    <n v="226273.43"/>
  </r>
  <r>
    <x v="823"/>
    <x v="1069"/>
    <s v="City University of New York"/>
    <n v="6351.3"/>
    <n v="304491.99"/>
  </r>
  <r>
    <x v="823"/>
    <x v="1069"/>
    <s v="Transportation, Department of"/>
    <n v="0"/>
    <n v="7563.15"/>
  </r>
  <r>
    <x v="823"/>
    <x v="1069"/>
    <s v="Mental Health, Office of"/>
    <n v="0"/>
    <n v="62054.01"/>
  </r>
  <r>
    <x v="824"/>
    <x v="1070"/>
    <s v="State University of New York"/>
    <n v="0"/>
    <n v="194.8"/>
  </r>
  <r>
    <x v="825"/>
    <x v="1071"/>
    <s v="Corrections and Community Supervision, Department of"/>
    <n v="0"/>
    <n v="699233.81"/>
  </r>
  <r>
    <x v="825"/>
    <x v="1071"/>
    <s v="Unified Courts System - Courts of Original Jurisdiction"/>
    <n v="11860"/>
    <n v="70590"/>
  </r>
  <r>
    <x v="825"/>
    <x v="1071"/>
    <s v="Environmental Conservation,  Department of"/>
    <n v="0"/>
    <n v="47881.2"/>
  </r>
  <r>
    <x v="825"/>
    <x v="1071"/>
    <s v="Unified Court System - Office of Court Administration"/>
    <n v="2474153.1"/>
    <n v="5254871.3899999997"/>
  </r>
  <r>
    <x v="825"/>
    <x v="1071"/>
    <s v="Unified Court System - Appellate"/>
    <n v="0"/>
    <n v="2816.63"/>
  </r>
  <r>
    <x v="826"/>
    <x v="1072"/>
    <s v="City University of New York"/>
    <n v="0"/>
    <n v="18000"/>
  </r>
  <r>
    <x v="826"/>
    <x v="1072"/>
    <s v="Information Technology Services, Office of"/>
    <n v="0"/>
    <n v="435906.96"/>
  </r>
  <r>
    <x v="827"/>
    <x v="1073"/>
    <s v="Children and Family Services, Office of"/>
    <n v="0"/>
    <n v="1910.82"/>
  </r>
  <r>
    <x v="827"/>
    <x v="1074"/>
    <s v="General Services, Office of"/>
    <n v="11423031.65"/>
    <n v="56152390.359999999"/>
  </r>
  <r>
    <x v="827"/>
    <x v="1075"/>
    <s v="General Services, Office of"/>
    <n v="0"/>
    <n v="359610.5"/>
  </r>
  <r>
    <x v="827"/>
    <x v="1075"/>
    <s v="State University of New York"/>
    <n v="0"/>
    <n v="74322"/>
  </r>
  <r>
    <x v="827"/>
    <x v="1075"/>
    <s v="Education Department, State"/>
    <n v="0"/>
    <n v="9858"/>
  </r>
  <r>
    <x v="828"/>
    <x v="1076"/>
    <s v="State Comptroller, Office of the"/>
    <n v="0"/>
    <n v="78.39"/>
  </r>
  <r>
    <x v="828"/>
    <x v="1076"/>
    <s v="State University of New York"/>
    <n v="205521.72"/>
    <n v="1399408.52"/>
  </r>
  <r>
    <x v="828"/>
    <x v="1076"/>
    <s v="Mental Health, Office of"/>
    <n v="0"/>
    <n v="12032"/>
  </r>
  <r>
    <x v="828"/>
    <x v="1076"/>
    <s v="General Services, Office of"/>
    <n v="43175"/>
    <n v="406791.44"/>
  </r>
  <r>
    <x v="828"/>
    <x v="1076"/>
    <s v="Parks, Recreation and Historic Preservation, Office of"/>
    <n v="0"/>
    <n v="3000"/>
  </r>
  <r>
    <x v="828"/>
    <x v="1076"/>
    <s v="City University of New York"/>
    <n v="11730"/>
    <n v="176237"/>
  </r>
  <r>
    <x v="828"/>
    <x v="1076"/>
    <s v="Unified Courts System - Courts of Original Jurisdiction"/>
    <n v="0"/>
    <n v="1795.17"/>
  </r>
  <r>
    <x v="828"/>
    <x v="1076"/>
    <s v="Justice Center for the Protection of People with Special Needs"/>
    <n v="9800.16"/>
    <n v="9800.16"/>
  </r>
  <r>
    <x v="829"/>
    <x v="1077"/>
    <s v="Unified Court System - Office of Court Administration"/>
    <n v="0"/>
    <n v="163960.35999999999"/>
  </r>
  <r>
    <x v="829"/>
    <x v="1077"/>
    <s v="Health, Department of"/>
    <n v="0"/>
    <n v="7959.33"/>
  </r>
  <r>
    <x v="829"/>
    <x v="1077"/>
    <s v="Legislature - Senate"/>
    <n v="2477.9"/>
    <n v="45595.16"/>
  </r>
  <r>
    <x v="829"/>
    <x v="1077"/>
    <s v="State University of New York"/>
    <n v="3000"/>
    <n v="140570.06"/>
  </r>
  <r>
    <x v="830"/>
    <x v="1078"/>
    <s v="State Comptroller, Office of the"/>
    <n v="83.66"/>
    <n v="83.66"/>
  </r>
  <r>
    <x v="831"/>
    <x v="1079"/>
    <s v="Information Technology Services, Office of"/>
    <n v="0"/>
    <n v="13175"/>
  </r>
  <r>
    <x v="831"/>
    <x v="1079"/>
    <s v="Parks, Recreation and Historic Preservation, Office of"/>
    <n v="0"/>
    <n v="8393.25"/>
  </r>
  <r>
    <x v="832"/>
    <x v="1080"/>
    <s v="State University of New York"/>
    <n v="0"/>
    <n v="4148.6499999999996"/>
  </r>
  <r>
    <x v="833"/>
    <x v="1081"/>
    <s v="State University of New York"/>
    <n v="0"/>
    <n v="10802.5"/>
  </r>
  <r>
    <x v="834"/>
    <x v="1082"/>
    <s v="Corrections and Community Supervision, Department of"/>
    <n v="1129192.5"/>
    <n v="1129192.5"/>
  </r>
  <r>
    <x v="835"/>
    <x v="1083"/>
    <s v="Transportation, Department of"/>
    <n v="23667.71"/>
    <n v="66801.05"/>
  </r>
  <r>
    <x v="835"/>
    <x v="1083"/>
    <s v="General Services, Office of"/>
    <n v="17200"/>
    <n v="279800"/>
  </r>
  <r>
    <x v="835"/>
    <x v="1083"/>
    <s v="Homeland Security and Emergency Services, Office of"/>
    <n v="0"/>
    <n v="76500"/>
  </r>
  <r>
    <x v="836"/>
    <x v="1084"/>
    <s v="State University of New York"/>
    <n v="2180"/>
    <n v="4475"/>
  </r>
  <r>
    <x v="836"/>
    <x v="1084"/>
    <s v="City University of New York"/>
    <n v="0"/>
    <n v="8424"/>
  </r>
  <r>
    <x v="837"/>
    <x v="1085"/>
    <s v="Mental Health, Office of"/>
    <n v="0"/>
    <n v="47160.82"/>
  </r>
  <r>
    <x v="837"/>
    <x v="1085"/>
    <s v="State University of New York"/>
    <n v="0"/>
    <n v="66479.22"/>
  </r>
  <r>
    <x v="837"/>
    <x v="1085"/>
    <s v="Parks, Recreation and Historic Preservation, Office of"/>
    <n v="0"/>
    <n v="5583.3"/>
  </r>
  <r>
    <x v="838"/>
    <x v="1086"/>
    <s v="Parks, Recreation and Historic Preservation, Office of"/>
    <n v="12033.3"/>
    <n v="12033.3"/>
  </r>
  <r>
    <x v="838"/>
    <x v="1086"/>
    <s v="Corrections and Community Supervision, Department of"/>
    <n v="75968.679999999993"/>
    <n v="175593.68"/>
  </r>
  <r>
    <x v="838"/>
    <x v="1086"/>
    <s v="Transportation, Department of"/>
    <n v="30315.93"/>
    <n v="51226.58"/>
  </r>
  <r>
    <x v="838"/>
    <x v="1087"/>
    <s v="Transportation, Department of"/>
    <n v="0"/>
    <n v="195924.02"/>
  </r>
  <r>
    <x v="838"/>
    <x v="1087"/>
    <s v="Environmental Conservation,  Department of"/>
    <n v="0"/>
    <n v="392.8"/>
  </r>
  <r>
    <x v="838"/>
    <x v="1087"/>
    <s v="Corrections and Community Supervision, Department of"/>
    <n v="0"/>
    <n v="45619.35"/>
  </r>
  <r>
    <x v="838"/>
    <x v="1088"/>
    <s v="Corrections and Community Supervision, Department of"/>
    <n v="0"/>
    <n v="87982.32"/>
  </r>
  <r>
    <x v="838"/>
    <x v="1088"/>
    <s v="Transportation, Department of"/>
    <n v="0"/>
    <n v="7272.84"/>
  </r>
  <r>
    <x v="838"/>
    <x v="1088"/>
    <s v="Parks, Recreation and Historic Preservation, Office of"/>
    <n v="0"/>
    <n v="112461.92"/>
  </r>
  <r>
    <x v="839"/>
    <x v="1089"/>
    <s v="State University of New York"/>
    <n v="0"/>
    <n v="15719.45"/>
  </r>
  <r>
    <x v="839"/>
    <x v="1089"/>
    <s v="Education Department, State"/>
    <n v="0"/>
    <n v="11260"/>
  </r>
  <r>
    <x v="839"/>
    <x v="1089"/>
    <s v="Mental Health, Office of"/>
    <n v="0"/>
    <n v="102350.53"/>
  </r>
  <r>
    <x v="840"/>
    <x v="1090"/>
    <s v="State University of New York"/>
    <n v="0"/>
    <n v="5045.4399999999996"/>
  </r>
  <r>
    <x v="841"/>
    <x v="1091"/>
    <s v="City University of New York"/>
    <n v="8279.7000000000007"/>
    <n v="20147.7"/>
  </r>
  <r>
    <x v="841"/>
    <x v="1091"/>
    <s v="Unified Court System - Office of Court Administration"/>
    <n v="0"/>
    <n v="54946.23"/>
  </r>
  <r>
    <x v="841"/>
    <x v="1091"/>
    <s v="State University of New York"/>
    <n v="27867.98"/>
    <n v="290965.82"/>
  </r>
  <r>
    <x v="841"/>
    <x v="1091"/>
    <s v="General Services, Office of"/>
    <n v="0"/>
    <n v="199.36"/>
  </r>
  <r>
    <x v="842"/>
    <x v="1092"/>
    <s v="State University of New York"/>
    <n v="59171.37"/>
    <n v="2141447.37"/>
  </r>
  <r>
    <x v="842"/>
    <x v="1092"/>
    <s v="Education Department, State"/>
    <n v="0"/>
    <n v="19276"/>
  </r>
  <r>
    <x v="842"/>
    <x v="1092"/>
    <s v="Attorney General, Office of the"/>
    <n v="38967"/>
    <n v="232601.64"/>
  </r>
  <r>
    <x v="842"/>
    <x v="1092"/>
    <s v="City University of New York"/>
    <n v="0"/>
    <n v="59215"/>
  </r>
  <r>
    <x v="842"/>
    <x v="1092"/>
    <s v="Unified Court System - Office of Court Administration"/>
    <n v="148686.15"/>
    <n v="483645.44"/>
  </r>
  <r>
    <x v="842"/>
    <x v="1092"/>
    <s v="Information Technology Services, Office of"/>
    <n v="2691528.3"/>
    <n v="5219202.22"/>
  </r>
  <r>
    <x v="843"/>
    <x v="1093"/>
    <s v="Mental Health, Office of"/>
    <n v="0"/>
    <n v="25255.78"/>
  </r>
  <r>
    <x v="843"/>
    <x v="1093"/>
    <s v="Unified Courts System - Courts of Original Jurisdiction"/>
    <n v="0"/>
    <n v="695.88"/>
  </r>
  <r>
    <x v="843"/>
    <x v="1093"/>
    <s v="People with Developmental Disabilities, Office For"/>
    <n v="0"/>
    <n v="10504.15"/>
  </r>
  <r>
    <x v="843"/>
    <x v="1093"/>
    <s v="State Police, Division of"/>
    <n v="0"/>
    <n v="367.49"/>
  </r>
  <r>
    <x v="843"/>
    <x v="1093"/>
    <s v="Transportation, Department of"/>
    <n v="277.39999999999998"/>
    <n v="3879.05"/>
  </r>
  <r>
    <x v="843"/>
    <x v="1093"/>
    <s v="Corrections and Community Supervision, Department of"/>
    <n v="0"/>
    <n v="8534.09"/>
  </r>
  <r>
    <x v="843"/>
    <x v="1093"/>
    <s v="Financial Services, Department of"/>
    <n v="237.9"/>
    <n v="5293.7"/>
  </r>
  <r>
    <x v="843"/>
    <x v="1093"/>
    <s v="Environmental Conservation,  Department of"/>
    <n v="0"/>
    <n v="170.55"/>
  </r>
  <r>
    <x v="843"/>
    <x v="1093"/>
    <s v="City University of New York"/>
    <n v="0"/>
    <n v="156"/>
  </r>
  <r>
    <x v="843"/>
    <x v="1093"/>
    <s v="Legislature - Assembly"/>
    <n v="268.41000000000003"/>
    <n v="6172.22"/>
  </r>
  <r>
    <x v="843"/>
    <x v="1093"/>
    <s v="Budget, Division of the"/>
    <n v="0"/>
    <n v="53.55"/>
  </r>
  <r>
    <x v="843"/>
    <x v="1093"/>
    <s v="State University of New York"/>
    <n v="554016.09"/>
    <n v="3486628.53"/>
  </r>
  <r>
    <x v="843"/>
    <x v="1094"/>
    <s v="State University of New York"/>
    <n v="0"/>
    <n v="50289.86"/>
  </r>
  <r>
    <x v="844"/>
    <x v="1095"/>
    <s v="Corrections and Community Supervision, Department of"/>
    <n v="0"/>
    <n v="7940702.5"/>
  </r>
  <r>
    <x v="844"/>
    <x v="1095"/>
    <s v="City University of New York"/>
    <n v="0"/>
    <n v="45993.73"/>
  </r>
  <r>
    <x v="844"/>
    <x v="1095"/>
    <s v="Mental Health, Office of"/>
    <n v="0"/>
    <n v="2880345.48"/>
  </r>
  <r>
    <x v="844"/>
    <x v="1095"/>
    <s v="Parks, Recreation and Historic Preservation, Office of"/>
    <n v="0"/>
    <n v="110141.58"/>
  </r>
  <r>
    <x v="844"/>
    <x v="1095"/>
    <s v="Environmental Conservation,  Department of"/>
    <n v="0"/>
    <n v="8074.75"/>
  </r>
  <r>
    <x v="844"/>
    <x v="1095"/>
    <s v="General Services, Office of"/>
    <n v="0"/>
    <n v="161243.12"/>
  </r>
  <r>
    <x v="844"/>
    <x v="1095"/>
    <s v="Transportation, Department of"/>
    <n v="0"/>
    <n v="406545.42"/>
  </r>
  <r>
    <x v="844"/>
    <x v="1095"/>
    <s v="Health, Department of"/>
    <n v="0"/>
    <n v="865218.65"/>
  </r>
  <r>
    <x v="844"/>
    <x v="1095"/>
    <s v="State University of New York"/>
    <n v="0"/>
    <n v="2240130.7999999998"/>
  </r>
  <r>
    <x v="844"/>
    <x v="1095"/>
    <s v="People with Developmental Disabilities, Office For"/>
    <n v="0"/>
    <n v="34027.86"/>
  </r>
  <r>
    <x v="844"/>
    <x v="1095"/>
    <s v="Military and Naval Affairs, Division of"/>
    <n v="0"/>
    <n v="389678.42"/>
  </r>
  <r>
    <x v="844"/>
    <x v="1096"/>
    <s v="Transportation, Department of"/>
    <n v="0"/>
    <n v="2081379.14"/>
  </r>
  <r>
    <x v="844"/>
    <x v="1096"/>
    <s v="City University of New York"/>
    <n v="0"/>
    <n v="5061.42"/>
  </r>
  <r>
    <x v="844"/>
    <x v="1096"/>
    <s v="Parks, Recreation and Historic Preservation, Office of"/>
    <n v="0"/>
    <n v="219122.47"/>
  </r>
  <r>
    <x v="844"/>
    <x v="1096"/>
    <s v="State University of New York"/>
    <n v="0"/>
    <n v="636382.07999999996"/>
  </r>
  <r>
    <x v="844"/>
    <x v="1097"/>
    <s v="City University of New York"/>
    <n v="0"/>
    <n v="3028.13"/>
  </r>
  <r>
    <x v="844"/>
    <x v="1097"/>
    <s v="Mental Health, Office of"/>
    <n v="0"/>
    <n v="591.29"/>
  </r>
  <r>
    <x v="844"/>
    <x v="1097"/>
    <s v="General Services, Office of"/>
    <n v="0"/>
    <n v="29871.84"/>
  </r>
  <r>
    <x v="844"/>
    <x v="1097"/>
    <s v="Transportation, Department of"/>
    <n v="0"/>
    <n v="296754.27"/>
  </r>
  <r>
    <x v="844"/>
    <x v="1097"/>
    <s v="State Police, Division of"/>
    <n v="0"/>
    <n v="196514.46"/>
  </r>
  <r>
    <x v="844"/>
    <x v="1097"/>
    <s v="State University of New York"/>
    <n v="0"/>
    <n v="387196.43"/>
  </r>
  <r>
    <x v="844"/>
    <x v="1097"/>
    <s v="Environmental Conservation,  Department of"/>
    <n v="0"/>
    <n v="39731.49"/>
  </r>
  <r>
    <x v="844"/>
    <x v="1097"/>
    <s v="Parks, Recreation and Historic Preservation, Office of"/>
    <n v="0"/>
    <n v="410888.69"/>
  </r>
  <r>
    <x v="845"/>
    <x v="1098"/>
    <s v="Unified Courts System - Courts of Original Jurisdiction"/>
    <n v="2028.61"/>
    <n v="14189.64"/>
  </r>
  <r>
    <x v="845"/>
    <x v="1098"/>
    <s v="Transportation, Department of"/>
    <n v="0"/>
    <n v="18613.16"/>
  </r>
  <r>
    <x v="845"/>
    <x v="1098"/>
    <s v="New York State Gaming Commission"/>
    <n v="0"/>
    <n v="497.02"/>
  </r>
  <r>
    <x v="845"/>
    <x v="1098"/>
    <s v="Alcoholism and Substance Abuse Services, Office of"/>
    <n v="0"/>
    <n v="8402.61"/>
  </r>
  <r>
    <x v="845"/>
    <x v="1098"/>
    <s v="Mental Health, Office of"/>
    <n v="0"/>
    <n v="134191.82999999999"/>
  </r>
  <r>
    <x v="845"/>
    <x v="1098"/>
    <s v="State Comptroller, Office of the"/>
    <n v="0"/>
    <n v="10263.89"/>
  </r>
  <r>
    <x v="845"/>
    <x v="1098"/>
    <s v="State Police, Division of"/>
    <n v="0"/>
    <n v="122119.98"/>
  </r>
  <r>
    <x v="845"/>
    <x v="1098"/>
    <s v="State, Department of"/>
    <n v="0"/>
    <n v="2370.39"/>
  </r>
  <r>
    <x v="845"/>
    <x v="1098"/>
    <s v="State University of New York"/>
    <n v="93992.86"/>
    <n v="1200281"/>
  </r>
  <r>
    <x v="845"/>
    <x v="1098"/>
    <s v="Unified Court System - Appellate"/>
    <n v="0"/>
    <n v="11332.35"/>
  </r>
  <r>
    <x v="845"/>
    <x v="1098"/>
    <s v="Unified Court System - Office of Court Administration"/>
    <n v="0"/>
    <n v="59915.74"/>
  </r>
  <r>
    <x v="845"/>
    <x v="1098"/>
    <s v="Environmental Conservation,  Department of"/>
    <n v="0"/>
    <n v="19635.47"/>
  </r>
  <r>
    <x v="845"/>
    <x v="1098"/>
    <s v="Lottery, Division of the"/>
    <n v="0"/>
    <n v="2536.64"/>
  </r>
  <r>
    <x v="845"/>
    <x v="1098"/>
    <s v="City University of New York"/>
    <n v="2777.55"/>
    <n v="123612.78"/>
  </r>
  <r>
    <x v="845"/>
    <x v="1098"/>
    <s v="Financial Services, Department of"/>
    <n v="0"/>
    <n v="188979.23"/>
  </r>
  <r>
    <x v="845"/>
    <x v="1099"/>
    <s v="City University of New York"/>
    <n v="0"/>
    <n v="76.040000000000006"/>
  </r>
  <r>
    <x v="845"/>
    <x v="1100"/>
    <s v="State University of New York"/>
    <n v="0"/>
    <n v="27016.45"/>
  </r>
  <r>
    <x v="846"/>
    <x v="1101"/>
    <s v="General Services, Office of"/>
    <n v="0"/>
    <n v="224148.3"/>
  </r>
  <r>
    <x v="847"/>
    <x v="1102"/>
    <s v="Justice Center for the Protection of People with Special Needs"/>
    <n v="0"/>
    <n v="65900.98"/>
  </r>
  <r>
    <x v="847"/>
    <x v="1102"/>
    <s v="Attorney General, Office of the"/>
    <n v="2689.6"/>
    <n v="94004.41"/>
  </r>
  <r>
    <x v="847"/>
    <x v="1102"/>
    <s v="Children and Family Services, Office of"/>
    <n v="0"/>
    <n v="45289.29"/>
  </r>
  <r>
    <x v="847"/>
    <x v="1102"/>
    <s v="Financial Services, Department of"/>
    <n v="0"/>
    <n v="30974.7"/>
  </r>
  <r>
    <x v="847"/>
    <x v="1102"/>
    <s v="Corrections and Community Supervision, Department of"/>
    <n v="0"/>
    <n v="356216.01"/>
  </r>
  <r>
    <x v="847"/>
    <x v="1102"/>
    <s v="New York State Gaming Commission"/>
    <n v="0"/>
    <n v="48539.25"/>
  </r>
  <r>
    <x v="847"/>
    <x v="1102"/>
    <s v="Information Technology Services, Office of"/>
    <n v="0"/>
    <n v="127288.39"/>
  </r>
  <r>
    <x v="847"/>
    <x v="1102"/>
    <s v="Mental Health, Office of"/>
    <n v="0"/>
    <n v="516007.58"/>
  </r>
  <r>
    <x v="847"/>
    <x v="1102"/>
    <s v="People with Developmental Disabilities, Office For"/>
    <n v="0"/>
    <n v="408988.2"/>
  </r>
  <r>
    <x v="847"/>
    <x v="1102"/>
    <s v="Education Department, State"/>
    <n v="0"/>
    <n v="15443.13"/>
  </r>
  <r>
    <x v="847"/>
    <x v="1102"/>
    <s v="Temporary and Disability Assistance, Office of"/>
    <n v="0"/>
    <n v="216241.24"/>
  </r>
  <r>
    <x v="847"/>
    <x v="1102"/>
    <s v="Health, Department of"/>
    <n v="16563.45"/>
    <n v="552836.39"/>
  </r>
  <r>
    <x v="847"/>
    <x v="1102"/>
    <s v="Transportation, Department of"/>
    <n v="0"/>
    <n v="1625.1"/>
  </r>
  <r>
    <x v="848"/>
    <x v="1103"/>
    <s v="Mental Health, Office of"/>
    <n v="0"/>
    <n v="39766.160000000003"/>
  </r>
  <r>
    <x v="849"/>
    <x v="1104"/>
    <s v="Transportation, Department of"/>
    <n v="18220.490000000002"/>
    <n v="67254.03"/>
  </r>
  <r>
    <x v="849"/>
    <x v="1104"/>
    <s v="Mental Health, Office of"/>
    <n v="73295.94"/>
    <n v="91806.44"/>
  </r>
  <r>
    <x v="849"/>
    <x v="1105"/>
    <s v="Transportation, Department of"/>
    <n v="0"/>
    <n v="18965.53"/>
  </r>
  <r>
    <x v="850"/>
    <x v="1106"/>
    <s v="Taxation and Finance, Department of"/>
    <n v="0"/>
    <n v="24715.439999999999"/>
  </r>
  <r>
    <x v="850"/>
    <x v="1106"/>
    <s v="Parks, Recreation and Historic Preservation, Office of"/>
    <n v="0"/>
    <n v="25227.66"/>
  </r>
  <r>
    <x v="850"/>
    <x v="1106"/>
    <s v="Children and Family Services, Office of"/>
    <n v="0"/>
    <n v="162182.85"/>
  </r>
  <r>
    <x v="850"/>
    <x v="1106"/>
    <s v="Unified Courts System - Courts of Original Jurisdiction"/>
    <n v="22626.65"/>
    <n v="155575.74"/>
  </r>
  <r>
    <x v="850"/>
    <x v="1106"/>
    <s v="State University of New York"/>
    <n v="984548.6"/>
    <n v="4833578.53"/>
  </r>
  <r>
    <x v="850"/>
    <x v="1106"/>
    <s v="Education Department, State"/>
    <n v="0"/>
    <n v="29610.92"/>
  </r>
  <r>
    <x v="850"/>
    <x v="1106"/>
    <s v="State Comptroller, Office of the"/>
    <n v="4503"/>
    <n v="28594.46"/>
  </r>
  <r>
    <x v="850"/>
    <x v="1106"/>
    <s v="Attorney General, Office of the"/>
    <n v="325988.55"/>
    <n v="1968833.31"/>
  </r>
  <r>
    <x v="850"/>
    <x v="1106"/>
    <s v="Health, Department of"/>
    <n v="0"/>
    <n v="24212.76"/>
  </r>
  <r>
    <x v="850"/>
    <x v="1106"/>
    <s v="Motor Vehicles, Department of"/>
    <n v="0"/>
    <n v="31306.1"/>
  </r>
  <r>
    <x v="850"/>
    <x v="1106"/>
    <s v="Workers' Compensation Board"/>
    <n v="0"/>
    <n v="182867.04"/>
  </r>
  <r>
    <x v="851"/>
    <x v="1107"/>
    <s v="State University of New York"/>
    <n v="0"/>
    <n v="509.97"/>
  </r>
  <r>
    <x v="851"/>
    <x v="1107"/>
    <s v="State Comptroller, Office of the"/>
    <n v="0"/>
    <n v="2418.3000000000002"/>
  </r>
  <r>
    <x v="851"/>
    <x v="1107"/>
    <s v="Environmental Conservation,  Department of"/>
    <n v="15.1"/>
    <n v="439.43"/>
  </r>
  <r>
    <x v="851"/>
    <x v="1107"/>
    <s v="Transportation, Department of"/>
    <n v="0"/>
    <n v="43.32"/>
  </r>
  <r>
    <x v="851"/>
    <x v="1107"/>
    <s v="Attorney General, Office of the"/>
    <n v="0"/>
    <n v="2760.66"/>
  </r>
  <r>
    <x v="851"/>
    <x v="1107"/>
    <s v="Unified Court System - Appellate"/>
    <n v="0"/>
    <n v="842.5"/>
  </r>
  <r>
    <x v="851"/>
    <x v="1107"/>
    <s v="Unified Courts System - Courts of Original Jurisdiction"/>
    <n v="51510.29"/>
    <n v="198679.9"/>
  </r>
  <r>
    <x v="851"/>
    <x v="1107"/>
    <s v="Corrections and Community Supervision, Department of"/>
    <n v="0"/>
    <n v="3482.67"/>
  </r>
  <r>
    <x v="851"/>
    <x v="1000"/>
    <s v="State Police, Division of"/>
    <n v="0"/>
    <n v="43738.98"/>
  </r>
  <r>
    <x v="851"/>
    <x v="1000"/>
    <s v="Labor, Department of"/>
    <n v="105054.81"/>
    <n v="240551.72"/>
  </r>
  <r>
    <x v="851"/>
    <x v="1000"/>
    <s v="Transportation, Department of"/>
    <n v="123579.1"/>
    <n v="642744.6"/>
  </r>
  <r>
    <x v="851"/>
    <x v="1000"/>
    <s v="Attorney General, Office of the"/>
    <n v="21328.5"/>
    <n v="87176.86"/>
  </r>
  <r>
    <x v="851"/>
    <x v="1000"/>
    <s v="General Services, Office of"/>
    <n v="0"/>
    <n v="4159.5600000000004"/>
  </r>
  <r>
    <x v="851"/>
    <x v="1000"/>
    <s v="Health, Department of"/>
    <n v="56105.22"/>
    <n v="138025.23000000001"/>
  </r>
  <r>
    <x v="851"/>
    <x v="1000"/>
    <s v="Unified Court System - Court of Appeals"/>
    <n v="0"/>
    <n v="21.64"/>
  </r>
  <r>
    <x v="851"/>
    <x v="1000"/>
    <s v="Children and Family Services, Office of"/>
    <n v="148.19999999999999"/>
    <n v="2244.9299999999998"/>
  </r>
  <r>
    <x v="851"/>
    <x v="1000"/>
    <s v="City University of New York"/>
    <n v="580354.98"/>
    <n v="3234321.7"/>
  </r>
  <r>
    <x v="851"/>
    <x v="1000"/>
    <s v="Workers' Compensation Board"/>
    <n v="0"/>
    <n v="95.17"/>
  </r>
  <r>
    <x v="851"/>
    <x v="1000"/>
    <s v="Alcoholism and Substance Abuse Services, Office of"/>
    <n v="0"/>
    <n v="9439.2900000000009"/>
  </r>
  <r>
    <x v="851"/>
    <x v="1000"/>
    <s v="Motor Vehicles, Department of"/>
    <n v="2171.87"/>
    <n v="11284.61"/>
  </r>
  <r>
    <x v="851"/>
    <x v="1000"/>
    <s v="Unified Court System - Appellate"/>
    <n v="183049.45"/>
    <n v="765477.87"/>
  </r>
  <r>
    <x v="851"/>
    <x v="1000"/>
    <s v="Corrections and Community Supervision, Department of"/>
    <n v="5835.38"/>
    <n v="26487.9"/>
  </r>
  <r>
    <x v="851"/>
    <x v="1000"/>
    <s v="Mental Health, Office of"/>
    <n v="28495.95"/>
    <n v="273708.3"/>
  </r>
  <r>
    <x v="851"/>
    <x v="1000"/>
    <s v="Unified Court System - Office of Court Administration"/>
    <n v="85349.119999999995"/>
    <n v="171821.63"/>
  </r>
  <r>
    <x v="851"/>
    <x v="1000"/>
    <s v="State University of New York"/>
    <n v="603444.92000000004"/>
    <n v="1340688.99"/>
  </r>
  <r>
    <x v="851"/>
    <x v="1000"/>
    <s v="Legislature - Senate"/>
    <n v="77135.38"/>
    <n v="259293.55"/>
  </r>
  <r>
    <x v="851"/>
    <x v="1000"/>
    <s v="Education Department, State"/>
    <n v="110520"/>
    <n v="121615.85"/>
  </r>
  <r>
    <x v="851"/>
    <x v="1000"/>
    <s v="Parks, Recreation and Historic Preservation, Office of"/>
    <n v="5598.7"/>
    <n v="13141.78"/>
  </r>
  <r>
    <x v="851"/>
    <x v="1000"/>
    <s v="State Comptroller, Office of the"/>
    <n v="42136.93"/>
    <n v="129291.66"/>
  </r>
  <r>
    <x v="851"/>
    <x v="1000"/>
    <s v="Unified Courts System - Courts of Original Jurisdiction"/>
    <n v="1085260.1200000001"/>
    <n v="5387907.3200000003"/>
  </r>
  <r>
    <x v="851"/>
    <x v="1000"/>
    <s v="Legislature - Assembly"/>
    <n v="75946.75"/>
    <n v="288256.78999999998"/>
  </r>
  <r>
    <x v="851"/>
    <x v="1000"/>
    <s v="Environmental Conservation,  Department of"/>
    <n v="72942.27"/>
    <n v="210906.95"/>
  </r>
  <r>
    <x v="851"/>
    <x v="1000"/>
    <s v="Oil Spill Fund"/>
    <n v="293.23"/>
    <n v="293.23"/>
  </r>
  <r>
    <x v="851"/>
    <x v="1000"/>
    <s v="Information Technology Services, Office of"/>
    <n v="5574.83"/>
    <n v="17608.21"/>
  </r>
  <r>
    <x v="852"/>
    <x v="1108"/>
    <s v="Unified Courts System - Courts of Original Jurisdiction"/>
    <n v="11519.1"/>
    <n v="11519.1"/>
  </r>
  <r>
    <x v="852"/>
    <x v="1108"/>
    <s v="State University of New York"/>
    <n v="0"/>
    <n v="5018"/>
  </r>
  <r>
    <x v="852"/>
    <x v="1108"/>
    <s v="State Police, Division of"/>
    <n v="0"/>
    <n v="625.77"/>
  </r>
  <r>
    <x v="852"/>
    <x v="1109"/>
    <s v="State University of New York"/>
    <n v="0"/>
    <n v="1908481.14"/>
  </r>
  <r>
    <x v="852"/>
    <x v="1109"/>
    <s v="Unified Courts System - Courts of Original Jurisdiction"/>
    <n v="0"/>
    <n v="327170.95"/>
  </r>
  <r>
    <x v="852"/>
    <x v="1109"/>
    <s v="Unified Court System - Appellate"/>
    <n v="0"/>
    <n v="1182.69"/>
  </r>
  <r>
    <x v="852"/>
    <x v="1109"/>
    <s v="State Comptroller, Office of the"/>
    <n v="0"/>
    <n v="87054.99"/>
  </r>
  <r>
    <x v="852"/>
    <x v="1109"/>
    <s v="General Services, Office of"/>
    <n v="0"/>
    <n v="74952.570000000007"/>
  </r>
  <r>
    <x v="852"/>
    <x v="1109"/>
    <s v="Children and Family Services, Office of"/>
    <n v="0"/>
    <n v="18112.36"/>
  </r>
  <r>
    <x v="852"/>
    <x v="1109"/>
    <s v="Parks, Recreation and Historic Preservation, Office of"/>
    <n v="0"/>
    <n v="34859.449999999997"/>
  </r>
  <r>
    <x v="852"/>
    <x v="1109"/>
    <s v="Workers' Compensation Board"/>
    <n v="0"/>
    <n v="50517.7"/>
  </r>
  <r>
    <x v="852"/>
    <x v="1109"/>
    <s v="Mental Health, Office of"/>
    <n v="0"/>
    <n v="39507.660000000003"/>
  </r>
  <r>
    <x v="852"/>
    <x v="1109"/>
    <s v="Unified Court System - Court of Appeals"/>
    <n v="0"/>
    <n v="570.24"/>
  </r>
  <r>
    <x v="852"/>
    <x v="1109"/>
    <s v="Temporary and Disability Assistance, Office of"/>
    <n v="0"/>
    <n v="742.17"/>
  </r>
  <r>
    <x v="852"/>
    <x v="1109"/>
    <s v="Transportation, Department of"/>
    <n v="0"/>
    <n v="3106.74"/>
  </r>
  <r>
    <x v="852"/>
    <x v="1109"/>
    <s v="Labor, Department of"/>
    <n v="0"/>
    <n v="451.08"/>
  </r>
  <r>
    <x v="852"/>
    <x v="1109"/>
    <s v="City University of New York"/>
    <n v="0"/>
    <n v="567847.14"/>
  </r>
  <r>
    <x v="852"/>
    <x v="1109"/>
    <s v="Education Department, State"/>
    <n v="0"/>
    <n v="115948.98"/>
  </r>
  <r>
    <x v="852"/>
    <x v="1109"/>
    <s v="Environmental Conservation,  Department of"/>
    <n v="0"/>
    <n v="28601.59"/>
  </r>
  <r>
    <x v="852"/>
    <x v="1109"/>
    <s v="Attorney General, Office of the"/>
    <n v="0"/>
    <n v="43053.96"/>
  </r>
  <r>
    <x v="853"/>
    <x v="1110"/>
    <s v="Attorney General, Office of the"/>
    <n v="0"/>
    <n v="62530"/>
  </r>
  <r>
    <x v="854"/>
    <x v="1111"/>
    <s v="Environmental Conservation,  Department of"/>
    <n v="13743.11"/>
    <n v="24343.11"/>
  </r>
  <r>
    <x v="854"/>
    <x v="1111"/>
    <s v="Transportation, Department of"/>
    <n v="650980.61"/>
    <n v="2780379.18"/>
  </r>
  <r>
    <x v="854"/>
    <x v="1111"/>
    <s v="Parks, Recreation and Historic Preservation, Office of"/>
    <n v="10000"/>
    <n v="25800"/>
  </r>
  <r>
    <x v="854"/>
    <x v="1111"/>
    <s v="Military and Naval Affairs, Division of"/>
    <n v="0"/>
    <n v="5577.21"/>
  </r>
  <r>
    <x v="855"/>
    <x v="1112"/>
    <s v="Transportation, Department of"/>
    <n v="205340.36"/>
    <n v="481210.3"/>
  </r>
  <r>
    <x v="856"/>
    <x v="1113"/>
    <s v="Unified Courts System - Courts of Original Jurisdiction"/>
    <n v="0"/>
    <n v="32947.279999999999"/>
  </r>
  <r>
    <x v="856"/>
    <x v="1113"/>
    <s v="Mental Health, Office of"/>
    <n v="0"/>
    <n v="79194.14"/>
  </r>
  <r>
    <x v="856"/>
    <x v="1113"/>
    <s v="Unified Court System - Office of Court Administration"/>
    <n v="85739.7"/>
    <n v="1086093.19"/>
  </r>
  <r>
    <x v="857"/>
    <x v="1114"/>
    <s v="Transportation, Department of"/>
    <n v="0"/>
    <n v="1413.15"/>
  </r>
  <r>
    <x v="857"/>
    <x v="1114"/>
    <s v="City University of New York"/>
    <n v="0"/>
    <n v="89010.79"/>
  </r>
  <r>
    <x v="857"/>
    <x v="1114"/>
    <s v="State University of New York"/>
    <n v="0"/>
    <n v="37048.1"/>
  </r>
  <r>
    <x v="857"/>
    <x v="1114"/>
    <s v="City University of New York"/>
    <n v="0"/>
    <n v="148944.51"/>
  </r>
  <r>
    <x v="858"/>
    <x v="1115"/>
    <s v="State Police, Division of"/>
    <n v="151899.98000000001"/>
    <n v="1029618.71"/>
  </r>
  <r>
    <x v="858"/>
    <x v="1115"/>
    <s v="Environmental Conservation,  Department of"/>
    <n v="1801.38"/>
    <n v="48661.99"/>
  </r>
  <r>
    <x v="859"/>
    <x v="1116"/>
    <s v="Transportation, Department of"/>
    <n v="0"/>
    <n v="65351.77"/>
  </r>
  <r>
    <x v="859"/>
    <x v="1116"/>
    <s v="Unified Court System - Office of Court Administration"/>
    <n v="0"/>
    <n v="48355.68"/>
  </r>
  <r>
    <x v="860"/>
    <x v="1117"/>
    <s v="Transportation, Department of"/>
    <n v="0"/>
    <n v="130271.03999999999"/>
  </r>
  <r>
    <x v="860"/>
    <x v="1117"/>
    <s v="Corrections and Community Supervision, Department of"/>
    <n v="0"/>
    <n v="1739.7"/>
  </r>
  <r>
    <x v="860"/>
    <x v="390"/>
    <s v="State Police, Division of"/>
    <n v="113096.9"/>
    <n v="489516.3"/>
  </r>
  <r>
    <x v="860"/>
    <x v="390"/>
    <s v="Corrections and Community Supervision, Department of"/>
    <n v="124.68"/>
    <n v="43612.12"/>
  </r>
  <r>
    <x v="860"/>
    <x v="390"/>
    <s v="Environmental Conservation,  Department of"/>
    <n v="16440.62"/>
    <n v="17386.23"/>
  </r>
  <r>
    <x v="860"/>
    <x v="390"/>
    <s v="General Services, Office of"/>
    <n v="0"/>
    <n v="93257"/>
  </r>
  <r>
    <x v="860"/>
    <x v="390"/>
    <s v="Alcoholism and Substance Abuse Services, Office of"/>
    <n v="0"/>
    <n v="64.319999999999993"/>
  </r>
  <r>
    <x v="860"/>
    <x v="390"/>
    <s v="Transportation, Department of"/>
    <n v="0"/>
    <n v="500"/>
  </r>
  <r>
    <x v="860"/>
    <x v="390"/>
    <s v="Military and Naval Affairs, Division of"/>
    <n v="0"/>
    <n v="35520.86"/>
  </r>
  <r>
    <x v="860"/>
    <x v="390"/>
    <s v="Homeland Security and Emergency Services, Office of"/>
    <n v="0"/>
    <n v="153314.74"/>
  </r>
  <r>
    <x v="860"/>
    <x v="390"/>
    <s v="Taxation and Finance, Department of"/>
    <n v="0"/>
    <n v="4678.6499999999996"/>
  </r>
  <r>
    <x v="860"/>
    <x v="390"/>
    <s v="Mental Health, Office of"/>
    <n v="0"/>
    <n v="17638.98"/>
  </r>
  <r>
    <x v="860"/>
    <x v="390"/>
    <s v="Labor, Department of"/>
    <n v="1204"/>
    <n v="9077.81"/>
  </r>
  <r>
    <x v="860"/>
    <x v="390"/>
    <s v="Temporary and Disability Assistance, Office of"/>
    <n v="0"/>
    <n v="11208.51"/>
  </r>
  <r>
    <x v="860"/>
    <x v="390"/>
    <s v="City University of New York"/>
    <n v="1018.37"/>
    <n v="2272.0300000000002"/>
  </r>
  <r>
    <x v="860"/>
    <x v="618"/>
    <s v="Labor, Department of"/>
    <n v="0"/>
    <n v="2298"/>
  </r>
  <r>
    <x v="860"/>
    <x v="618"/>
    <s v="Corrections and Community Supervision, Department of"/>
    <n v="0"/>
    <n v="42.25"/>
  </r>
  <r>
    <x v="860"/>
    <x v="618"/>
    <s v="General Services, Office of"/>
    <n v="0"/>
    <n v="14848.9"/>
  </r>
  <r>
    <x v="861"/>
    <x v="1118"/>
    <s v="Environmental Conservation,  Department of"/>
    <n v="0"/>
    <n v="29408.880000000001"/>
  </r>
  <r>
    <x v="862"/>
    <x v="1119"/>
    <s v="Education Department, State"/>
    <n v="0"/>
    <n v="30476.32"/>
  </r>
  <r>
    <x v="862"/>
    <x v="1119"/>
    <s v="Transportation, Department of"/>
    <n v="0"/>
    <n v="157506"/>
  </r>
  <r>
    <x v="863"/>
    <x v="1120"/>
    <s v="Mental Health, Office of"/>
    <n v="0"/>
    <n v="18253.3"/>
  </r>
  <r>
    <x v="863"/>
    <x v="1120"/>
    <s v="Labor, Department of"/>
    <n v="0"/>
    <n v="2218.9"/>
  </r>
  <r>
    <x v="863"/>
    <x v="1120"/>
    <s v="State University of New York"/>
    <n v="29925.63"/>
    <n v="87168.17"/>
  </r>
  <r>
    <x v="863"/>
    <x v="1120"/>
    <s v="Transportation, Department of"/>
    <n v="0"/>
    <n v="19039.03"/>
  </r>
  <r>
    <x v="863"/>
    <x v="1120"/>
    <s v="Legislature - Senate"/>
    <n v="1199.98"/>
    <n v="22893.73"/>
  </r>
  <r>
    <x v="863"/>
    <x v="1120"/>
    <s v="City University of New York"/>
    <n v="0"/>
    <n v="11378.6"/>
  </r>
  <r>
    <x v="863"/>
    <x v="1121"/>
    <s v="State University of New York"/>
    <n v="0"/>
    <n v="11636.14"/>
  </r>
  <r>
    <x v="864"/>
    <x v="1122"/>
    <s v="Transportation, Department of"/>
    <n v="862587.19"/>
    <n v="2101747.4300000002"/>
  </r>
  <r>
    <x v="864"/>
    <x v="1122"/>
    <s v="State University of New York"/>
    <n v="75994.990000000005"/>
    <n v="195731.61"/>
  </r>
  <r>
    <x v="864"/>
    <x v="1123"/>
    <s v="Transportation, Department of"/>
    <n v="0"/>
    <n v="9296385.1500000004"/>
  </r>
  <r>
    <x v="864"/>
    <x v="1124"/>
    <s v="Transportation, Department of"/>
    <n v="0"/>
    <n v="149587.76999999999"/>
  </r>
  <r>
    <x v="864"/>
    <x v="1125"/>
    <s v="State University of New York"/>
    <n v="0"/>
    <n v="150491.98000000001"/>
  </r>
  <r>
    <x v="864"/>
    <x v="1125"/>
    <s v="General Services, Office of"/>
    <n v="0"/>
    <n v="25453.5"/>
  </r>
  <r>
    <x v="864"/>
    <x v="1125"/>
    <s v="Transportation, Department of"/>
    <n v="0"/>
    <n v="20379622.379999999"/>
  </r>
  <r>
    <x v="864"/>
    <x v="1125"/>
    <s v="Parks, Recreation and Historic Preservation, Office of"/>
    <n v="0"/>
    <n v="18632.63"/>
  </r>
  <r>
    <x v="864"/>
    <x v="1126"/>
    <s v="Transportation, Department of"/>
    <n v="0"/>
    <n v="6695185.0099999998"/>
  </r>
  <r>
    <x v="864"/>
    <x v="1127"/>
    <s v="Transportation, Department of"/>
    <n v="0"/>
    <n v="7049488.8899999997"/>
  </r>
  <r>
    <x v="864"/>
    <x v="1128"/>
    <s v="Transportation, Department of"/>
    <n v="0"/>
    <n v="382165.38"/>
  </r>
  <r>
    <x v="864"/>
    <x v="1129"/>
    <s v="State University of New York"/>
    <n v="0"/>
    <n v="68552.429999999993"/>
  </r>
  <r>
    <x v="864"/>
    <x v="1129"/>
    <s v="Parks, Recreation and Historic Preservation, Office of"/>
    <n v="0"/>
    <n v="27500"/>
  </r>
  <r>
    <x v="864"/>
    <x v="1129"/>
    <s v="Transportation, Department of"/>
    <n v="0"/>
    <n v="769251.85"/>
  </r>
  <r>
    <x v="864"/>
    <x v="1129"/>
    <s v="Motor Vehicles, Department of"/>
    <n v="0"/>
    <n v="57362"/>
  </r>
  <r>
    <x v="864"/>
    <x v="1130"/>
    <s v="Transportation, Department of"/>
    <n v="0"/>
    <n v="2672726.86"/>
  </r>
  <r>
    <x v="864"/>
    <x v="1130"/>
    <s v="General Services, Office of"/>
    <n v="0"/>
    <n v="29106.720000000001"/>
  </r>
  <r>
    <x v="865"/>
    <x v="1131"/>
    <s v="Transportation, Department of"/>
    <n v="0"/>
    <n v="2580958.64"/>
  </r>
  <r>
    <x v="866"/>
    <x v="1132"/>
    <s v="Workers' Compensation Board"/>
    <n v="0"/>
    <n v="776714.87"/>
  </r>
  <r>
    <x v="866"/>
    <x v="1132"/>
    <s v="City University of New York"/>
    <n v="0"/>
    <n v="896839.06"/>
  </r>
  <r>
    <x v="866"/>
    <x v="1132"/>
    <s v="Homeland Security and Emergency Services, Office of"/>
    <n v="0"/>
    <n v="224148.54"/>
  </r>
  <r>
    <x v="866"/>
    <x v="1132"/>
    <s v="Health, Department of"/>
    <n v="0"/>
    <n v="1207036.3400000001"/>
  </r>
  <r>
    <x v="866"/>
    <x v="1132"/>
    <s v="New York State Gaming Commission"/>
    <n v="0"/>
    <n v="242047.14"/>
  </r>
  <r>
    <x v="866"/>
    <x v="1132"/>
    <s v="General Services, Office of"/>
    <n v="0"/>
    <n v="5399090.71"/>
  </r>
  <r>
    <x v="866"/>
    <x v="1132"/>
    <s v="Temporary and Disability Assistance, Office of"/>
    <n v="0"/>
    <n v="1729838.87"/>
  </r>
  <r>
    <x v="866"/>
    <x v="1132"/>
    <s v="State University of New York"/>
    <n v="0"/>
    <n v="4835871.16"/>
  </r>
  <r>
    <x v="866"/>
    <x v="1132"/>
    <s v="Military and Naval Affairs, Division of"/>
    <n v="0"/>
    <n v="1331681.3899999999"/>
  </r>
  <r>
    <x v="866"/>
    <x v="1132"/>
    <s v="Motor Vehicles, Department of"/>
    <n v="0"/>
    <n v="3915334.2"/>
  </r>
  <r>
    <x v="866"/>
    <x v="1132"/>
    <s v="Children and Family Services, Office of"/>
    <n v="0"/>
    <n v="694988"/>
  </r>
  <r>
    <x v="866"/>
    <x v="1132"/>
    <s v="Agriculture and Markets, Department of"/>
    <n v="0"/>
    <n v="490552.19"/>
  </r>
  <r>
    <x v="866"/>
    <x v="1132"/>
    <s v="Education Department, State"/>
    <n v="0"/>
    <n v="193017.75"/>
  </r>
  <r>
    <x v="866"/>
    <x v="1132"/>
    <s v="Labor, Department of"/>
    <n v="0"/>
    <n v="152751.17000000001"/>
  </r>
  <r>
    <x v="866"/>
    <x v="1132"/>
    <s v="Mental Health, Office of"/>
    <n v="0"/>
    <n v="161769.04999999999"/>
  </r>
  <r>
    <x v="866"/>
    <x v="1132"/>
    <s v="Transportation, Department of"/>
    <n v="0"/>
    <n v="141445.79"/>
  </r>
  <r>
    <x v="866"/>
    <x v="1132"/>
    <s v="Taxation and Finance, Department of"/>
    <n v="0"/>
    <n v="674475.16"/>
  </r>
  <r>
    <x v="866"/>
    <x v="1132"/>
    <s v="State, Department of"/>
    <n v="0"/>
    <n v="41924.959999999999"/>
  </r>
  <r>
    <x v="866"/>
    <x v="1132"/>
    <s v="Corrections and Community Supervision, Department of"/>
    <n v="0"/>
    <n v="186970.34"/>
  </r>
  <r>
    <x v="867"/>
    <x v="1133"/>
    <s v="Corrections and Community Supervision, Department of"/>
    <n v="0"/>
    <n v="1450726.1"/>
  </r>
  <r>
    <x v="867"/>
    <x v="1134"/>
    <s v="State University of New York"/>
    <n v="0"/>
    <n v="63636.09"/>
  </r>
  <r>
    <x v="867"/>
    <x v="1134"/>
    <s v="Corrections and Community Supervision, Department of"/>
    <n v="0"/>
    <n v="2142148.75"/>
  </r>
  <r>
    <x v="867"/>
    <x v="1135"/>
    <s v="Children and Family Services, Office of"/>
    <n v="0"/>
    <n v="15239.68"/>
  </r>
  <r>
    <x v="867"/>
    <x v="1135"/>
    <s v="Environmental Conservation,  Department of"/>
    <n v="0"/>
    <n v="20989.07"/>
  </r>
  <r>
    <x v="867"/>
    <x v="1135"/>
    <s v="State Police, Division of"/>
    <n v="0"/>
    <n v="7020.05"/>
  </r>
  <r>
    <x v="867"/>
    <x v="1135"/>
    <s v="Homeland Security and Emergency Services, Office of"/>
    <n v="0"/>
    <n v="3821.43"/>
  </r>
  <r>
    <x v="867"/>
    <x v="1135"/>
    <s v="Transportation, Department of"/>
    <n v="0"/>
    <n v="164221.29999999999"/>
  </r>
  <r>
    <x v="867"/>
    <x v="1135"/>
    <s v="Mental Health, Office of"/>
    <n v="0"/>
    <n v="48501.43"/>
  </r>
  <r>
    <x v="867"/>
    <x v="1135"/>
    <s v="Parks, Recreation and Historic Preservation, Office of"/>
    <n v="0"/>
    <n v="140105.67000000001"/>
  </r>
  <r>
    <x v="867"/>
    <x v="1135"/>
    <s v="State University of New York"/>
    <n v="0"/>
    <n v="276687.46000000002"/>
  </r>
  <r>
    <x v="867"/>
    <x v="1135"/>
    <s v="Corrections and Community Supervision, Department of"/>
    <n v="0"/>
    <n v="379672.58"/>
  </r>
  <r>
    <x v="868"/>
    <x v="1136"/>
    <s v="Mental Health, Office of"/>
    <n v="0"/>
    <n v="1427.14"/>
  </r>
  <r>
    <x v="869"/>
    <x v="1137"/>
    <s v="Agriculture and Markets, Department of"/>
    <n v="0"/>
    <n v="21959.45"/>
  </r>
  <r>
    <x v="870"/>
    <x v="1138"/>
    <s v="State University of New York"/>
    <n v="4718.3599999999997"/>
    <n v="24702.38"/>
  </r>
  <r>
    <x v="870"/>
    <x v="1138"/>
    <s v="Transportation, Department of"/>
    <n v="101921.12"/>
    <n v="386352.2"/>
  </r>
  <r>
    <x v="870"/>
    <x v="1138"/>
    <s v="Environmental Conservation,  Department of"/>
    <n v="2820.48"/>
    <n v="8587.73"/>
  </r>
  <r>
    <x v="871"/>
    <x v="1139"/>
    <s v="State University of New York"/>
    <n v="0"/>
    <n v="107192.07"/>
  </r>
  <r>
    <x v="871"/>
    <x v="1139"/>
    <s v="Transportation, Department of"/>
    <n v="0"/>
    <n v="163419.82"/>
  </r>
  <r>
    <x v="871"/>
    <x v="1139"/>
    <s v="Corrections and Community Supervision, Department of"/>
    <n v="0"/>
    <n v="1564621.86"/>
  </r>
  <r>
    <x v="871"/>
    <x v="1139"/>
    <s v="Environmental Conservation,  Department of"/>
    <n v="0"/>
    <n v="13410.4"/>
  </r>
  <r>
    <x v="871"/>
    <x v="1140"/>
    <s v="State University of New York"/>
    <n v="0"/>
    <n v="11370.04"/>
  </r>
  <r>
    <x v="871"/>
    <x v="1140"/>
    <s v="Transportation, Department of"/>
    <n v="0"/>
    <n v="133556.54999999999"/>
  </r>
  <r>
    <x v="871"/>
    <x v="1140"/>
    <s v="Corrections and Community Supervision, Department of"/>
    <n v="0"/>
    <n v="54662.1"/>
  </r>
  <r>
    <x v="871"/>
    <x v="1140"/>
    <s v="Environmental Conservation,  Department of"/>
    <n v="0"/>
    <n v="15156.36"/>
  </r>
  <r>
    <x v="871"/>
    <x v="1141"/>
    <s v="Environmental Conservation,  Department of"/>
    <n v="0"/>
    <n v="1988.39"/>
  </r>
  <r>
    <x v="871"/>
    <x v="1141"/>
    <s v="Corrections and Community Supervision, Department of"/>
    <n v="0"/>
    <n v="44193.63"/>
  </r>
  <r>
    <x v="871"/>
    <x v="1141"/>
    <s v="Transportation, Department of"/>
    <n v="0"/>
    <n v="485905.93"/>
  </r>
  <r>
    <x v="871"/>
    <x v="1141"/>
    <s v="Mental Health, Office of"/>
    <n v="0"/>
    <n v="2868"/>
  </r>
  <r>
    <x v="871"/>
    <x v="1141"/>
    <s v="State University of New York"/>
    <n v="0"/>
    <n v="22433.32"/>
  </r>
  <r>
    <x v="872"/>
    <x v="1142"/>
    <s v="Parks, Recreation and Historic Preservation, Office of"/>
    <n v="0"/>
    <n v="25081.8"/>
  </r>
  <r>
    <x v="872"/>
    <x v="1142"/>
    <s v="State University of New York"/>
    <n v="15705"/>
    <n v="43928"/>
  </r>
  <r>
    <x v="873"/>
    <x v="1143"/>
    <s v="City University of New York"/>
    <n v="0"/>
    <n v="18366.55"/>
  </r>
  <r>
    <x v="873"/>
    <x v="1143"/>
    <s v="Unified Court System - Appellate"/>
    <n v="0"/>
    <n v="7454.16"/>
  </r>
  <r>
    <x v="874"/>
    <x v="1144"/>
    <s v="Parks, Recreation and Historic Preservation, Office of"/>
    <n v="0"/>
    <n v="3240.76"/>
  </r>
  <r>
    <x v="874"/>
    <x v="1144"/>
    <s v="People with Developmental Disabilities, Office For"/>
    <n v="0"/>
    <n v="2269"/>
  </r>
  <r>
    <x v="874"/>
    <x v="1144"/>
    <s v="Transportation, Department of"/>
    <n v="0"/>
    <n v="800"/>
  </r>
  <r>
    <x v="874"/>
    <x v="1144"/>
    <s v="Corrections and Community Supervision, Department of"/>
    <n v="0"/>
    <n v="3208.5"/>
  </r>
  <r>
    <x v="874"/>
    <x v="1144"/>
    <s v="State University of New York"/>
    <n v="0"/>
    <n v="948186.37"/>
  </r>
  <r>
    <x v="874"/>
    <x v="1145"/>
    <s v="State University of New York"/>
    <n v="0"/>
    <n v="299.58999999999997"/>
  </r>
  <r>
    <x v="875"/>
    <x v="1146"/>
    <s v="Parks, Recreation and Historic Preservation, Office of"/>
    <n v="5301"/>
    <n v="19468.8"/>
  </r>
  <r>
    <x v="875"/>
    <x v="1146"/>
    <s v="General Services, Office of"/>
    <n v="0"/>
    <n v="0"/>
  </r>
  <r>
    <x v="875"/>
    <x v="1146"/>
    <s v="Alcoholism and Substance Abuse Services, Office of"/>
    <n v="0"/>
    <n v="23506.06"/>
  </r>
  <r>
    <x v="875"/>
    <x v="1146"/>
    <s v="State University of New York"/>
    <n v="76432.289999999994"/>
    <n v="322638.32"/>
  </r>
  <r>
    <x v="875"/>
    <x v="1146"/>
    <s v="Education Department, State"/>
    <n v="0"/>
    <n v="75271.58"/>
  </r>
  <r>
    <x v="875"/>
    <x v="1146"/>
    <s v="Corrections and Community Supervision, Department of"/>
    <n v="15903952.279999999"/>
    <n v="84424656.780000001"/>
  </r>
  <r>
    <x v="875"/>
    <x v="1146"/>
    <s v="Mental Health, Office of"/>
    <n v="4125622.98"/>
    <n v="21181156.41"/>
  </r>
  <r>
    <x v="875"/>
    <x v="1146"/>
    <s v="Agriculture and Markets, Department of"/>
    <n v="64643.71"/>
    <n v="217609.35"/>
  </r>
  <r>
    <x v="875"/>
    <x v="1146"/>
    <s v="Health, Department of"/>
    <n v="200836.64"/>
    <n v="944174.9"/>
  </r>
  <r>
    <x v="875"/>
    <x v="1146"/>
    <s v="Homeland Security and Emergency Services, Office of"/>
    <n v="219538.42"/>
    <n v="959376.14"/>
  </r>
  <r>
    <x v="875"/>
    <x v="1146"/>
    <s v="People with Developmental Disabilities, Office For"/>
    <n v="213511.38"/>
    <n v="1911764.28"/>
  </r>
  <r>
    <x v="875"/>
    <x v="1146"/>
    <s v="Children and Family Services, Office of"/>
    <n v="819924.22"/>
    <n v="4245039.8899999997"/>
  </r>
  <r>
    <x v="875"/>
    <x v="1146"/>
    <s v="Environmental Conservation,  Department of"/>
    <n v="29821.78"/>
    <n v="99613.22"/>
  </r>
  <r>
    <x v="875"/>
    <x v="1146"/>
    <s v="Military and Naval Affairs, Division of"/>
    <n v="0"/>
    <n v="54287.95"/>
  </r>
  <r>
    <x v="876"/>
    <x v="1147"/>
    <s v="General Services, Office of"/>
    <n v="2674560.83"/>
    <n v="17278442.239999998"/>
  </r>
  <r>
    <x v="876"/>
    <x v="1147"/>
    <s v="Education Department, State"/>
    <n v="0"/>
    <n v="234551.5"/>
  </r>
  <r>
    <x v="876"/>
    <x v="1148"/>
    <s v="General Services, Office of"/>
    <n v="0"/>
    <n v="138532.75"/>
  </r>
  <r>
    <x v="877"/>
    <x v="1149"/>
    <s v="State University of New York"/>
    <n v="101295"/>
    <n v="443782.7"/>
  </r>
  <r>
    <x v="877"/>
    <x v="1149"/>
    <s v="Temporary and Disability Assistance, Office of"/>
    <n v="0"/>
    <n v="1196.55"/>
  </r>
  <r>
    <x v="878"/>
    <x v="1150"/>
    <s v="State University of New York"/>
    <n v="0"/>
    <n v="14862.1"/>
  </r>
  <r>
    <x v="878"/>
    <x v="1150"/>
    <s v="Transportation, Department of"/>
    <n v="0"/>
    <n v="46187.02"/>
  </r>
  <r>
    <x v="878"/>
    <x v="1151"/>
    <s v="Transportation, Department of"/>
    <n v="0"/>
    <n v="2811.99"/>
  </r>
  <r>
    <x v="879"/>
    <x v="1152"/>
    <s v="Corrections and Community Supervision, Department of"/>
    <n v="0"/>
    <n v="8703"/>
  </r>
  <r>
    <x v="879"/>
    <x v="1152"/>
    <s v="City University of New York"/>
    <n v="14585.26"/>
    <n v="67239.710000000006"/>
  </r>
  <r>
    <x v="879"/>
    <x v="1152"/>
    <s v="Unified Courts System - Courts of Original Jurisdiction"/>
    <n v="0"/>
    <n v="13056.28"/>
  </r>
  <r>
    <x v="879"/>
    <x v="1152"/>
    <s v="People with Developmental Disabilities, Office For"/>
    <n v="47597.41"/>
    <n v="2358086.2400000002"/>
  </r>
  <r>
    <x v="879"/>
    <x v="1152"/>
    <s v="General Services, Office of"/>
    <n v="0"/>
    <n v="300704.2"/>
  </r>
  <r>
    <x v="879"/>
    <x v="1152"/>
    <s v="State Police, Division of"/>
    <n v="0"/>
    <n v="14810.42"/>
  </r>
  <r>
    <x v="879"/>
    <x v="1152"/>
    <s v="Parks, Recreation and Historic Preservation, Office of"/>
    <n v="0"/>
    <n v="37915.910000000003"/>
  </r>
  <r>
    <x v="879"/>
    <x v="1152"/>
    <s v="State Comptroller, Office of the"/>
    <n v="0"/>
    <n v="1716.75"/>
  </r>
  <r>
    <x v="879"/>
    <x v="1152"/>
    <s v="Mental Health, Office of"/>
    <n v="78144.320000000007"/>
    <n v="208547.56"/>
  </r>
  <r>
    <x v="879"/>
    <x v="1152"/>
    <s v="Environmental Conservation,  Department of"/>
    <n v="0"/>
    <n v="31499.5"/>
  </r>
  <r>
    <x v="879"/>
    <x v="1152"/>
    <s v="Children and Family Services, Office of"/>
    <n v="0"/>
    <n v="12794.93"/>
  </r>
  <r>
    <x v="879"/>
    <x v="1152"/>
    <s v="Labor, Department of"/>
    <n v="23143.88"/>
    <n v="23143.88"/>
  </r>
  <r>
    <x v="879"/>
    <x v="1152"/>
    <s v="State University of New York"/>
    <n v="137104.98000000001"/>
    <n v="1802484.49"/>
  </r>
  <r>
    <x v="880"/>
    <x v="1153"/>
    <s v="General Services, Office of"/>
    <n v="0"/>
    <n v="56221.64"/>
  </r>
  <r>
    <x v="880"/>
    <x v="1153"/>
    <s v="Transportation, Department of"/>
    <n v="0"/>
    <n v="12270"/>
  </r>
  <r>
    <x v="880"/>
    <x v="1153"/>
    <s v="Labor, Department of"/>
    <n v="0"/>
    <n v="124132.12"/>
  </r>
  <r>
    <x v="880"/>
    <x v="1153"/>
    <s v="Motor Vehicles, Department of"/>
    <n v="0"/>
    <n v="45281.56"/>
  </r>
  <r>
    <x v="880"/>
    <x v="1153"/>
    <s v="City University of New York"/>
    <n v="0"/>
    <n v="2682.55"/>
  </r>
  <r>
    <x v="880"/>
    <x v="1153"/>
    <s v="State University of New York"/>
    <n v="0"/>
    <n v="41509.870000000003"/>
  </r>
  <r>
    <x v="880"/>
    <x v="1153"/>
    <s v="People with Developmental Disabilities, Office For"/>
    <n v="0"/>
    <n v="128897.58"/>
  </r>
  <r>
    <x v="881"/>
    <x v="1154"/>
    <s v="Labor, Department of"/>
    <n v="0"/>
    <n v="13127.12"/>
  </r>
  <r>
    <x v="881"/>
    <x v="1154"/>
    <s v="Health, Department of"/>
    <n v="0"/>
    <n v="107933.43"/>
  </r>
  <r>
    <x v="881"/>
    <x v="1154"/>
    <s v="Transportation, Department of"/>
    <n v="0"/>
    <n v="48798"/>
  </r>
  <r>
    <x v="882"/>
    <x v="1155"/>
    <s v="State University of New York"/>
    <n v="0"/>
    <n v="156812.1"/>
  </r>
  <r>
    <x v="883"/>
    <x v="1156"/>
    <s v="Education Department, State"/>
    <n v="0"/>
    <n v="300198"/>
  </r>
  <r>
    <x v="883"/>
    <x v="1157"/>
    <s v="General Services, Office of"/>
    <n v="0"/>
    <n v="226850.66"/>
  </r>
  <r>
    <x v="884"/>
    <x v="1158"/>
    <s v="State University of New York"/>
    <n v="28368"/>
    <n v="138579.28"/>
  </r>
  <r>
    <x v="885"/>
    <x v="1159"/>
    <s v="Information Technology Services, Office of"/>
    <n v="2408"/>
    <n v="2408"/>
  </r>
  <r>
    <x v="885"/>
    <x v="1159"/>
    <s v="Health, Department of"/>
    <n v="20736"/>
    <n v="20736"/>
  </r>
  <r>
    <x v="885"/>
    <x v="1159"/>
    <s v="State University of New York"/>
    <n v="0"/>
    <n v="43196"/>
  </r>
  <r>
    <x v="885"/>
    <x v="1159"/>
    <s v="General Services, Office of"/>
    <n v="1082106"/>
    <n v="8946368.0600000005"/>
  </r>
  <r>
    <x v="885"/>
    <x v="1159"/>
    <s v="Corrections and Community Supervision, Department of"/>
    <n v="130325"/>
    <n v="445098.82"/>
  </r>
  <r>
    <x v="885"/>
    <x v="1159"/>
    <s v="Environmental Conservation,  Department of"/>
    <n v="0"/>
    <n v="1046.22"/>
  </r>
  <r>
    <x v="886"/>
    <x v="1160"/>
    <s v="State University of New York"/>
    <n v="49412.4"/>
    <n v="408368.38"/>
  </r>
  <r>
    <x v="887"/>
    <x v="1161"/>
    <s v="Attorney General, Office of the"/>
    <n v="0"/>
    <n v="333358"/>
  </r>
  <r>
    <x v="888"/>
    <x v="1162"/>
    <s v="General Services, Office of"/>
    <n v="0"/>
    <n v="49523.1"/>
  </r>
  <r>
    <x v="889"/>
    <x v="1163"/>
    <s v="Education Department, State"/>
    <n v="0"/>
    <n v="12092.94"/>
  </r>
  <r>
    <x v="889"/>
    <x v="1163"/>
    <s v="Mental Health, Office of"/>
    <n v="0"/>
    <n v="1540.87"/>
  </r>
  <r>
    <x v="889"/>
    <x v="1163"/>
    <s v="Correction, State Commission of"/>
    <n v="0"/>
    <n v="15561.9"/>
  </r>
  <r>
    <x v="889"/>
    <x v="1163"/>
    <s v="City University of New York"/>
    <n v="0"/>
    <n v="17187.04"/>
  </r>
  <r>
    <x v="889"/>
    <x v="1163"/>
    <s v="Legislature - Assembly"/>
    <n v="0"/>
    <n v="2487.4"/>
  </r>
  <r>
    <x v="889"/>
    <x v="1163"/>
    <s v="State University of New York"/>
    <n v="0"/>
    <n v="26803.06"/>
  </r>
  <r>
    <x v="890"/>
    <x v="1164"/>
    <s v="Unified Courts System - Courts of Original Jurisdiction"/>
    <n v="0"/>
    <n v="1484.8"/>
  </r>
  <r>
    <x v="891"/>
    <x v="1165"/>
    <s v="Temporary and Disability Assistance, Office of"/>
    <n v="0"/>
    <n v="618763.65"/>
  </r>
  <r>
    <x v="891"/>
    <x v="1165"/>
    <s v="Attorney General, Office of the"/>
    <n v="0"/>
    <n v="3273.79"/>
  </r>
  <r>
    <x v="891"/>
    <x v="1165"/>
    <s v="State University of New York"/>
    <n v="0"/>
    <n v="56001.58"/>
  </r>
  <r>
    <x v="891"/>
    <x v="1165"/>
    <s v="Children and Family Services, Office of"/>
    <n v="5153.6499999999996"/>
    <n v="63646"/>
  </r>
  <r>
    <x v="891"/>
    <x v="1165"/>
    <s v="Financial Services, Department of"/>
    <n v="9664.4699999999993"/>
    <n v="533971.96"/>
  </r>
  <r>
    <x v="891"/>
    <x v="1165"/>
    <s v="Economic Development, Department of"/>
    <n v="4610.3999999999996"/>
    <n v="69952.42"/>
  </r>
  <r>
    <x v="891"/>
    <x v="1165"/>
    <s v="Public Integrity, Commission on"/>
    <n v="9991"/>
    <n v="11566"/>
  </r>
  <r>
    <x v="891"/>
    <x v="1165"/>
    <s v="National and Community Service"/>
    <n v="0"/>
    <n v="19034.009999999998"/>
  </r>
  <r>
    <x v="891"/>
    <x v="1165"/>
    <s v="Justice Center for the Protection of People with Special Needs"/>
    <n v="0"/>
    <n v="1474215.1"/>
  </r>
  <r>
    <x v="891"/>
    <x v="1165"/>
    <s v="Information Technology Services, Office of"/>
    <n v="3726.44"/>
    <n v="234196.38"/>
  </r>
  <r>
    <x v="891"/>
    <x v="1165"/>
    <s v="Health, Department of"/>
    <n v="282060.64"/>
    <n v="6781874.8300000001"/>
  </r>
  <r>
    <x v="891"/>
    <x v="1165"/>
    <s v="New York State Gaming Commission"/>
    <n v="0"/>
    <n v="47111.45"/>
  </r>
  <r>
    <x v="891"/>
    <x v="1165"/>
    <s v="Transportation, Department of"/>
    <n v="14345.35"/>
    <n v="416940.67"/>
  </r>
  <r>
    <x v="891"/>
    <x v="1165"/>
    <s v="Higher Education Services Corporation"/>
    <n v="0"/>
    <n v="218202.2"/>
  </r>
  <r>
    <x v="891"/>
    <x v="1165"/>
    <s v="People with Developmental Disabilities, Office For"/>
    <n v="0"/>
    <n v="165658.34"/>
  </r>
  <r>
    <x v="891"/>
    <x v="1165"/>
    <s v="General Services, Office of"/>
    <n v="0"/>
    <n v="715869.54"/>
  </r>
  <r>
    <x v="891"/>
    <x v="1165"/>
    <s v="Mental Health, Office of"/>
    <n v="0"/>
    <n v="32345.01"/>
  </r>
  <r>
    <x v="891"/>
    <x v="1165"/>
    <s v="State Comptroller, Office of the"/>
    <n v="0"/>
    <n v="91974.14"/>
  </r>
  <r>
    <x v="891"/>
    <x v="1165"/>
    <s v="Education Department, State"/>
    <n v="0"/>
    <n v="1146460.8700000001"/>
  </r>
  <r>
    <x v="891"/>
    <x v="1165"/>
    <s v="Statewide Financial System"/>
    <n v="0"/>
    <n v="200575.29"/>
  </r>
  <r>
    <x v="891"/>
    <x v="1165"/>
    <s v="Housing and Community Renewal, Division of"/>
    <n v="0"/>
    <n v="20713.86"/>
  </r>
  <r>
    <x v="892"/>
    <x v="1166"/>
    <s v="General Services, Office of"/>
    <n v="0"/>
    <n v="945082.12"/>
  </r>
  <r>
    <x v="893"/>
    <x v="1167"/>
    <s v="Parks, Recreation and Historic Preservation, Office of"/>
    <n v="130733.78"/>
    <n v="300989.78000000003"/>
  </r>
  <r>
    <x v="894"/>
    <x v="1168"/>
    <s v="Transportation, Department of"/>
    <n v="0"/>
    <n v="119080.94"/>
  </r>
  <r>
    <x v="895"/>
    <x v="1169"/>
    <s v="State Comptroller, Office of the"/>
    <n v="1285.32"/>
    <n v="1697.94"/>
  </r>
  <r>
    <x v="895"/>
    <x v="1169"/>
    <s v="Children and Family Services, Office of"/>
    <n v="0"/>
    <n v="1062.25"/>
  </r>
  <r>
    <x v="896"/>
    <x v="1170"/>
    <s v="Homeland Security and Emergency Services, Office of"/>
    <n v="0"/>
    <n v="43686.64"/>
  </r>
  <r>
    <x v="896"/>
    <x v="1170"/>
    <s v="City University of New York"/>
    <n v="0"/>
    <n v="21382"/>
  </r>
  <r>
    <x v="896"/>
    <x v="1170"/>
    <s v="Parks, Recreation and Historic Preservation, Office of"/>
    <n v="0"/>
    <n v="65733.47"/>
  </r>
  <r>
    <x v="896"/>
    <x v="1170"/>
    <s v="State University of New York"/>
    <n v="0"/>
    <n v="21948.14"/>
  </r>
  <r>
    <x v="897"/>
    <x v="1171"/>
    <s v="Corrections and Community Supervision, Department of"/>
    <n v="17734.78"/>
    <n v="17734.78"/>
  </r>
  <r>
    <x v="897"/>
    <x v="1171"/>
    <s v="Transportation, Department of"/>
    <n v="369.31"/>
    <n v="1045872.38"/>
  </r>
  <r>
    <x v="897"/>
    <x v="1172"/>
    <s v="Transportation, Department of"/>
    <n v="0"/>
    <n v="24389.77"/>
  </r>
  <r>
    <x v="897"/>
    <x v="1172"/>
    <s v="Military and Naval Affairs, Division of"/>
    <n v="0"/>
    <n v="83009.83"/>
  </r>
  <r>
    <x v="897"/>
    <x v="1173"/>
    <s v="Transportation, Department of"/>
    <n v="0"/>
    <n v="4976.24"/>
  </r>
  <r>
    <x v="898"/>
    <x v="1174"/>
    <s v="Mental Health, Office of"/>
    <n v="0"/>
    <n v="15866.23"/>
  </r>
  <r>
    <x v="899"/>
    <x v="1175"/>
    <s v="Children and Family Services, Office of"/>
    <n v="8879"/>
    <n v="14539.38"/>
  </r>
  <r>
    <x v="899"/>
    <x v="1175"/>
    <s v="State University of New York"/>
    <n v="75925.17"/>
    <n v="230611.8"/>
  </r>
  <r>
    <x v="899"/>
    <x v="1175"/>
    <s v="Parks, Recreation and Historic Preservation, Office of"/>
    <n v="239889.66"/>
    <n v="765348.86"/>
  </r>
  <r>
    <x v="899"/>
    <x v="1175"/>
    <s v="Mental Health, Office of"/>
    <n v="0"/>
    <n v="2337"/>
  </r>
  <r>
    <x v="899"/>
    <x v="1175"/>
    <s v="State Police, Division of"/>
    <n v="1776041.81"/>
    <n v="5291128.72"/>
  </r>
  <r>
    <x v="899"/>
    <x v="1175"/>
    <s v="Legislature - Senate"/>
    <n v="0"/>
    <n v="3393.32"/>
  </r>
  <r>
    <x v="899"/>
    <x v="1175"/>
    <s v="Transportation, Department of"/>
    <n v="2079721.19"/>
    <n v="5623643.3600000003"/>
  </r>
  <r>
    <x v="899"/>
    <x v="1175"/>
    <s v="Corrections and Community Supervision, Department of"/>
    <n v="22010.06"/>
    <n v="69871.149999999994"/>
  </r>
  <r>
    <x v="899"/>
    <x v="1175"/>
    <s v="Environmental Conservation,  Department of"/>
    <n v="473.76"/>
    <n v="24344.400000000001"/>
  </r>
  <r>
    <x v="899"/>
    <x v="1175"/>
    <s v="Unified Court System - Office of Court Administration"/>
    <n v="531.08000000000004"/>
    <n v="531.08000000000004"/>
  </r>
  <r>
    <x v="899"/>
    <x v="1175"/>
    <s v="Military and Naval Affairs, Division of"/>
    <n v="0"/>
    <n v="23245.24"/>
  </r>
  <r>
    <x v="899"/>
    <x v="1175"/>
    <s v="People with Developmental Disabilities, Office For"/>
    <n v="0"/>
    <n v="2127.6999999999998"/>
  </r>
  <r>
    <x v="899"/>
    <x v="1176"/>
    <s v="Children and Family Services, Office of"/>
    <n v="0"/>
    <n v="5423.32"/>
  </r>
  <r>
    <x v="899"/>
    <x v="1176"/>
    <s v="Mental Health, Office of"/>
    <n v="0"/>
    <n v="10890.98"/>
  </r>
  <r>
    <x v="899"/>
    <x v="1176"/>
    <s v="State University of New York"/>
    <n v="0"/>
    <n v="77638.17"/>
  </r>
  <r>
    <x v="899"/>
    <x v="1176"/>
    <s v="State Police, Division of"/>
    <n v="0"/>
    <n v="1815853.24"/>
  </r>
  <r>
    <x v="899"/>
    <x v="1176"/>
    <s v="Environmental Conservation,  Department of"/>
    <n v="0"/>
    <n v="8850.41"/>
  </r>
  <r>
    <x v="899"/>
    <x v="1176"/>
    <s v="Corrections and Community Supervision, Department of"/>
    <n v="0"/>
    <n v="10245.16"/>
  </r>
  <r>
    <x v="899"/>
    <x v="1176"/>
    <s v="Transportation, Department of"/>
    <n v="0"/>
    <n v="2348435.56"/>
  </r>
  <r>
    <x v="899"/>
    <x v="1176"/>
    <s v="Parks, Recreation and Historic Preservation, Office of"/>
    <n v="0"/>
    <n v="224392.05"/>
  </r>
  <r>
    <x v="900"/>
    <x v="1177"/>
    <s v="Unified Courts System - Courts of Original Jurisdiction"/>
    <n v="0"/>
    <n v="54591.64"/>
  </r>
  <r>
    <x v="900"/>
    <x v="1177"/>
    <s v="State Comptroller, Office of the"/>
    <n v="0"/>
    <n v="214732.2"/>
  </r>
  <r>
    <x v="900"/>
    <x v="1177"/>
    <s v="State University of New York"/>
    <n v="0"/>
    <n v="1001.04"/>
  </r>
  <r>
    <x v="900"/>
    <x v="1177"/>
    <s v="Unified Court System - Court of Appeals"/>
    <n v="0"/>
    <n v="20831.939999999999"/>
  </r>
  <r>
    <x v="901"/>
    <x v="1178"/>
    <s v="Parks, Recreation and Historic Preservation, Office of"/>
    <n v="0"/>
    <n v="9578.23"/>
  </r>
  <r>
    <x v="901"/>
    <x v="1178"/>
    <s v="State University of New York"/>
    <n v="16148.22"/>
    <n v="78861.240000000005"/>
  </r>
  <r>
    <x v="901"/>
    <x v="1178"/>
    <s v="Transportation, Department of"/>
    <n v="0"/>
    <n v="11373.5"/>
  </r>
  <r>
    <x v="901"/>
    <x v="1179"/>
    <s v="State University of New York"/>
    <n v="0"/>
    <n v="9864.2800000000007"/>
  </r>
  <r>
    <x v="901"/>
    <x v="1179"/>
    <s v="Parks, Recreation and Historic Preservation, Office of"/>
    <n v="0"/>
    <n v="2480"/>
  </r>
  <r>
    <x v="902"/>
    <x v="1180"/>
    <s v="State University of New York"/>
    <n v="0"/>
    <n v="772336.73"/>
  </r>
  <r>
    <x v="902"/>
    <x v="1180"/>
    <s v="Education Department, State"/>
    <n v="0"/>
    <n v="32217.27"/>
  </r>
  <r>
    <x v="902"/>
    <x v="1180"/>
    <s v="State Comptroller, Office of the"/>
    <n v="0"/>
    <n v="6484"/>
  </r>
  <r>
    <x v="902"/>
    <x v="1180"/>
    <s v="Employee Relations, Governor's Office of"/>
    <n v="0"/>
    <n v="3535.84"/>
  </r>
  <r>
    <x v="902"/>
    <x v="1180"/>
    <s v="Transportation, Department of"/>
    <n v="0"/>
    <n v="29330.25"/>
  </r>
  <r>
    <x v="902"/>
    <x v="1180"/>
    <s v="Legislature - Assembly"/>
    <n v="0"/>
    <n v="66118.69"/>
  </r>
  <r>
    <x v="902"/>
    <x v="1180"/>
    <s v="Unified Courts System - Courts of Original Jurisdiction"/>
    <n v="0"/>
    <n v="715057.26"/>
  </r>
  <r>
    <x v="902"/>
    <x v="1180"/>
    <s v="City University of New York"/>
    <n v="0"/>
    <n v="14656.29"/>
  </r>
  <r>
    <x v="902"/>
    <x v="1180"/>
    <s v="General Services, Office of"/>
    <n v="0"/>
    <n v="4547.7"/>
  </r>
  <r>
    <x v="902"/>
    <x v="1180"/>
    <s v="Legislature - Senate"/>
    <n v="0"/>
    <n v="63522.48"/>
  </r>
  <r>
    <x v="902"/>
    <x v="1180"/>
    <s v="Unified Court System - Office of Court Administration"/>
    <n v="0"/>
    <n v="1999.47"/>
  </r>
  <r>
    <x v="902"/>
    <x v="1180"/>
    <s v="Justice Center for the Protection of People with Special Needs"/>
    <n v="0"/>
    <n v="3667.9"/>
  </r>
  <r>
    <x v="902"/>
    <x v="1180"/>
    <s v="Health, Department of"/>
    <n v="0"/>
    <n v="7312.08"/>
  </r>
  <r>
    <x v="902"/>
    <x v="1180"/>
    <s v="Unified Court System - Appellate"/>
    <n v="0"/>
    <n v="742.74"/>
  </r>
  <r>
    <x v="903"/>
    <x v="1181"/>
    <s v="Veterans' Affairs, Division of"/>
    <n v="2825.77"/>
    <n v="57310.46"/>
  </r>
  <r>
    <x v="903"/>
    <x v="1181"/>
    <s v="Health, Department of"/>
    <n v="987574.82"/>
    <n v="6027802.1900000004"/>
  </r>
  <r>
    <x v="903"/>
    <x v="1181"/>
    <s v="Labor, Department of"/>
    <n v="469694.66"/>
    <n v="2946492.55"/>
  </r>
  <r>
    <x v="903"/>
    <x v="1181"/>
    <s v="State, Department of"/>
    <n v="7569.77"/>
    <n v="273734.12"/>
  </r>
  <r>
    <x v="903"/>
    <x v="1181"/>
    <s v="Transportation, Department of"/>
    <n v="22136.52"/>
    <n v="4771208.7"/>
  </r>
  <r>
    <x v="903"/>
    <x v="1181"/>
    <s v="Public Service, Department of"/>
    <n v="29314.52"/>
    <n v="189418.09"/>
  </r>
  <r>
    <x v="903"/>
    <x v="1181"/>
    <s v="State Police, Division of"/>
    <n v="69270.679999999993"/>
    <n v="2080643.46"/>
  </r>
  <r>
    <x v="903"/>
    <x v="1181"/>
    <s v="Higher Education Services Corporation"/>
    <n v="27266.44"/>
    <n v="488948.83"/>
  </r>
  <r>
    <x v="903"/>
    <x v="1181"/>
    <s v="Housing and Community Renewal, Division of"/>
    <n v="3034.61"/>
    <n v="33028.61"/>
  </r>
  <r>
    <x v="903"/>
    <x v="1181"/>
    <s v="Executive Chamber"/>
    <n v="31003.9"/>
    <n v="200269.07"/>
  </r>
  <r>
    <x v="903"/>
    <x v="1181"/>
    <s v="New York State Gaming Commission"/>
    <n v="9385.41"/>
    <n v="140923.76999999999"/>
  </r>
  <r>
    <x v="903"/>
    <x v="1181"/>
    <s v="Corrections and Community Supervision, Department of"/>
    <n v="823455.12"/>
    <n v="5969480.3899999997"/>
  </r>
  <r>
    <x v="903"/>
    <x v="1181"/>
    <s v="Children and Family Services, Office of"/>
    <n v="0"/>
    <n v="1182214.81"/>
  </r>
  <r>
    <x v="903"/>
    <x v="1181"/>
    <s v="Tax Appeals, Division of"/>
    <n v="0"/>
    <n v="3241.55"/>
  </r>
  <r>
    <x v="903"/>
    <x v="1181"/>
    <s v="Budget, Division of the"/>
    <n v="5458.65"/>
    <n v="147400.53"/>
  </r>
  <r>
    <x v="903"/>
    <x v="1181"/>
    <s v="Motor Vehicles, Department of"/>
    <n v="0"/>
    <n v="1406509.42"/>
  </r>
  <r>
    <x v="903"/>
    <x v="1181"/>
    <s v="Financial Services, Department of"/>
    <n v="38312.22"/>
    <n v="560699.76"/>
  </r>
  <r>
    <x v="903"/>
    <x v="1181"/>
    <s v="Environmental Conservation,  Department of"/>
    <n v="0"/>
    <n v="226666.57"/>
  </r>
  <r>
    <x v="903"/>
    <x v="1181"/>
    <s v="Civil Service, Department of"/>
    <n v="1925.44"/>
    <n v="113937.09"/>
  </r>
  <r>
    <x v="903"/>
    <x v="1181"/>
    <s v="Commission on Quality of Care and Advocacy for Persons with Disabilities"/>
    <n v="0"/>
    <n v="1097.43"/>
  </r>
  <r>
    <x v="903"/>
    <x v="1181"/>
    <s v="Public Integrity, Commission on"/>
    <n v="3101.77"/>
    <n v="41591.39"/>
  </r>
  <r>
    <x v="903"/>
    <x v="1181"/>
    <s v="City University of New York"/>
    <n v="847250.29"/>
    <n v="3625010.48"/>
  </r>
  <r>
    <x v="903"/>
    <x v="1181"/>
    <s v="Board of Elections"/>
    <n v="4646.28"/>
    <n v="50229.54"/>
  </r>
  <r>
    <x v="903"/>
    <x v="1181"/>
    <s v="Agriculture and Markets, Department of"/>
    <n v="5372.51"/>
    <n v="163982.28"/>
  </r>
  <r>
    <x v="903"/>
    <x v="1181"/>
    <s v="Alcoholic Beverage Control, Division of"/>
    <n v="0"/>
    <n v="162520.20000000001"/>
  </r>
  <r>
    <x v="903"/>
    <x v="1181"/>
    <s v="Lottery, Division of the"/>
    <n v="0"/>
    <n v="33932.26"/>
  </r>
  <r>
    <x v="903"/>
    <x v="1181"/>
    <s v="Justice Center for the Protection of People with Special Needs"/>
    <n v="21496.78"/>
    <n v="132053.39000000001"/>
  </r>
  <r>
    <x v="903"/>
    <x v="1181"/>
    <s v="Correctional Services, Department of (Corcraft)"/>
    <n v="3817.31"/>
    <n v="57193.35"/>
  </r>
  <r>
    <x v="903"/>
    <x v="1181"/>
    <s v="Parks, Recreation and Historic Preservation, Office of"/>
    <n v="4237.04"/>
    <n v="272248.71999999997"/>
  </r>
  <r>
    <x v="903"/>
    <x v="1181"/>
    <s v="Workers' Compensation Board"/>
    <n v="57526.38"/>
    <n v="441062.92"/>
  </r>
  <r>
    <x v="903"/>
    <x v="1181"/>
    <s v="Unified Courts System - Courts of Original Jurisdiction"/>
    <n v="948.2"/>
    <n v="3793.19"/>
  </r>
  <r>
    <x v="903"/>
    <x v="1181"/>
    <s v="Unified Court System - Appellate"/>
    <n v="4342.17"/>
    <n v="65166.66"/>
  </r>
  <r>
    <x v="903"/>
    <x v="1181"/>
    <s v="Temporary and Disability Assistance, Office of"/>
    <n v="5223.3599999999997"/>
    <n v="523756.02"/>
  </r>
  <r>
    <x v="903"/>
    <x v="1181"/>
    <s v="Taxation and Finance, Department of"/>
    <n v="13396.43"/>
    <n v="1154508.8500000001"/>
  </r>
  <r>
    <x v="903"/>
    <x v="1181"/>
    <s v="State University of New York"/>
    <n v="3390469.66"/>
    <n v="14139327.560000001"/>
  </r>
  <r>
    <x v="903"/>
    <x v="1181"/>
    <s v="Education Department, State"/>
    <n v="213159.77"/>
    <n v="1641380.28"/>
  </r>
  <r>
    <x v="903"/>
    <x v="1181"/>
    <s v="Public Employment Relations Board"/>
    <n v="0"/>
    <n v="2315.8000000000002"/>
  </r>
  <r>
    <x v="903"/>
    <x v="1181"/>
    <s v="People with Developmental Disabilities, Office For"/>
    <n v="255631.06"/>
    <n v="2066507.43"/>
  </r>
  <r>
    <x v="903"/>
    <x v="1181"/>
    <s v="Mental Health, Office of"/>
    <n v="367748.37"/>
    <n v="3387356.55"/>
  </r>
  <r>
    <x v="903"/>
    <x v="1181"/>
    <s v="General Services, Office of"/>
    <n v="194028.96"/>
    <n v="2390940.83"/>
  </r>
  <r>
    <x v="903"/>
    <x v="1181"/>
    <s v="Information Technology Services, Office of"/>
    <n v="3286582.36"/>
    <n v="12431333.6"/>
  </r>
  <r>
    <x v="903"/>
    <x v="1181"/>
    <s v="Aging, State Office for the"/>
    <n v="0"/>
    <n v="60916.54"/>
  </r>
  <r>
    <x v="903"/>
    <x v="1181"/>
    <s v="Employee Relations, Governor's Office of"/>
    <n v="0"/>
    <n v="9579.6299999999992"/>
  </r>
  <r>
    <x v="903"/>
    <x v="1181"/>
    <s v="Alcoholism and Substance Abuse Services, Office of"/>
    <n v="0"/>
    <n v="6237.44"/>
  </r>
  <r>
    <x v="903"/>
    <x v="1181"/>
    <s v="Hudson River Valley Greenway Communities Council"/>
    <n v="2883.61"/>
    <n v="18666.48"/>
  </r>
  <r>
    <x v="903"/>
    <x v="1181"/>
    <s v="Medicaid Inspector General, Office of"/>
    <n v="75435.649999999994"/>
    <n v="597494.03"/>
  </r>
  <r>
    <x v="903"/>
    <x v="1181"/>
    <s v="Statewide Financial System"/>
    <n v="1824.14"/>
    <n v="12075.47"/>
  </r>
  <r>
    <x v="903"/>
    <x v="1181"/>
    <s v="Prevention of Domestic Violence, Office for the"/>
    <n v="0"/>
    <n v="642.86"/>
  </r>
  <r>
    <x v="904"/>
    <x v="1182"/>
    <s v="Military and Naval Affairs, Division of"/>
    <n v="0"/>
    <n v="218862.09"/>
  </r>
  <r>
    <x v="904"/>
    <x v="1182"/>
    <s v="State Police, Division of"/>
    <n v="0"/>
    <n v="32398.9"/>
  </r>
  <r>
    <x v="904"/>
    <x v="1182"/>
    <s v="Corrections and Community Supervision, Department of"/>
    <n v="35763.660000000003"/>
    <n v="72359.820000000007"/>
  </r>
  <r>
    <x v="904"/>
    <x v="1182"/>
    <s v="State University of New York"/>
    <n v="284870.46999999997"/>
    <n v="771250.94"/>
  </r>
  <r>
    <x v="904"/>
    <x v="1182"/>
    <s v="Mental Health, Office of"/>
    <n v="60659.82"/>
    <n v="161782.1"/>
  </r>
  <r>
    <x v="904"/>
    <x v="1182"/>
    <s v="Transportation, Department of"/>
    <n v="13358.88"/>
    <n v="29116.799999999999"/>
  </r>
  <r>
    <x v="904"/>
    <x v="1182"/>
    <s v="Parks, Recreation and Historic Preservation, Office of"/>
    <n v="589202.94999999995"/>
    <n v="3732769.36"/>
  </r>
  <r>
    <x v="904"/>
    <x v="1182"/>
    <s v="Environmental Conservation,  Department of"/>
    <n v="2679.12"/>
    <n v="11896.84"/>
  </r>
  <r>
    <x v="904"/>
    <x v="1182"/>
    <s v="City University of New York"/>
    <n v="0"/>
    <n v="42332.160000000003"/>
  </r>
  <r>
    <x v="904"/>
    <x v="1182"/>
    <s v="People with Developmental Disabilities, Office For"/>
    <n v="24219.15"/>
    <n v="24219.15"/>
  </r>
  <r>
    <x v="904"/>
    <x v="1182"/>
    <s v="General Services, Office of"/>
    <n v="219932.46"/>
    <n v="460229.52"/>
  </r>
  <r>
    <x v="904"/>
    <x v="1182"/>
    <s v="Children and Family Services, Office of"/>
    <n v="0"/>
    <n v="25439.040000000001"/>
  </r>
  <r>
    <x v="904"/>
    <x v="1183"/>
    <s v="State University of New York"/>
    <n v="0"/>
    <n v="6395"/>
  </r>
  <r>
    <x v="904"/>
    <x v="1183"/>
    <s v="Transportation, Department of"/>
    <n v="0"/>
    <n v="8081.58"/>
  </r>
  <r>
    <x v="904"/>
    <x v="1183"/>
    <s v="Parks, Recreation and Historic Preservation, Office of"/>
    <n v="0"/>
    <n v="317970.61"/>
  </r>
  <r>
    <x v="904"/>
    <x v="1183"/>
    <s v="Environmental Conservation,  Department of"/>
    <n v="0"/>
    <n v="23734.080000000002"/>
  </r>
  <r>
    <x v="905"/>
    <x v="1184"/>
    <s v="Health, Department of"/>
    <n v="71581.990000000005"/>
    <n v="1612892.61"/>
  </r>
  <r>
    <x v="905"/>
    <x v="1184"/>
    <s v="State Police, Division of"/>
    <n v="293144.46999999997"/>
    <n v="293144.46999999997"/>
  </r>
  <r>
    <x v="905"/>
    <x v="1184"/>
    <s v="Agriculture and Markets, Department of"/>
    <n v="0"/>
    <n v="312913.7"/>
  </r>
  <r>
    <x v="905"/>
    <x v="1184"/>
    <s v="State University of New York"/>
    <n v="373313.23"/>
    <n v="3014780.63"/>
  </r>
  <r>
    <x v="905"/>
    <x v="1184"/>
    <s v="City University of New York"/>
    <n v="13511.5"/>
    <n v="57359.29"/>
  </r>
  <r>
    <x v="905"/>
    <x v="1184"/>
    <s v="Environmental Conservation,  Department of"/>
    <n v="60197.78"/>
    <n v="100526.81"/>
  </r>
  <r>
    <x v="906"/>
    <x v="1185"/>
    <s v="Attorney General, Office of the"/>
    <n v="0"/>
    <n v="115321"/>
  </r>
  <r>
    <x v="906"/>
    <x v="1185"/>
    <s v="State Police, Division of"/>
    <n v="22295.45"/>
    <n v="265319.65000000002"/>
  </r>
  <r>
    <x v="907"/>
    <x v="1186"/>
    <s v="Children and Family Services, Office of"/>
    <n v="820.94"/>
    <n v="820.94"/>
  </r>
  <r>
    <x v="907"/>
    <x v="1186"/>
    <s v="Corrections and Community Supervision, Department of"/>
    <n v="0"/>
    <n v="11604"/>
  </r>
  <r>
    <x v="908"/>
    <x v="1187"/>
    <s v="People with Developmental Disabilities, Office For"/>
    <n v="0"/>
    <n v="28079.74"/>
  </r>
  <r>
    <x v="908"/>
    <x v="1187"/>
    <s v="Mental Health, Office of"/>
    <n v="0"/>
    <n v="178756.93"/>
  </r>
  <r>
    <x v="908"/>
    <x v="1187"/>
    <s v="Transportation, Department of"/>
    <n v="1382922.76"/>
    <n v="2328223.35"/>
  </r>
  <r>
    <x v="908"/>
    <x v="1187"/>
    <s v="Parks, Recreation and Historic Preservation, Office of"/>
    <n v="2654.55"/>
    <n v="14884.1"/>
  </r>
  <r>
    <x v="908"/>
    <x v="1188"/>
    <s v="Parks, Recreation and Historic Preservation, Office of"/>
    <n v="0"/>
    <n v="27976.79"/>
  </r>
  <r>
    <x v="908"/>
    <x v="1188"/>
    <s v="Transportation, Department of"/>
    <n v="0"/>
    <n v="38152.949999999997"/>
  </r>
  <r>
    <x v="908"/>
    <x v="1189"/>
    <s v="People with Developmental Disabilities, Office For"/>
    <n v="0"/>
    <n v="25440.76"/>
  </r>
  <r>
    <x v="908"/>
    <x v="1189"/>
    <s v="Parks, Recreation and Historic Preservation, Office of"/>
    <n v="0"/>
    <n v="951.95"/>
  </r>
  <r>
    <x v="908"/>
    <x v="1189"/>
    <s v="Mental Health, Office of"/>
    <n v="0"/>
    <n v="83457.600000000006"/>
  </r>
  <r>
    <x v="908"/>
    <x v="1189"/>
    <s v="Transportation, Department of"/>
    <n v="0"/>
    <n v="359941.83"/>
  </r>
  <r>
    <x v="909"/>
    <x v="1190"/>
    <s v="State University of New York"/>
    <n v="0"/>
    <n v="745690.27"/>
  </r>
  <r>
    <x v="909"/>
    <x v="1190"/>
    <s v="Attorney General, Office of the"/>
    <n v="0"/>
    <n v="2820.15"/>
  </r>
  <r>
    <x v="909"/>
    <x v="1190"/>
    <s v="Health, Department of"/>
    <n v="0"/>
    <n v="172493.45"/>
  </r>
  <r>
    <x v="909"/>
    <x v="1190"/>
    <s v="Mental Health, Office of"/>
    <n v="0"/>
    <n v="671.66"/>
  </r>
  <r>
    <x v="909"/>
    <x v="1190"/>
    <s v="State Comptroller, Office of the"/>
    <n v="0"/>
    <n v="31559.93"/>
  </r>
  <r>
    <x v="909"/>
    <x v="1190"/>
    <s v="City University of New York"/>
    <n v="0"/>
    <n v="439300.3"/>
  </r>
  <r>
    <x v="909"/>
    <x v="1190"/>
    <s v="Parks, Recreation and Historic Preservation, Office of"/>
    <n v="0"/>
    <n v="19023.38"/>
  </r>
  <r>
    <x v="909"/>
    <x v="1190"/>
    <s v="Transportation, Department of"/>
    <n v="0"/>
    <n v="190908.22"/>
  </r>
  <r>
    <x v="909"/>
    <x v="1190"/>
    <s v="Legislature - Senate"/>
    <n v="0"/>
    <n v="11385.82"/>
  </r>
  <r>
    <x v="909"/>
    <x v="1190"/>
    <s v="Unified Court System - Office of Court Administration"/>
    <n v="0"/>
    <n v="1787820.09"/>
  </r>
  <r>
    <x v="909"/>
    <x v="1191"/>
    <s v="City University of New York"/>
    <n v="0"/>
    <n v="539.9"/>
  </r>
  <r>
    <x v="909"/>
    <x v="1191"/>
    <s v="Transportation, Department of"/>
    <n v="0"/>
    <n v="52076.33"/>
  </r>
  <r>
    <x v="909"/>
    <x v="1191"/>
    <s v="State University of New York"/>
    <n v="0"/>
    <n v="75565.5"/>
  </r>
  <r>
    <x v="910"/>
    <x v="1192"/>
    <s v="City University of New York"/>
    <n v="0"/>
    <n v="20691.79"/>
  </r>
  <r>
    <x v="911"/>
    <x v="1193"/>
    <s v="City University of New York"/>
    <n v="67985.67"/>
    <n v="470264.96"/>
  </r>
  <r>
    <x v="911"/>
    <x v="1193"/>
    <s v="State Police, Division of"/>
    <n v="0"/>
    <n v="930.63"/>
  </r>
  <r>
    <x v="911"/>
    <x v="1193"/>
    <s v="Attorney General, Office of the"/>
    <n v="0"/>
    <n v="245835.65"/>
  </r>
  <r>
    <x v="911"/>
    <x v="1193"/>
    <s v="State University of New York"/>
    <n v="4915.99"/>
    <n v="14578.69"/>
  </r>
  <r>
    <x v="911"/>
    <x v="1193"/>
    <s v="Transportation, Department of"/>
    <n v="0"/>
    <n v="1161.32"/>
  </r>
  <r>
    <x v="911"/>
    <x v="1194"/>
    <s v="City University of New York"/>
    <n v="9252.69"/>
    <n v="13027.89"/>
  </r>
  <r>
    <x v="911"/>
    <x v="1194"/>
    <s v="State University of New York"/>
    <n v="473.2"/>
    <n v="473.2"/>
  </r>
  <r>
    <x v="911"/>
    <x v="1195"/>
    <s v="City University of New York"/>
    <n v="0"/>
    <n v="1827.99"/>
  </r>
  <r>
    <x v="912"/>
    <x v="1196"/>
    <s v="Prevention of Domestic Violence, Office for the"/>
    <n v="0"/>
    <n v="5351"/>
  </r>
  <r>
    <x v="912"/>
    <x v="1196"/>
    <s v="State Police, Division of"/>
    <n v="0"/>
    <n v="15308"/>
  </r>
  <r>
    <x v="912"/>
    <x v="1196"/>
    <s v="Alcoholic Beverage Control, Division of"/>
    <n v="29077.27"/>
    <n v="63467.89"/>
  </r>
  <r>
    <x v="912"/>
    <x v="1196"/>
    <s v="Civil Service, Department of"/>
    <n v="0"/>
    <n v="9254.57"/>
  </r>
  <r>
    <x v="912"/>
    <x v="1196"/>
    <s v="Environmental Conservation,  Department of"/>
    <n v="7031.99"/>
    <n v="104721.21"/>
  </r>
  <r>
    <x v="912"/>
    <x v="1196"/>
    <s v="Corrections and Community Supervision, Department of"/>
    <n v="303620"/>
    <n v="1797437.53"/>
  </r>
  <r>
    <x v="912"/>
    <x v="1196"/>
    <s v="Health, Department of"/>
    <n v="0"/>
    <n v="62499.51"/>
  </r>
  <r>
    <x v="912"/>
    <x v="1196"/>
    <s v="Labor, Department of"/>
    <n v="20464.5"/>
    <n v="123607.5"/>
  </r>
  <r>
    <x v="912"/>
    <x v="1196"/>
    <s v="Information Technology Services, Office of"/>
    <n v="36590"/>
    <n v="2048931.18"/>
  </r>
  <r>
    <x v="912"/>
    <x v="1196"/>
    <s v="Victim Services, Office of"/>
    <n v="0"/>
    <n v="21247.4"/>
  </r>
  <r>
    <x v="912"/>
    <x v="1196"/>
    <s v="Mental Health, Office of"/>
    <n v="9254.25"/>
    <n v="49324.480000000003"/>
  </r>
  <r>
    <x v="912"/>
    <x v="1196"/>
    <s v="State University of New York"/>
    <n v="3008.63"/>
    <n v="647375.16"/>
  </r>
  <r>
    <x v="912"/>
    <x v="1196"/>
    <s v="Transportation, Department of"/>
    <n v="5090.5"/>
    <n v="1630336.88"/>
  </r>
  <r>
    <x v="912"/>
    <x v="1196"/>
    <s v="General Services, Office of"/>
    <n v="0"/>
    <n v="69147"/>
  </r>
  <r>
    <x v="912"/>
    <x v="1196"/>
    <s v="Children and Family Services, Office of"/>
    <n v="0"/>
    <n v="2054.1799999999998"/>
  </r>
  <r>
    <x v="912"/>
    <x v="1196"/>
    <s v="Public Integrity, Commission on"/>
    <n v="0"/>
    <n v="5813.25"/>
  </r>
  <r>
    <x v="912"/>
    <x v="1196"/>
    <s v="Employee Relations, Governor's Office of"/>
    <n v="0"/>
    <n v="9201"/>
  </r>
  <r>
    <x v="912"/>
    <x v="1196"/>
    <s v="Parks, Recreation and Historic Preservation, Office of"/>
    <n v="0"/>
    <n v="9975.74"/>
  </r>
  <r>
    <x v="912"/>
    <x v="1196"/>
    <s v="Temporary and Disability Assistance, Office of"/>
    <n v="0"/>
    <n v="16406.25"/>
  </r>
  <r>
    <x v="912"/>
    <x v="1197"/>
    <s v="Environmental Conservation,  Department of"/>
    <n v="6076.79"/>
    <n v="20251.75"/>
  </r>
  <r>
    <x v="912"/>
    <x v="1197"/>
    <s v="State University of New York"/>
    <n v="594946.59"/>
    <n v="1367570.5"/>
  </r>
  <r>
    <x v="912"/>
    <x v="1197"/>
    <s v="Mental Health, Office of"/>
    <n v="3218"/>
    <n v="23644.720000000001"/>
  </r>
  <r>
    <x v="912"/>
    <x v="1197"/>
    <s v="General Services, Office of"/>
    <n v="0"/>
    <n v="26847"/>
  </r>
  <r>
    <x v="912"/>
    <x v="1197"/>
    <s v="Information Technology Services, Office of"/>
    <n v="0"/>
    <n v="9987"/>
  </r>
  <r>
    <x v="912"/>
    <x v="1197"/>
    <s v="Labor, Department of"/>
    <n v="0"/>
    <n v="7156"/>
  </r>
  <r>
    <x v="912"/>
    <x v="1197"/>
    <s v="Legislature - Senate"/>
    <n v="0"/>
    <n v="1247.5"/>
  </r>
  <r>
    <x v="912"/>
    <x v="1197"/>
    <s v="Civil Service, Department of"/>
    <n v="0"/>
    <n v="83.38"/>
  </r>
  <r>
    <x v="912"/>
    <x v="1197"/>
    <s v="Corrections and Community Supervision, Department of"/>
    <n v="0"/>
    <n v="44637.02"/>
  </r>
  <r>
    <x v="912"/>
    <x v="1197"/>
    <s v="Unified Court System - Court of Appeals"/>
    <n v="0"/>
    <n v="75.59"/>
  </r>
  <r>
    <x v="913"/>
    <x v="1198"/>
    <s v="State University of New York"/>
    <n v="0"/>
    <n v="584069.47"/>
  </r>
  <r>
    <x v="913"/>
    <x v="1198"/>
    <s v="Transportation, Department of"/>
    <n v="0"/>
    <n v="40186.15"/>
  </r>
  <r>
    <x v="914"/>
    <x v="1199"/>
    <s v="Transportation, Department of"/>
    <n v="21646.5"/>
    <n v="410092.94"/>
  </r>
  <r>
    <x v="914"/>
    <x v="1199"/>
    <s v="Environmental Conservation,  Department of"/>
    <n v="0"/>
    <n v="54732"/>
  </r>
  <r>
    <x v="914"/>
    <x v="1199"/>
    <s v="State University of New York"/>
    <n v="0"/>
    <n v="16250"/>
  </r>
  <r>
    <x v="915"/>
    <x v="1200"/>
    <s v="Transportation, Department of"/>
    <n v="0"/>
    <n v="1662635.67"/>
  </r>
  <r>
    <x v="916"/>
    <x v="1201"/>
    <s v="Transportation, Department of"/>
    <n v="1269928.1200000001"/>
    <n v="2049547.3"/>
  </r>
  <r>
    <x v="916"/>
    <x v="1201"/>
    <s v="Parks, Recreation and Historic Preservation, Office of"/>
    <n v="0"/>
    <n v="30264.639999999999"/>
  </r>
  <r>
    <x v="916"/>
    <x v="1201"/>
    <s v="Environmental Conservation,  Department of"/>
    <n v="0"/>
    <n v="122185.32"/>
  </r>
  <r>
    <x v="916"/>
    <x v="1201"/>
    <s v="Mental Health, Office of"/>
    <n v="0"/>
    <n v="39564.199999999997"/>
  </r>
  <r>
    <x v="917"/>
    <x v="1202"/>
    <s v="People with Developmental Disabilities, Office For"/>
    <n v="11057.25"/>
    <n v="297102.42"/>
  </r>
  <r>
    <x v="917"/>
    <x v="1202"/>
    <s v="Corrections and Community Supervision, Department of"/>
    <n v="143862.96"/>
    <n v="610668.88"/>
  </r>
  <r>
    <x v="917"/>
    <x v="1202"/>
    <s v="Children and Family Services, Office of"/>
    <n v="32564.080000000002"/>
    <n v="97191.32"/>
  </r>
  <r>
    <x v="917"/>
    <x v="1202"/>
    <s v="City University of New York"/>
    <n v="0"/>
    <n v="119094.2"/>
  </r>
  <r>
    <x v="917"/>
    <x v="1202"/>
    <s v="Military and Naval Affairs, Division of"/>
    <n v="189857.65"/>
    <n v="1057651.77"/>
  </r>
  <r>
    <x v="917"/>
    <x v="1202"/>
    <s v="Labor, Department of"/>
    <n v="0"/>
    <n v="151704.04"/>
  </r>
  <r>
    <x v="917"/>
    <x v="1202"/>
    <s v="Transportation, Department of"/>
    <n v="48923.040000000001"/>
    <n v="73429.5"/>
  </r>
  <r>
    <x v="917"/>
    <x v="1202"/>
    <s v="General Services, Office of"/>
    <n v="283441"/>
    <n v="1513005.87"/>
  </r>
  <r>
    <x v="917"/>
    <x v="1202"/>
    <s v="Parks, Recreation and Historic Preservation, Office of"/>
    <n v="95567.37"/>
    <n v="228914.07"/>
  </r>
  <r>
    <x v="917"/>
    <x v="1202"/>
    <s v="State University of New York"/>
    <n v="1094239.32"/>
    <n v="4807117.91"/>
  </r>
  <r>
    <x v="917"/>
    <x v="1202"/>
    <s v="Health, Department of"/>
    <n v="23672.639999999999"/>
    <n v="74494.64"/>
  </r>
  <r>
    <x v="917"/>
    <x v="1202"/>
    <s v="Alcoholism and Substance Abuse Services, Office of"/>
    <n v="17273.43"/>
    <n v="26075.64"/>
  </r>
  <r>
    <x v="917"/>
    <x v="1202"/>
    <s v="State Police, Division of"/>
    <n v="143272.92000000001"/>
    <n v="369217.86"/>
  </r>
  <r>
    <x v="917"/>
    <x v="1202"/>
    <s v="Mental Health, Office of"/>
    <n v="139815.65"/>
    <n v="1116627.3600000001"/>
  </r>
  <r>
    <x v="917"/>
    <x v="1203"/>
    <s v="State University of New York"/>
    <n v="0"/>
    <n v="105263.67999999999"/>
  </r>
  <r>
    <x v="918"/>
    <x v="1204"/>
    <s v="Transportation, Department of"/>
    <n v="0"/>
    <n v="913952.96"/>
  </r>
  <r>
    <x v="919"/>
    <x v="1205"/>
    <s v="State University of New York"/>
    <n v="0"/>
    <n v="80848.5"/>
  </r>
  <r>
    <x v="920"/>
    <x v="1206"/>
    <s v="Transportation, Department of"/>
    <n v="0"/>
    <n v="29634.58"/>
  </r>
  <r>
    <x v="920"/>
    <x v="1206"/>
    <s v="Parks, Recreation and Historic Preservation, Office of"/>
    <n v="0"/>
    <n v="2615.04"/>
  </r>
  <r>
    <x v="921"/>
    <x v="1207"/>
    <s v="General Services, Office of"/>
    <n v="0"/>
    <n v="171627.21"/>
  </r>
  <r>
    <x v="922"/>
    <x v="1208"/>
    <s v="City University of New York"/>
    <n v="0"/>
    <n v="20221.5"/>
  </r>
  <r>
    <x v="922"/>
    <x v="1208"/>
    <s v="Environmental Conservation,  Department of"/>
    <n v="3686"/>
    <n v="163506"/>
  </r>
  <r>
    <x v="922"/>
    <x v="1208"/>
    <s v="Transportation, Department of"/>
    <n v="45"/>
    <n v="33188"/>
  </r>
  <r>
    <x v="922"/>
    <x v="1208"/>
    <s v="Public Service, Department of"/>
    <n v="0"/>
    <n v="66375"/>
  </r>
  <r>
    <x v="922"/>
    <x v="1208"/>
    <s v="State Police, Division of"/>
    <n v="0"/>
    <n v="23484"/>
  </r>
  <r>
    <x v="922"/>
    <x v="1208"/>
    <s v="Parks, Recreation and Historic Preservation, Office of"/>
    <n v="5481"/>
    <n v="117837.23"/>
  </r>
  <r>
    <x v="922"/>
    <x v="1208"/>
    <s v="State University of New York"/>
    <n v="0"/>
    <n v="18265.5"/>
  </r>
  <r>
    <x v="923"/>
    <x v="1209"/>
    <s v="State University of New York"/>
    <n v="0"/>
    <n v="82341.48"/>
  </r>
  <r>
    <x v="923"/>
    <x v="1209"/>
    <s v="Unified Courts System - Courts of Original Jurisdiction"/>
    <n v="0"/>
    <n v="15128"/>
  </r>
  <r>
    <x v="923"/>
    <x v="1209"/>
    <s v="People with Developmental Disabilities, Office For"/>
    <n v="0"/>
    <n v="2549"/>
  </r>
  <r>
    <x v="924"/>
    <x v="1210"/>
    <s v="Unified Courts System - Courts of Original Jurisdiction"/>
    <n v="2018.84"/>
    <n v="11081.75"/>
  </r>
  <r>
    <x v="924"/>
    <x v="1210"/>
    <s v="State Comptroller, Office of the"/>
    <n v="0"/>
    <n v="32.32"/>
  </r>
  <r>
    <x v="924"/>
    <x v="1210"/>
    <s v="Temporary and Disability Assistance, Office of"/>
    <n v="0"/>
    <n v="262.94"/>
  </r>
  <r>
    <x v="924"/>
    <x v="1210"/>
    <s v="Unified Court System - Appellate"/>
    <n v="0"/>
    <n v="242.73"/>
  </r>
  <r>
    <x v="924"/>
    <x v="1210"/>
    <s v="Unified Court System - Office of Court Administration"/>
    <n v="7312.33"/>
    <n v="136944.72"/>
  </r>
  <r>
    <x v="924"/>
    <x v="1210"/>
    <s v="Executive Chamber"/>
    <n v="0"/>
    <n v="860.4"/>
  </r>
  <r>
    <x v="924"/>
    <x v="1210"/>
    <s v="Legislature - Assembly"/>
    <n v="4253.1400000000003"/>
    <n v="4889.54"/>
  </r>
  <r>
    <x v="924"/>
    <x v="1210"/>
    <s v="Information Technology Services, Office of"/>
    <n v="0"/>
    <n v="8204.5"/>
  </r>
  <r>
    <x v="924"/>
    <x v="1210"/>
    <s v="Legislature - Senate"/>
    <n v="10305.06"/>
    <n v="19066.560000000001"/>
  </r>
  <r>
    <x v="924"/>
    <x v="1210"/>
    <s v="Parks, Recreation and Historic Preservation, Office of"/>
    <n v="406.4"/>
    <n v="406.4"/>
  </r>
  <r>
    <x v="924"/>
    <x v="1210"/>
    <s v="Children and Family Services, Office of"/>
    <n v="0"/>
    <n v="9301.43"/>
  </r>
  <r>
    <x v="924"/>
    <x v="1210"/>
    <s v="Health, Department of"/>
    <n v="0"/>
    <n v="623.16"/>
  </r>
  <r>
    <x v="924"/>
    <x v="1210"/>
    <s v="Taxation and Finance, Department of"/>
    <n v="0"/>
    <n v="17700.54"/>
  </r>
  <r>
    <x v="924"/>
    <x v="1210"/>
    <s v="City University of New York"/>
    <n v="161"/>
    <n v="3315.24"/>
  </r>
  <r>
    <x v="924"/>
    <x v="1210"/>
    <s v="Labor, Department of"/>
    <n v="2442.66"/>
    <n v="2442.66"/>
  </r>
  <r>
    <x v="924"/>
    <x v="1210"/>
    <s v="State University of New York"/>
    <n v="898.56"/>
    <n v="105965.87"/>
  </r>
  <r>
    <x v="925"/>
    <x v="1211"/>
    <s v="City University of New York"/>
    <n v="0"/>
    <n v="1965.45"/>
  </r>
  <r>
    <x v="925"/>
    <x v="1211"/>
    <s v="General Services, Office of"/>
    <n v="0"/>
    <n v="7345"/>
  </r>
  <r>
    <x v="926"/>
    <x v="1212"/>
    <s v="State University of New York"/>
    <n v="0"/>
    <n v="53324.2"/>
  </r>
  <r>
    <x v="926"/>
    <x v="1212"/>
    <s v="Motor Vehicles, Department of"/>
    <n v="0"/>
    <n v="26098.28"/>
  </r>
  <r>
    <x v="927"/>
    <x v="1213"/>
    <s v="Environmental Conservation,  Department of"/>
    <n v="0"/>
    <n v="1506.88"/>
  </r>
  <r>
    <x v="928"/>
    <x v="1214"/>
    <s v="Education Department, State"/>
    <n v="0"/>
    <n v="10000"/>
  </r>
  <r>
    <x v="929"/>
    <x v="558"/>
    <s v="City University of New York"/>
    <n v="96719.039999999994"/>
    <n v="827517.43999999994"/>
  </r>
  <r>
    <x v="930"/>
    <x v="1215"/>
    <s v="Transportation, Department of"/>
    <n v="0"/>
    <n v="1596"/>
  </r>
  <r>
    <x v="931"/>
    <x v="1216"/>
    <s v="City University of New York"/>
    <n v="190913.94"/>
    <n v="690220.1"/>
  </r>
  <r>
    <x v="931"/>
    <x v="1216"/>
    <s v="General Services, Office of"/>
    <n v="0"/>
    <n v="10506"/>
  </r>
  <r>
    <x v="931"/>
    <x v="1216"/>
    <s v="Transportation, Department of"/>
    <n v="2141.3000000000002"/>
    <n v="39158.75"/>
  </r>
  <r>
    <x v="931"/>
    <x v="1216"/>
    <s v="Corrections and Community Supervision, Department of"/>
    <n v="394.05"/>
    <n v="394.05"/>
  </r>
  <r>
    <x v="931"/>
    <x v="1216"/>
    <s v="State University of New York"/>
    <n v="12175.58"/>
    <n v="29842.81"/>
  </r>
  <r>
    <x v="932"/>
    <x v="1217"/>
    <s v="State University of New York"/>
    <n v="254763.1"/>
    <n v="1239928.98"/>
  </r>
  <r>
    <x v="932"/>
    <x v="1217"/>
    <s v="Corrections and Community Supervision, Department of"/>
    <n v="5048.2"/>
    <n v="68846.78"/>
  </r>
  <r>
    <x v="932"/>
    <x v="1217"/>
    <s v="Unified Courts System - Courts of Original Jurisdiction"/>
    <n v="28527.62"/>
    <n v="157250.17000000001"/>
  </r>
  <r>
    <x v="932"/>
    <x v="1217"/>
    <s v="People with Developmental Disabilities, Office For"/>
    <n v="280212.96999999997"/>
    <n v="2145459.16"/>
  </r>
  <r>
    <x v="932"/>
    <x v="1217"/>
    <s v="General Services, Office of"/>
    <n v="0"/>
    <n v="14062.5"/>
  </r>
  <r>
    <x v="932"/>
    <x v="1218"/>
    <s v="Unified Courts System - Courts of Original Jurisdiction"/>
    <n v="0"/>
    <n v="796"/>
  </r>
  <r>
    <x v="932"/>
    <x v="1218"/>
    <s v="State University of New York"/>
    <n v="0"/>
    <n v="75528.990000000005"/>
  </r>
  <r>
    <x v="933"/>
    <x v="1219"/>
    <s v="Unified Court System - Office of Court Administration"/>
    <n v="0"/>
    <n v="17356.25"/>
  </r>
  <r>
    <x v="934"/>
    <x v="1220"/>
    <s v="General Services, Office of"/>
    <n v="0"/>
    <n v="290270.84000000003"/>
  </r>
  <r>
    <x v="935"/>
    <x v="1221"/>
    <s v="Transportation, Department of"/>
    <n v="43529.79"/>
    <n v="129144.76"/>
  </r>
  <r>
    <x v="935"/>
    <x v="1222"/>
    <s v="Transportation, Department of"/>
    <n v="0"/>
    <n v="43372.5"/>
  </r>
  <r>
    <x v="936"/>
    <x v="1223"/>
    <s v="Information Technology Services, Office of"/>
    <n v="1205127.28"/>
    <n v="3615369.6"/>
  </r>
  <r>
    <x v="936"/>
    <x v="1223"/>
    <s v="Temporary and Disability Assistance, Office of"/>
    <n v="237889.93"/>
    <n v="266713.57"/>
  </r>
  <r>
    <x v="936"/>
    <x v="1223"/>
    <s v="Education Department, State"/>
    <n v="0"/>
    <n v="8522.32"/>
  </r>
  <r>
    <x v="937"/>
    <x v="1224"/>
    <s v="State Police, Division of"/>
    <n v="84850.44"/>
    <n v="515190.62"/>
  </r>
  <r>
    <x v="937"/>
    <x v="1224"/>
    <s v="Corrections and Community Supervision, Department of"/>
    <n v="0"/>
    <n v="22604.26"/>
  </r>
  <r>
    <x v="937"/>
    <x v="1224"/>
    <s v="Environmental Conservation,  Department of"/>
    <n v="57.18"/>
    <n v="5317.88"/>
  </r>
  <r>
    <x v="937"/>
    <x v="1224"/>
    <s v="Transportation, Department of"/>
    <n v="97167.1"/>
    <n v="688914.58"/>
  </r>
  <r>
    <x v="937"/>
    <x v="1224"/>
    <s v="State University of New York"/>
    <n v="7147.77"/>
    <n v="123.35"/>
  </r>
  <r>
    <x v="937"/>
    <x v="1225"/>
    <s v="Environmental Conservation,  Department of"/>
    <n v="0"/>
    <n v="7641.76"/>
  </r>
  <r>
    <x v="937"/>
    <x v="1225"/>
    <s v="State University of New York"/>
    <n v="0"/>
    <n v="408.79"/>
  </r>
  <r>
    <x v="937"/>
    <x v="1225"/>
    <s v="Transportation, Department of"/>
    <n v="0"/>
    <n v="185283.94"/>
  </r>
  <r>
    <x v="938"/>
    <x v="1226"/>
    <s v="City University of New York"/>
    <n v="0"/>
    <n v="292550.40000000002"/>
  </r>
  <r>
    <x v="938"/>
    <x v="1226"/>
    <s v="Parks, Recreation and Historic Preservation, Office of"/>
    <n v="0"/>
    <n v="517501.64"/>
  </r>
  <r>
    <x v="938"/>
    <x v="1226"/>
    <s v="State University of New York"/>
    <n v="0"/>
    <n v="112317.5"/>
  </r>
  <r>
    <x v="938"/>
    <x v="1226"/>
    <s v="People with Developmental Disabilities, Office For"/>
    <n v="0"/>
    <n v="449536.28"/>
  </r>
  <r>
    <x v="938"/>
    <x v="1226"/>
    <s v="Mental Health, Office of"/>
    <n v="0"/>
    <n v="375827.45"/>
  </r>
  <r>
    <x v="938"/>
    <x v="1226"/>
    <s v="Transportation, Department of"/>
    <n v="0"/>
    <n v="43494.11"/>
  </r>
  <r>
    <x v="938"/>
    <x v="1226"/>
    <s v="Corrections and Community Supervision, Department of"/>
    <n v="0"/>
    <n v="31979.83"/>
  </r>
  <r>
    <x v="938"/>
    <x v="1226"/>
    <s v="Children and Family Services, Office of"/>
    <n v="0"/>
    <n v="42379.4"/>
  </r>
  <r>
    <x v="938"/>
    <x v="1226"/>
    <s v="Environmental Conservation,  Department of"/>
    <n v="0"/>
    <n v="4401.1899999999996"/>
  </r>
  <r>
    <x v="938"/>
    <x v="1227"/>
    <s v="Corrections and Community Supervision, Department of"/>
    <n v="0"/>
    <n v="103278.35"/>
  </r>
  <r>
    <x v="938"/>
    <x v="1227"/>
    <s v="City University of New York"/>
    <n v="0"/>
    <n v="10611.82"/>
  </r>
  <r>
    <x v="938"/>
    <x v="1227"/>
    <s v="Mental Health, Office of"/>
    <n v="0"/>
    <n v="2668.54"/>
  </r>
  <r>
    <x v="938"/>
    <x v="1227"/>
    <s v="Parks, Recreation and Historic Preservation, Office of"/>
    <n v="0"/>
    <n v="17852.27"/>
  </r>
  <r>
    <x v="938"/>
    <x v="1227"/>
    <s v="Transportation, Department of"/>
    <n v="0"/>
    <n v="71939.520000000004"/>
  </r>
  <r>
    <x v="938"/>
    <x v="1227"/>
    <s v="People with Developmental Disabilities, Office For"/>
    <n v="0"/>
    <n v="115975.72"/>
  </r>
  <r>
    <x v="938"/>
    <x v="1227"/>
    <s v="Military and Naval Affairs, Division of"/>
    <n v="0"/>
    <n v="2919.54"/>
  </r>
  <r>
    <x v="938"/>
    <x v="1227"/>
    <s v="State University of New York"/>
    <n v="0"/>
    <n v="95330.52"/>
  </r>
  <r>
    <x v="939"/>
    <x v="1228"/>
    <s v="Higher Education Services Corporation"/>
    <n v="8892.9"/>
    <n v="29606.02"/>
  </r>
  <r>
    <x v="939"/>
    <x v="1228"/>
    <s v="Housing and Community Renewal, Division of"/>
    <n v="13484.2"/>
    <n v="35053.160000000003"/>
  </r>
  <r>
    <x v="939"/>
    <x v="1228"/>
    <s v="State University of New York"/>
    <n v="147481.87"/>
    <n v="590936.35"/>
  </r>
  <r>
    <x v="939"/>
    <x v="1228"/>
    <s v="New York State Gaming Commission"/>
    <n v="678380.73"/>
    <n v="2181899.13"/>
  </r>
  <r>
    <x v="939"/>
    <x v="1228"/>
    <s v="Education Department, State"/>
    <n v="0"/>
    <n v="632324.42000000004"/>
  </r>
  <r>
    <x v="939"/>
    <x v="1228"/>
    <s v="Veterans' Affairs, Division of"/>
    <n v="2642.45"/>
    <n v="5191.4799999999996"/>
  </r>
  <r>
    <x v="939"/>
    <x v="1228"/>
    <s v="State Police, Division of"/>
    <n v="59018.68"/>
    <n v="171308.74"/>
  </r>
  <r>
    <x v="939"/>
    <x v="1228"/>
    <s v="City University of New York"/>
    <n v="32518.02"/>
    <n v="178514.98"/>
  </r>
  <r>
    <x v="939"/>
    <x v="1228"/>
    <s v="Unified Court System - Appellate"/>
    <n v="20071.060000000001"/>
    <n v="85037.69"/>
  </r>
  <r>
    <x v="939"/>
    <x v="1228"/>
    <s v="Unified Courts System - Courts of Original Jurisdiction"/>
    <n v="18941.39"/>
    <n v="58457.97"/>
  </r>
  <r>
    <x v="939"/>
    <x v="1228"/>
    <s v="Victim Services, Office of"/>
    <n v="1210.56"/>
    <n v="1210.56"/>
  </r>
  <r>
    <x v="939"/>
    <x v="1228"/>
    <s v="State Comptroller, Office of the"/>
    <n v="84558.83"/>
    <n v="245544.61"/>
  </r>
  <r>
    <x v="939"/>
    <x v="1228"/>
    <s v="People with Developmental Disabilities, Office For"/>
    <n v="556.70000000000005"/>
    <n v="1872.31"/>
  </r>
  <r>
    <x v="939"/>
    <x v="1228"/>
    <s v="Children and Family Services, Office of"/>
    <n v="2418.17"/>
    <n v="6685.99"/>
  </r>
  <r>
    <x v="939"/>
    <x v="1228"/>
    <s v="Environmental Conservation,  Department of"/>
    <n v="29338.959999999999"/>
    <n v="51195.29"/>
  </r>
  <r>
    <x v="939"/>
    <x v="1228"/>
    <s v="Attorney General, Office of the"/>
    <n v="98749.23"/>
    <n v="304860.96000000002"/>
  </r>
  <r>
    <x v="939"/>
    <x v="1228"/>
    <s v="Health, Department of"/>
    <n v="228969.55"/>
    <n v="801507.67"/>
  </r>
  <r>
    <x v="939"/>
    <x v="1228"/>
    <s v="Motor Vehicles, Department of"/>
    <n v="1577748.73"/>
    <n v="5175010.1399999997"/>
  </r>
  <r>
    <x v="939"/>
    <x v="1228"/>
    <s v="Taxation and Finance, Department of"/>
    <n v="47837.46"/>
    <n v="231586.45"/>
  </r>
  <r>
    <x v="939"/>
    <x v="1228"/>
    <s v="Temporary and Disability Assistance, Office of"/>
    <n v="14555.01"/>
    <n v="89244.82"/>
  </r>
  <r>
    <x v="939"/>
    <x v="1228"/>
    <s v="Unified Court System - Court of Appeals"/>
    <n v="0"/>
    <n v="6197.75"/>
  </r>
  <r>
    <x v="939"/>
    <x v="1228"/>
    <s v="Transportation, Department of"/>
    <n v="43662.81"/>
    <n v="132292.09"/>
  </r>
  <r>
    <x v="939"/>
    <x v="1228"/>
    <s v="Mental Health, Office of"/>
    <n v="2127.35"/>
    <n v="8692.1200000000008"/>
  </r>
  <r>
    <x v="939"/>
    <x v="1228"/>
    <s v="Information Technology Services, Office of"/>
    <n v="31924.67"/>
    <n v="75424.14"/>
  </r>
  <r>
    <x v="939"/>
    <x v="1228"/>
    <s v="Unified Court System - Office of Court Administration"/>
    <n v="19698.55"/>
    <n v="111831.28"/>
  </r>
  <r>
    <x v="939"/>
    <x v="1228"/>
    <s v="General Services, Office of"/>
    <n v="520607.29"/>
    <n v="1422753.18"/>
  </r>
  <r>
    <x v="939"/>
    <x v="1228"/>
    <s v="Alcoholism and Substance Abuse Services, Office of"/>
    <n v="15139.44"/>
    <n v="41609.83"/>
  </r>
  <r>
    <x v="940"/>
    <x v="1229"/>
    <s v="Environmental Conservation,  Department of"/>
    <n v="0"/>
    <n v="203.1"/>
  </r>
  <r>
    <x v="940"/>
    <x v="1229"/>
    <s v="Transportation, Department of"/>
    <n v="6263"/>
    <n v="27476"/>
  </r>
  <r>
    <x v="940"/>
    <x v="1229"/>
    <s v="Children and Family Services, Office of"/>
    <n v="0"/>
    <n v="79471.399999999994"/>
  </r>
  <r>
    <x v="940"/>
    <x v="1229"/>
    <s v="Unified Courts System - Courts of Original Jurisdiction"/>
    <n v="0"/>
    <n v="657"/>
  </r>
  <r>
    <x v="941"/>
    <x v="1230"/>
    <s v="Transportation, Department of"/>
    <n v="173656.38"/>
    <n v="518558.48"/>
  </r>
  <r>
    <x v="941"/>
    <x v="1230"/>
    <s v="State University of New York"/>
    <n v="319964.13"/>
    <n v="468493.72"/>
  </r>
  <r>
    <x v="941"/>
    <x v="1230"/>
    <s v="Homeland Security and Emergency Services, Office of"/>
    <n v="0"/>
    <n v="661421.99"/>
  </r>
  <r>
    <x v="941"/>
    <x v="1230"/>
    <s v="Parks, Recreation and Historic Preservation, Office of"/>
    <n v="6255.99"/>
    <n v="125019.13"/>
  </r>
  <r>
    <x v="942"/>
    <x v="1231"/>
    <s v="State University of New York"/>
    <n v="395"/>
    <n v="395"/>
  </r>
  <r>
    <x v="943"/>
    <x v="1232"/>
    <s v="Education Department, State"/>
    <n v="356520"/>
    <n v="356520"/>
  </r>
  <r>
    <x v="944"/>
    <x v="1233"/>
    <s v="State Police, Division of"/>
    <n v="62230.71"/>
    <n v="312125.49"/>
  </r>
  <r>
    <x v="944"/>
    <x v="1233"/>
    <s v="Homeland Security and Emergency Services, Office of"/>
    <n v="0"/>
    <n v="30935"/>
  </r>
  <r>
    <x v="944"/>
    <x v="1233"/>
    <s v="State University of New York"/>
    <n v="17174.95"/>
    <n v="59925.2"/>
  </r>
  <r>
    <x v="944"/>
    <x v="1233"/>
    <s v="Environmental Conservation,  Department of"/>
    <n v="81241.899999999994"/>
    <n v="96959.9"/>
  </r>
  <r>
    <x v="945"/>
    <x v="1234"/>
    <s v="Health, Department of"/>
    <n v="0"/>
    <n v="223747.46"/>
  </r>
  <r>
    <x v="945"/>
    <x v="1234"/>
    <s v="Military and Naval Affairs, Division of"/>
    <n v="0"/>
    <n v="523403.89"/>
  </r>
  <r>
    <x v="946"/>
    <x v="1235"/>
    <s v="General Services, Office of"/>
    <n v="0"/>
    <n v="308949.45"/>
  </r>
  <r>
    <x v="947"/>
    <x v="1236"/>
    <s v="People with Developmental Disabilities, Office For"/>
    <n v="0"/>
    <n v="384.72"/>
  </r>
  <r>
    <x v="947"/>
    <x v="1236"/>
    <s v="Mental Health, Office of"/>
    <n v="0"/>
    <n v="5101.26"/>
  </r>
  <r>
    <x v="947"/>
    <x v="1236"/>
    <s v="Children and Family Services, Office of"/>
    <n v="0"/>
    <n v="60.87"/>
  </r>
  <r>
    <x v="948"/>
    <x v="1237"/>
    <s v="Children and Family Services, Office of"/>
    <n v="0"/>
    <n v="4190.74"/>
  </r>
  <r>
    <x v="948"/>
    <x v="1237"/>
    <s v="Corrections and Community Supervision, Department of"/>
    <n v="334547.5"/>
    <n v="3302231.2"/>
  </r>
  <r>
    <x v="948"/>
    <x v="1237"/>
    <s v="Education Department, State"/>
    <n v="0"/>
    <n v="16070.49"/>
  </r>
  <r>
    <x v="948"/>
    <x v="1237"/>
    <s v="Mental Health, Office of"/>
    <n v="0"/>
    <n v="119749.13"/>
  </r>
  <r>
    <x v="948"/>
    <x v="1237"/>
    <s v="Health, Department of"/>
    <n v="0"/>
    <n v="4891.91"/>
  </r>
  <r>
    <x v="949"/>
    <x v="1238"/>
    <s v="Transportation, Department of"/>
    <n v="796061.45"/>
    <n v="1650525.73"/>
  </r>
  <r>
    <x v="949"/>
    <x v="1238"/>
    <s v="Corrections and Community Supervision, Department of"/>
    <n v="20133.439999999999"/>
    <n v="92629.18"/>
  </r>
  <r>
    <x v="949"/>
    <x v="1238"/>
    <s v="Environmental Conservation,  Department of"/>
    <n v="185519.28"/>
    <n v="186487.93"/>
  </r>
  <r>
    <x v="949"/>
    <x v="1239"/>
    <s v="Transportation, Department of"/>
    <n v="0"/>
    <n v="319991.98"/>
  </r>
  <r>
    <x v="949"/>
    <x v="1239"/>
    <s v="Environmental Conservation,  Department of"/>
    <n v="0"/>
    <n v="37682.89"/>
  </r>
  <r>
    <x v="949"/>
    <x v="1239"/>
    <s v="Corrections and Community Supervision, Department of"/>
    <n v="0"/>
    <n v="42660.31"/>
  </r>
  <r>
    <x v="949"/>
    <x v="1240"/>
    <s v="Environmental Conservation,  Department of"/>
    <n v="0"/>
    <n v="635"/>
  </r>
  <r>
    <x v="949"/>
    <x v="1240"/>
    <s v="Transportation, Department of"/>
    <n v="0"/>
    <n v="799187.14"/>
  </r>
  <r>
    <x v="950"/>
    <x v="1241"/>
    <s v="General Services, Office of"/>
    <n v="6851264.7000000002"/>
    <n v="30254149.170000002"/>
  </r>
  <r>
    <x v="951"/>
    <x v="1242"/>
    <s v="State Police, Division of"/>
    <n v="0"/>
    <n v="22706.63"/>
  </r>
  <r>
    <x v="951"/>
    <x v="1242"/>
    <s v="Temporary and Disability Assistance, Office of"/>
    <n v="9337.64"/>
    <n v="32883.519999999997"/>
  </r>
  <r>
    <x v="951"/>
    <x v="1242"/>
    <s v="State Comptroller, Office of the"/>
    <n v="0"/>
    <n v="7066"/>
  </r>
  <r>
    <x v="951"/>
    <x v="1242"/>
    <s v="Information Technology Services, Office of"/>
    <n v="0"/>
    <n v="58035.71"/>
  </r>
  <r>
    <x v="951"/>
    <x v="1242"/>
    <s v="Unified Court System - Office of Court Administration"/>
    <n v="0"/>
    <n v="369713.52"/>
  </r>
  <r>
    <x v="951"/>
    <x v="1242"/>
    <s v="Children and Family Services, Office of"/>
    <n v="300.2"/>
    <n v="480.32"/>
  </r>
  <r>
    <x v="951"/>
    <x v="1242"/>
    <s v="Transportation, Department of"/>
    <n v="0"/>
    <n v="724123"/>
  </r>
  <r>
    <x v="952"/>
    <x v="1243"/>
    <s v="Education Department, State"/>
    <n v="0"/>
    <n v="13902.28"/>
  </r>
  <r>
    <x v="952"/>
    <x v="1244"/>
    <s v="General Services, Office of"/>
    <n v="611773.84"/>
    <n v="10827720.289999999"/>
  </r>
  <r>
    <x v="952"/>
    <x v="1244"/>
    <s v="Education Department, State"/>
    <n v="0"/>
    <n v="149580"/>
  </r>
  <r>
    <x v="952"/>
    <x v="1245"/>
    <s v="General Services, Office of"/>
    <n v="0"/>
    <n v="15360"/>
  </r>
  <r>
    <x v="953"/>
    <x v="1246"/>
    <s v="Transportation, Department of"/>
    <n v="631725.99"/>
    <n v="6561961.9500000002"/>
  </r>
  <r>
    <x v="954"/>
    <x v="1247"/>
    <s v="General Services, Office of"/>
    <n v="36365.79"/>
    <n v="316451.15000000002"/>
  </r>
  <r>
    <x v="954"/>
    <x v="1247"/>
    <s v="Legislature - Assembly"/>
    <n v="24279.360000000001"/>
    <n v="24279.360000000001"/>
  </r>
  <r>
    <x v="954"/>
    <x v="1247"/>
    <s v="Motor Vehicles, Department of"/>
    <n v="0"/>
    <n v="238126.56"/>
  </r>
  <r>
    <x v="954"/>
    <x v="1247"/>
    <s v="State University of New York"/>
    <n v="84405.06"/>
    <n v="202231.27"/>
  </r>
  <r>
    <x v="954"/>
    <x v="1247"/>
    <s v="Temporary and Disability Assistance, Office of"/>
    <n v="0"/>
    <n v="52496.75"/>
  </r>
  <r>
    <x v="954"/>
    <x v="1247"/>
    <s v="Parks, Recreation and Historic Preservation, Office of"/>
    <n v="27549"/>
    <n v="153726.39999999999"/>
  </r>
  <r>
    <x v="954"/>
    <x v="1247"/>
    <s v="Miscellaneous State Agencies and Public Authorities"/>
    <n v="0"/>
    <n v="42356"/>
  </r>
  <r>
    <x v="954"/>
    <x v="1247"/>
    <s v="Attorney General, Office of the"/>
    <n v="54753.46"/>
    <n v="110447.99"/>
  </r>
  <r>
    <x v="954"/>
    <x v="1247"/>
    <s v="State Police, Division of"/>
    <n v="0"/>
    <n v="398508.01"/>
  </r>
  <r>
    <x v="954"/>
    <x v="1247"/>
    <s v="Corrections and Community Supervision, Department of"/>
    <n v="570277.86"/>
    <n v="1688040.29"/>
  </r>
  <r>
    <x v="954"/>
    <x v="1247"/>
    <s v="Homeland Security and Emergency Services, Office of"/>
    <n v="0"/>
    <n v="95906.62"/>
  </r>
  <r>
    <x v="954"/>
    <x v="1247"/>
    <s v="Environmental Conservation,  Department of"/>
    <n v="49164.800000000003"/>
    <n v="465818.81"/>
  </r>
  <r>
    <x v="954"/>
    <x v="1247"/>
    <s v="Children and Family Services, Office of"/>
    <n v="185506.3"/>
    <n v="379807.84"/>
  </r>
  <r>
    <x v="954"/>
    <x v="1247"/>
    <s v="Agriculture and Markets, Department of"/>
    <n v="0"/>
    <n v="105827.52"/>
  </r>
  <r>
    <x v="954"/>
    <x v="1247"/>
    <s v="Transportation, Department of"/>
    <n v="0"/>
    <n v="575842.6"/>
  </r>
  <r>
    <x v="955"/>
    <x v="1248"/>
    <s v="State Police, Division of"/>
    <n v="5057445.47"/>
    <n v="10295022.76"/>
  </r>
  <r>
    <x v="955"/>
    <x v="1248"/>
    <s v="Criminal Justice Services, Division of"/>
    <n v="0"/>
    <n v="27520.55"/>
  </r>
  <r>
    <x v="955"/>
    <x v="1248"/>
    <s v="Environmental Conservation,  Department of"/>
    <n v="793715.84"/>
    <n v="1921998.55"/>
  </r>
  <r>
    <x v="955"/>
    <x v="1248"/>
    <s v="Homeland Security and Emergency Services, Office of"/>
    <n v="96120.960000000006"/>
    <n v="885952"/>
  </r>
  <r>
    <x v="955"/>
    <x v="1248"/>
    <s v="Motor Vehicles, Department of"/>
    <n v="0"/>
    <n v="654166.61"/>
  </r>
  <r>
    <x v="955"/>
    <x v="1248"/>
    <s v="Corrections and Community Supervision, Department of"/>
    <n v="365184.69"/>
    <n v="1229252.6299999999"/>
  </r>
  <r>
    <x v="955"/>
    <x v="1248"/>
    <s v="Health, Department of"/>
    <n v="0"/>
    <n v="78492.66"/>
  </r>
  <r>
    <x v="955"/>
    <x v="1248"/>
    <s v="General Services, Office of"/>
    <n v="60273.8"/>
    <n v="704755.88"/>
  </r>
  <r>
    <x v="955"/>
    <x v="1248"/>
    <s v="Agriculture and Markets, Department of"/>
    <n v="0"/>
    <n v="85585.8"/>
  </r>
  <r>
    <x v="955"/>
    <x v="1248"/>
    <s v="Attorney General, Office of the"/>
    <n v="0"/>
    <n v="80427.350000000006"/>
  </r>
  <r>
    <x v="955"/>
    <x v="1248"/>
    <s v="Mental Health, Office of"/>
    <n v="186396.52"/>
    <n v="1367685.55"/>
  </r>
  <r>
    <x v="955"/>
    <x v="1248"/>
    <s v="Parks, Recreation and Historic Preservation, Office of"/>
    <n v="493011.5"/>
    <n v="1596544.81"/>
  </r>
  <r>
    <x v="955"/>
    <x v="1248"/>
    <s v="Education Department, State"/>
    <n v="0"/>
    <n v="70830"/>
  </r>
  <r>
    <x v="955"/>
    <x v="1248"/>
    <s v="State University of New York"/>
    <n v="187832.27"/>
    <n v="1149719.3999999999"/>
  </r>
  <r>
    <x v="955"/>
    <x v="1248"/>
    <s v="Children and Family Services, Office of"/>
    <n v="32915.129999999997"/>
    <n v="100321.84"/>
  </r>
  <r>
    <x v="955"/>
    <x v="1248"/>
    <s v="Victim Services, Office of"/>
    <n v="27911.24"/>
    <n v="27911.24"/>
  </r>
  <r>
    <x v="955"/>
    <x v="1248"/>
    <s v="Taxation and Finance, Department of"/>
    <n v="0"/>
    <n v="36651.54"/>
  </r>
  <r>
    <x v="955"/>
    <x v="1249"/>
    <s v="Homeland Security and Emergency Services, Office of"/>
    <n v="0"/>
    <n v="52449.19"/>
  </r>
  <r>
    <x v="955"/>
    <x v="1249"/>
    <s v="Motor Vehicles, Department of"/>
    <n v="0"/>
    <n v="67216.14"/>
  </r>
  <r>
    <x v="955"/>
    <x v="1249"/>
    <s v="State University of New York"/>
    <n v="35904.82"/>
    <n v="285725.96999999997"/>
  </r>
  <r>
    <x v="955"/>
    <x v="1249"/>
    <s v="Environmental Conservation,  Department of"/>
    <n v="58531.5"/>
    <n v="58531.5"/>
  </r>
  <r>
    <x v="955"/>
    <x v="1249"/>
    <s v="Corrections and Community Supervision, Department of"/>
    <n v="119258.76"/>
    <n v="154160.69"/>
  </r>
  <r>
    <x v="955"/>
    <x v="1249"/>
    <s v="Parks, Recreation and Historic Preservation, Office of"/>
    <n v="222149.03"/>
    <n v="722813.26"/>
  </r>
  <r>
    <x v="955"/>
    <x v="1249"/>
    <s v="Mental Health, Office of"/>
    <n v="0"/>
    <n v="222364.31"/>
  </r>
  <r>
    <x v="955"/>
    <x v="1249"/>
    <s v="General Services, Office of"/>
    <n v="42961.07"/>
    <n v="80426.490000000005"/>
  </r>
  <r>
    <x v="956"/>
    <x v="1250"/>
    <s v="City University of New York"/>
    <n v="8750"/>
    <n v="8750"/>
  </r>
  <r>
    <x v="957"/>
    <x v="1251"/>
    <s v="Parks, Recreation and Historic Preservation, Office of"/>
    <n v="9324"/>
    <n v="31984"/>
  </r>
  <r>
    <x v="957"/>
    <x v="1251"/>
    <s v="State University of New York"/>
    <n v="0"/>
    <n v="162054.29999999999"/>
  </r>
  <r>
    <x v="957"/>
    <x v="1251"/>
    <s v="Environmental Conservation,  Department of"/>
    <n v="15912"/>
    <n v="15912"/>
  </r>
  <r>
    <x v="957"/>
    <x v="1251"/>
    <s v="Transportation, Department of"/>
    <n v="22897.200000000001"/>
    <n v="269900.71000000002"/>
  </r>
  <r>
    <x v="958"/>
    <x v="1252"/>
    <s v="Attorney General, Office of the"/>
    <n v="0"/>
    <n v="31067.09"/>
  </r>
  <r>
    <x v="958"/>
    <x v="1252"/>
    <s v="State University of New York"/>
    <n v="0"/>
    <n v="244830.07"/>
  </r>
  <r>
    <x v="958"/>
    <x v="1252"/>
    <s v="Financial Services, Department of"/>
    <n v="0"/>
    <n v="95508.63"/>
  </r>
  <r>
    <x v="959"/>
    <x v="1253"/>
    <s v="Corrections and Community Supervision, Department of"/>
    <n v="0"/>
    <n v="44590.080000000002"/>
  </r>
  <r>
    <x v="959"/>
    <x v="1253"/>
    <s v="State University of New York"/>
    <n v="5789.64"/>
    <n v="5789.64"/>
  </r>
  <r>
    <x v="959"/>
    <x v="1253"/>
    <s v="Environmental Conservation,  Department of"/>
    <n v="16454.599999999999"/>
    <n v="28259.39"/>
  </r>
  <r>
    <x v="959"/>
    <x v="1253"/>
    <s v="Parks, Recreation and Historic Preservation, Office of"/>
    <n v="0"/>
    <n v="5381.14"/>
  </r>
  <r>
    <x v="959"/>
    <x v="1253"/>
    <s v="General Services, Office of"/>
    <n v="61881"/>
    <n v="61881"/>
  </r>
  <r>
    <x v="959"/>
    <x v="1253"/>
    <s v="Transportation, Department of"/>
    <n v="40961.699999999997"/>
    <n v="170335.61"/>
  </r>
  <r>
    <x v="960"/>
    <x v="1254"/>
    <s v="City University of New York"/>
    <n v="20110"/>
    <n v="110950.9"/>
  </r>
  <r>
    <x v="960"/>
    <x v="1254"/>
    <s v="Unified Court System - Appellate"/>
    <n v="1480"/>
    <n v="3449.8"/>
  </r>
  <r>
    <x v="960"/>
    <x v="1254"/>
    <s v="State University of New York"/>
    <n v="82.38"/>
    <n v="36350.19"/>
  </r>
  <r>
    <x v="960"/>
    <x v="1254"/>
    <s v="Mental Health, Office of"/>
    <n v="20440"/>
    <n v="101773.93"/>
  </r>
  <r>
    <x v="960"/>
    <x v="1254"/>
    <s v="Environmental Conservation,  Department of"/>
    <n v="0"/>
    <n v="945.68"/>
  </r>
  <r>
    <x v="960"/>
    <x v="1254"/>
    <s v="Labor, Department of"/>
    <n v="0"/>
    <n v="21760"/>
  </r>
  <r>
    <x v="960"/>
    <x v="1254"/>
    <s v="Unified Court System - Office of Court Administration"/>
    <n v="21504"/>
    <n v="111669.6"/>
  </r>
  <r>
    <x v="960"/>
    <x v="1254"/>
    <s v="Motor Vehicles, Department of"/>
    <n v="0"/>
    <n v="115004.4"/>
  </r>
  <r>
    <x v="960"/>
    <x v="1254"/>
    <s v="Corrections and Community Supervision, Department of"/>
    <n v="6251"/>
    <n v="52368.02"/>
  </r>
  <r>
    <x v="960"/>
    <x v="1255"/>
    <s v="Labor, Department of"/>
    <n v="65787"/>
    <n v="160083.70000000001"/>
  </r>
  <r>
    <x v="960"/>
    <x v="1255"/>
    <s v="Environmental Conservation,  Department of"/>
    <n v="42464"/>
    <n v="89924"/>
  </r>
  <r>
    <x v="960"/>
    <x v="1255"/>
    <s v="Motor Vehicles, Department of"/>
    <n v="108475.5"/>
    <n v="398458.2"/>
  </r>
  <r>
    <x v="960"/>
    <x v="1255"/>
    <s v="Health, Department of"/>
    <n v="0"/>
    <n v="108152.6"/>
  </r>
  <r>
    <x v="960"/>
    <x v="1255"/>
    <s v="Taxation and Finance, Department of"/>
    <n v="64587.6"/>
    <n v="64587.6"/>
  </r>
  <r>
    <x v="960"/>
    <x v="1255"/>
    <s v="General Services, Office of"/>
    <n v="44642"/>
    <n v="162521.60000000001"/>
  </r>
  <r>
    <x v="960"/>
    <x v="1255"/>
    <s v="Temporary and Disability Assistance, Office of"/>
    <n v="0"/>
    <n v="46737.599999999999"/>
  </r>
  <r>
    <x v="960"/>
    <x v="1255"/>
    <s v="Transportation, Department of"/>
    <n v="0"/>
    <n v="69174"/>
  </r>
  <r>
    <x v="960"/>
    <x v="1255"/>
    <s v="State University of New York"/>
    <n v="50479.8"/>
    <n v="203222.3"/>
  </r>
  <r>
    <x v="960"/>
    <x v="1255"/>
    <s v="Unified Court System - Office of Court Administration"/>
    <n v="22764"/>
    <n v="22764"/>
  </r>
  <r>
    <x v="960"/>
    <x v="1255"/>
    <s v="State Comptroller, Office of the"/>
    <n v="43243.199999999997"/>
    <n v="162136.79999999999"/>
  </r>
  <r>
    <x v="960"/>
    <x v="1255"/>
    <s v="City University of New York"/>
    <n v="70741.5"/>
    <n v="184512.96"/>
  </r>
  <r>
    <x v="961"/>
    <x v="1256"/>
    <s v="Information Technology Services, Office of"/>
    <n v="0"/>
    <n v="930171.86"/>
  </r>
  <r>
    <x v="961"/>
    <x v="1256"/>
    <s v="Labor, Department of"/>
    <n v="0"/>
    <n v="461875"/>
  </r>
  <r>
    <x v="961"/>
    <x v="1256"/>
    <s v="Aging, State Office for the"/>
    <n v="0"/>
    <n v="19278.22"/>
  </r>
  <r>
    <x v="961"/>
    <x v="1256"/>
    <s v="Transportation, Department of"/>
    <n v="0"/>
    <n v="28.3"/>
  </r>
  <r>
    <x v="961"/>
    <x v="1256"/>
    <s v="Public Service, Department of"/>
    <n v="0"/>
    <n v="47387.58"/>
  </r>
  <r>
    <x v="961"/>
    <x v="1256"/>
    <s v="New York State Gaming Commission"/>
    <n v="0"/>
    <n v="67417.91"/>
  </r>
  <r>
    <x v="961"/>
    <x v="1256"/>
    <s v="City University of New York"/>
    <n v="8355.25"/>
    <n v="12613.81"/>
  </r>
  <r>
    <x v="961"/>
    <x v="1256"/>
    <s v="Children and Family Services, Office of"/>
    <n v="77.2"/>
    <n v="965495.45"/>
  </r>
  <r>
    <x v="961"/>
    <x v="1256"/>
    <s v="Education Department, State"/>
    <n v="0"/>
    <n v="166164.41"/>
  </r>
  <r>
    <x v="961"/>
    <x v="1256"/>
    <s v="State Comptroller, Office of the"/>
    <n v="0"/>
    <n v="10353.5"/>
  </r>
  <r>
    <x v="961"/>
    <x v="1256"/>
    <s v="Motor Vehicles, Department of"/>
    <n v="0"/>
    <n v="1591731.43"/>
  </r>
  <r>
    <x v="961"/>
    <x v="1256"/>
    <s v="Environmental Conservation,  Department of"/>
    <n v="0"/>
    <n v="28103.279999999999"/>
  </r>
  <r>
    <x v="961"/>
    <x v="1256"/>
    <s v="Higher Education Services Corporation"/>
    <n v="48548.89"/>
    <n v="344874.92"/>
  </r>
  <r>
    <x v="961"/>
    <x v="1257"/>
    <s v="People with Developmental Disabilities, Office For"/>
    <n v="0"/>
    <n v="569012.18000000005"/>
  </r>
  <r>
    <x v="961"/>
    <x v="1257"/>
    <s v="Tax Appeals, Division of"/>
    <n v="0"/>
    <n v="2526.35"/>
  </r>
  <r>
    <x v="961"/>
    <x v="1257"/>
    <s v="Financial Control Board"/>
    <n v="0"/>
    <n v="470.16"/>
  </r>
  <r>
    <x v="961"/>
    <x v="1257"/>
    <s v="New York State Gaming Commission"/>
    <n v="0"/>
    <n v="8939.11"/>
  </r>
  <r>
    <x v="961"/>
    <x v="1257"/>
    <s v="Housing and Community Renewal, Division of"/>
    <n v="0"/>
    <n v="63433.48"/>
  </r>
  <r>
    <x v="961"/>
    <x v="1257"/>
    <s v="Attorney General, Office of the"/>
    <n v="964401.45"/>
    <n v="4651701.47"/>
  </r>
  <r>
    <x v="961"/>
    <x v="1257"/>
    <s v="Lottery, Division of the"/>
    <n v="0"/>
    <n v="38505.11"/>
  </r>
  <r>
    <x v="961"/>
    <x v="1257"/>
    <s v="Medicaid Inspector General, Office of"/>
    <n v="0"/>
    <n v="49715.3"/>
  </r>
  <r>
    <x v="961"/>
    <x v="1257"/>
    <s v="Alcoholism and Substance Abuse Services, Office of"/>
    <n v="0"/>
    <n v="29119.64"/>
  </r>
  <r>
    <x v="961"/>
    <x v="1257"/>
    <s v="Aging, State Office for the"/>
    <n v="22694.28"/>
    <n v="68555.210000000006"/>
  </r>
  <r>
    <x v="961"/>
    <x v="1257"/>
    <s v="State Police, Division of"/>
    <n v="0"/>
    <n v="678276.52"/>
  </r>
  <r>
    <x v="961"/>
    <x v="1257"/>
    <s v="Mental Health, Office of"/>
    <n v="0"/>
    <n v="3353031.49"/>
  </r>
  <r>
    <x v="961"/>
    <x v="1257"/>
    <s v=""/>
    <n v="0"/>
    <n v="289845.42"/>
  </r>
  <r>
    <x v="961"/>
    <x v="1257"/>
    <s v="State Comptroller, Office of the"/>
    <n v="547935.92000000004"/>
    <n v="2634511.6800000002"/>
  </r>
  <r>
    <x v="961"/>
    <x v="1257"/>
    <s v="Victim Services, Office of"/>
    <n v="0"/>
    <n v="8392.15"/>
  </r>
  <r>
    <x v="961"/>
    <x v="1257"/>
    <s v="Statewide Financial System"/>
    <n v="0"/>
    <n v="2447.46"/>
  </r>
  <r>
    <x v="961"/>
    <x v="1257"/>
    <s v="State University of New York"/>
    <n v="1285122"/>
    <n v="11635008.210000001"/>
  </r>
  <r>
    <x v="961"/>
    <x v="1257"/>
    <s v="Taxation and Finance, Department of"/>
    <n v="0"/>
    <n v="22379.84"/>
  </r>
  <r>
    <x v="961"/>
    <x v="1257"/>
    <s v="Unified Court System - Office of Court Administration"/>
    <n v="1136279.48"/>
    <n v="7981774.54"/>
  </r>
  <r>
    <x v="961"/>
    <x v="1257"/>
    <s v="Unified Court System - Appellate"/>
    <n v="63.98"/>
    <n v="4257.3599999999997"/>
  </r>
  <r>
    <x v="961"/>
    <x v="1257"/>
    <s v="Unified Courts System - Courts of Original Jurisdiction"/>
    <n v="25187.8"/>
    <n v="635655.47"/>
  </r>
  <r>
    <x v="961"/>
    <x v="1257"/>
    <s v="Workers' Compensation Board"/>
    <n v="0"/>
    <n v="184421.12"/>
  </r>
  <r>
    <x v="961"/>
    <x v="1257"/>
    <s v="Information Technology Services, Office of"/>
    <n v="16884.46"/>
    <n v="3364611.9"/>
  </r>
  <r>
    <x v="961"/>
    <x v="1257"/>
    <s v="Children and Family Services, Office of"/>
    <n v="559916.22"/>
    <n v="1275441.3500000001"/>
  </r>
  <r>
    <x v="961"/>
    <x v="1257"/>
    <s v="Education Department, State"/>
    <n v="-68.61"/>
    <n v="126738.8"/>
  </r>
  <r>
    <x v="961"/>
    <x v="1257"/>
    <s v="Transportation, Department of"/>
    <n v="1533587.02"/>
    <n v="12921903.23"/>
  </r>
  <r>
    <x v="961"/>
    <x v="1257"/>
    <s v="Parks, Recreation and Historic Preservation, Office of"/>
    <n v="0"/>
    <n v="2071.58"/>
  </r>
  <r>
    <x v="961"/>
    <x v="1257"/>
    <s v="Legislature - Assembly"/>
    <n v="33.06"/>
    <n v="1042.17"/>
  </r>
  <r>
    <x v="961"/>
    <x v="1257"/>
    <s v="City University of New York"/>
    <n v="481484.51"/>
    <n v="5140100.49"/>
  </r>
  <r>
    <x v="961"/>
    <x v="1257"/>
    <s v="Public Integrity, Commission on"/>
    <n v="0"/>
    <n v="5224.2299999999996"/>
  </r>
  <r>
    <x v="961"/>
    <x v="1257"/>
    <s v="Criminal Justice Services, Division of"/>
    <n v="0"/>
    <n v="62255.38"/>
  </r>
  <r>
    <x v="961"/>
    <x v="1257"/>
    <s v="Civil Service, Department of"/>
    <n v="0"/>
    <n v="12554.51"/>
  </r>
  <r>
    <x v="961"/>
    <x v="1257"/>
    <s v="Corrections and Community Supervision, Department of"/>
    <n v="0"/>
    <n v="695845.52"/>
  </r>
  <r>
    <x v="961"/>
    <x v="1257"/>
    <s v="State, Department of"/>
    <n v="0"/>
    <n v="5776.12"/>
  </r>
  <r>
    <x v="961"/>
    <x v="1257"/>
    <s v="Environmental Conservation,  Department of"/>
    <n v="6261.52"/>
    <n v="122500.52"/>
  </r>
  <r>
    <x v="961"/>
    <x v="1257"/>
    <s v="Labor, Department of"/>
    <n v="0"/>
    <n v="4613290.97"/>
  </r>
  <r>
    <x v="961"/>
    <x v="1257"/>
    <s v="Health, Department of"/>
    <n v="1276.9000000000001"/>
    <n v="904977.76"/>
  </r>
  <r>
    <x v="961"/>
    <x v="1257"/>
    <s v="Motor Vehicles, Department of"/>
    <n v="1111569.46"/>
    <n v="5442840.04"/>
  </r>
  <r>
    <x v="961"/>
    <x v="1257"/>
    <s v="Financial Services, Department of"/>
    <n v="5311.78"/>
    <n v="388993.65"/>
  </r>
  <r>
    <x v="961"/>
    <x v="1257"/>
    <s v="Economic Development, Department of"/>
    <n v="0"/>
    <n v="750.75"/>
  </r>
  <r>
    <x v="962"/>
    <x v="1258"/>
    <s v="Transportation, Department of"/>
    <n v="622431.48"/>
    <n v="3275717.68"/>
  </r>
  <r>
    <x v="962"/>
    <x v="1258"/>
    <s v="Environmental Conservation,  Department of"/>
    <n v="0"/>
    <n v="5793.28"/>
  </r>
  <r>
    <x v="962"/>
    <x v="1258"/>
    <s v="Corrections and Community Supervision, Department of"/>
    <n v="0"/>
    <n v="701.49"/>
  </r>
  <r>
    <x v="962"/>
    <x v="1258"/>
    <s v="State University of New York"/>
    <n v="0"/>
    <n v="17557.03"/>
  </r>
  <r>
    <x v="962"/>
    <x v="1258"/>
    <s v="Homeland Security and Emergency Services, Office of"/>
    <n v="0"/>
    <n v="65188.97"/>
  </r>
  <r>
    <x v="963"/>
    <x v="1259"/>
    <s v="Environmental Conservation,  Department of"/>
    <n v="0"/>
    <n v="13551.1"/>
  </r>
  <r>
    <x v="964"/>
    <x v="1260"/>
    <s v="Environmental Conservation,  Department of"/>
    <n v="0"/>
    <n v="163.56"/>
  </r>
  <r>
    <x v="965"/>
    <x v="1261"/>
    <s v="State University of New York"/>
    <n v="0"/>
    <n v="155137.17000000001"/>
  </r>
  <r>
    <x v="965"/>
    <x v="1261"/>
    <s v="Unified Court System - Office of Court Administration"/>
    <n v="0"/>
    <n v="17322"/>
  </r>
  <r>
    <x v="965"/>
    <x v="1261"/>
    <s v="Transportation, Department of"/>
    <n v="0"/>
    <n v="44201.94"/>
  </r>
  <r>
    <x v="965"/>
    <x v="1261"/>
    <s v="Justice Center for the Protection of People with Special Needs"/>
    <n v="0"/>
    <n v="2941"/>
  </r>
  <r>
    <x v="966"/>
    <x v="1262"/>
    <s v="Transportation, Department of"/>
    <n v="16666.02"/>
    <n v="38118.43"/>
  </r>
  <r>
    <x v="966"/>
    <x v="1263"/>
    <s v="Transportation, Department of"/>
    <n v="0"/>
    <n v="866796.01"/>
  </r>
  <r>
    <x v="966"/>
    <x v="1263"/>
    <s v="State University of New York"/>
    <n v="0"/>
    <n v="23257.77"/>
  </r>
  <r>
    <x v="966"/>
    <x v="1264"/>
    <s v="Transportation, Department of"/>
    <n v="0"/>
    <n v="985869.73"/>
  </r>
  <r>
    <x v="966"/>
    <x v="1265"/>
    <s v="Transportation, Department of"/>
    <n v="0"/>
    <n v="22702.26"/>
  </r>
  <r>
    <x v="967"/>
    <x v="1266"/>
    <s v="State University of New York"/>
    <n v="0"/>
    <n v="13111.2"/>
  </r>
  <r>
    <x v="968"/>
    <x v="1267"/>
    <s v="Homeland Security and Emergency Services, Office of"/>
    <n v="0"/>
    <n v="6192"/>
  </r>
  <r>
    <x v="968"/>
    <x v="1267"/>
    <s v="City University Construction Fund"/>
    <n v="0"/>
    <n v="111538.65"/>
  </r>
  <r>
    <x v="968"/>
    <x v="1267"/>
    <s v="Financial Services, Department of"/>
    <n v="0"/>
    <n v="76274.039999999994"/>
  </r>
  <r>
    <x v="968"/>
    <x v="1267"/>
    <s v="Motor Vehicles, Department of"/>
    <n v="0"/>
    <n v="15168.78"/>
  </r>
  <r>
    <x v="968"/>
    <x v="1267"/>
    <s v="State University of New York"/>
    <n v="51791.040000000001"/>
    <n v="2351732.92"/>
  </r>
  <r>
    <x v="968"/>
    <x v="1267"/>
    <s v="Unified Courts System - Courts of Original Jurisdiction"/>
    <n v="0"/>
    <n v="464.8"/>
  </r>
  <r>
    <x v="968"/>
    <x v="1267"/>
    <s v="Public Service, Department of"/>
    <n v="0"/>
    <n v="23129.1"/>
  </r>
  <r>
    <x v="968"/>
    <x v="1267"/>
    <s v="City University of New York"/>
    <n v="7381.95"/>
    <n v="2350327.36"/>
  </r>
  <r>
    <x v="969"/>
    <x v="1268"/>
    <s v="State University of New York"/>
    <n v="0"/>
    <n v="895"/>
  </r>
  <r>
    <x v="970"/>
    <x v="1269"/>
    <s v="City University of New York"/>
    <n v="30765.85"/>
    <n v="74005.289999999994"/>
  </r>
  <r>
    <x v="970"/>
    <x v="1269"/>
    <s v="Unified Courts System - Courts of Original Jurisdiction"/>
    <n v="0"/>
    <n v="1456.5"/>
  </r>
  <r>
    <x v="970"/>
    <x v="1269"/>
    <s v="State University of New York"/>
    <n v="9591.65"/>
    <n v="45890.400000000001"/>
  </r>
  <r>
    <x v="970"/>
    <x v="1269"/>
    <s v="Education Department, State"/>
    <n v="0"/>
    <n v="22696.5"/>
  </r>
  <r>
    <x v="970"/>
    <x v="1269"/>
    <s v="Information Technology Services, Office of"/>
    <n v="3290"/>
    <n v="15307.75"/>
  </r>
  <r>
    <x v="970"/>
    <x v="1269"/>
    <s v="Attorney General, Office of the"/>
    <n v="0"/>
    <n v="6703.2"/>
  </r>
  <r>
    <x v="970"/>
    <x v="1269"/>
    <s v="Corrections and Community Supervision, Department of"/>
    <n v="0"/>
    <n v="24937"/>
  </r>
  <r>
    <x v="970"/>
    <x v="1269"/>
    <s v="Labor, Department of"/>
    <n v="0"/>
    <n v="83401.25"/>
  </r>
  <r>
    <x v="970"/>
    <x v="1269"/>
    <s v="Environmental Conservation,  Department of"/>
    <n v="0"/>
    <n v="3797.6"/>
  </r>
  <r>
    <x v="970"/>
    <x v="1269"/>
    <s v="Children and Family Services, Office of"/>
    <n v="148115.25"/>
    <n v="1223546.67"/>
  </r>
  <r>
    <x v="970"/>
    <x v="1269"/>
    <s v="People with Developmental Disabilities, Office For"/>
    <n v="0"/>
    <n v="1123.3"/>
  </r>
  <r>
    <x v="971"/>
    <x v="1270"/>
    <s v="Transportation, Department of"/>
    <n v="202682.26"/>
    <n v="206627.26"/>
  </r>
  <r>
    <x v="972"/>
    <x v="1271"/>
    <s v="Education Department, State"/>
    <n v="0"/>
    <n v="19904.55"/>
  </r>
  <r>
    <x v="972"/>
    <x v="1271"/>
    <s v="State Comptroller, Office of the"/>
    <n v="162288.9"/>
    <n v="686434.37"/>
  </r>
  <r>
    <x v="972"/>
    <x v="1271"/>
    <s v="Executive Chamber"/>
    <n v="0"/>
    <n v="22061.03"/>
  </r>
  <r>
    <x v="972"/>
    <x v="1271"/>
    <s v="Temporary and Disability Assistance, Office of"/>
    <n v="39470.51"/>
    <n v="101894.25"/>
  </r>
  <r>
    <x v="972"/>
    <x v="1271"/>
    <s v="Board of Elections"/>
    <n v="0"/>
    <n v="52947.9"/>
  </r>
  <r>
    <x v="972"/>
    <x v="1271"/>
    <s v="Attorney General, Office of the"/>
    <n v="321698.25"/>
    <n v="760413.51"/>
  </r>
  <r>
    <x v="972"/>
    <x v="1271"/>
    <s v="Information Technology Services, Office of"/>
    <n v="1615366.24"/>
    <n v="5219013.76"/>
  </r>
  <r>
    <x v="972"/>
    <x v="1271"/>
    <s v="Unified Court System - Office of Court Administration"/>
    <n v="68864.45"/>
    <n v="294830.83"/>
  </r>
  <r>
    <x v="972"/>
    <x v="1271"/>
    <s v="City University of New York"/>
    <n v="86639.29"/>
    <n v="642373.41"/>
  </r>
  <r>
    <x v="972"/>
    <x v="1271"/>
    <s v="State University of New York"/>
    <n v="425110.98"/>
    <n v="2432969.09"/>
  </r>
  <r>
    <x v="973"/>
    <x v="1272"/>
    <s v="Environmental Conservation,  Department of"/>
    <n v="0"/>
    <n v="258995.27"/>
  </r>
  <r>
    <x v="973"/>
    <x v="1272"/>
    <s v="Transportation, Department of"/>
    <n v="0"/>
    <n v="76977.78"/>
  </r>
  <r>
    <x v="974"/>
    <x v="1273"/>
    <s v="Labor, Department of"/>
    <n v="446.74"/>
    <n v="1508.04"/>
  </r>
  <r>
    <x v="974"/>
    <x v="1273"/>
    <s v="Corrections and Community Supervision, Department of"/>
    <n v="0"/>
    <n v="4662.21"/>
  </r>
  <r>
    <x v="974"/>
    <x v="1273"/>
    <s v="State University of New York"/>
    <n v="25083.02"/>
    <n v="56126.95"/>
  </r>
  <r>
    <x v="974"/>
    <x v="1273"/>
    <s v="Environmental Conservation,  Department of"/>
    <n v="429.01"/>
    <n v="1019.86"/>
  </r>
  <r>
    <x v="974"/>
    <x v="1273"/>
    <s v="City University of New York"/>
    <n v="5759.86"/>
    <n v="7035.35"/>
  </r>
  <r>
    <x v="974"/>
    <x v="1274"/>
    <s v="Unified Court System - Office of Court Administration"/>
    <n v="0"/>
    <n v="10745.56"/>
  </r>
  <r>
    <x v="974"/>
    <x v="1274"/>
    <s v="State University of New York"/>
    <n v="20111.87"/>
    <n v="20111.87"/>
  </r>
  <r>
    <x v="974"/>
    <x v="1274"/>
    <s v="City University of New York"/>
    <n v="1715"/>
    <n v="2087.19"/>
  </r>
  <r>
    <x v="975"/>
    <x v="1275"/>
    <s v="Environmental Conservation,  Department of"/>
    <n v="0"/>
    <n v="2314.06"/>
  </r>
  <r>
    <x v="975"/>
    <x v="1275"/>
    <s v="State University of New York"/>
    <n v="0"/>
    <n v="26.19"/>
  </r>
  <r>
    <x v="975"/>
    <x v="1275"/>
    <s v="Transportation, Department of"/>
    <n v="0"/>
    <n v="6.5"/>
  </r>
  <r>
    <x v="975"/>
    <x v="1275"/>
    <s v="City University of New York"/>
    <n v="357.11"/>
    <n v="5657.11"/>
  </r>
  <r>
    <x v="975"/>
    <x v="1275"/>
    <s v="Unified Courts System - Courts of Original Jurisdiction"/>
    <n v="0"/>
    <n v="80.760000000000005"/>
  </r>
  <r>
    <x v="975"/>
    <x v="1276"/>
    <s v="Unified Court System - Office of Court Administration"/>
    <n v="0"/>
    <n v="5067.6099999999997"/>
  </r>
  <r>
    <x v="975"/>
    <x v="1276"/>
    <s v="Unified Courts System - Courts of Original Jurisdiction"/>
    <n v="0"/>
    <n v="928.3"/>
  </r>
  <r>
    <x v="975"/>
    <x v="1276"/>
    <s v="Corrections and Community Supervision, Department of"/>
    <n v="0"/>
    <n v="8305"/>
  </r>
  <r>
    <x v="975"/>
    <x v="1276"/>
    <s v="Transportation, Department of"/>
    <n v="0"/>
    <n v="4817.8"/>
  </r>
  <r>
    <x v="975"/>
    <x v="1002"/>
    <s v="Children and Family Services, Office of"/>
    <n v="0"/>
    <n v="1170.4000000000001"/>
  </r>
  <r>
    <x v="975"/>
    <x v="1002"/>
    <s v="Unified Courts System - Courts of Original Jurisdiction"/>
    <n v="115545.05"/>
    <n v="747345.13"/>
  </r>
  <r>
    <x v="975"/>
    <x v="1002"/>
    <s v="Transportation, Department of"/>
    <n v="32630.3"/>
    <n v="126377.84"/>
  </r>
  <r>
    <x v="975"/>
    <x v="1002"/>
    <s v="City University of New York"/>
    <n v="53786.400000000001"/>
    <n v="311043.74"/>
  </r>
  <r>
    <x v="975"/>
    <x v="1002"/>
    <s v="Unified Court System - Appellate"/>
    <n v="5836.4"/>
    <n v="22732.78"/>
  </r>
  <r>
    <x v="975"/>
    <x v="1002"/>
    <s v="Education Department, State"/>
    <n v="0"/>
    <n v="67668"/>
  </r>
  <r>
    <x v="975"/>
    <x v="1002"/>
    <s v="State Comptroller, Office of the"/>
    <n v="0"/>
    <n v="1390.95"/>
  </r>
  <r>
    <x v="975"/>
    <x v="1002"/>
    <s v="Environmental Conservation,  Department of"/>
    <n v="0"/>
    <n v="5354.9"/>
  </r>
  <r>
    <x v="975"/>
    <x v="1002"/>
    <s v="Mental Health, Office of"/>
    <n v="13825"/>
    <n v="186957.97"/>
  </r>
  <r>
    <x v="975"/>
    <x v="1002"/>
    <s v="Information Technology Services, Office of"/>
    <n v="25700"/>
    <n v="800164.4"/>
  </r>
  <r>
    <x v="975"/>
    <x v="1002"/>
    <s v="Alcoholism and Substance Abuse Services, Office of"/>
    <n v="1038"/>
    <n v="1038"/>
  </r>
  <r>
    <x v="975"/>
    <x v="1002"/>
    <s v="People with Developmental Disabilities, Office For"/>
    <n v="1038"/>
    <n v="2134"/>
  </r>
  <r>
    <x v="975"/>
    <x v="1002"/>
    <s v="Health, Department of"/>
    <n v="27933"/>
    <n v="66881.399999999994"/>
  </r>
  <r>
    <x v="975"/>
    <x v="1002"/>
    <s v="Unified Court System - Office of Court Administration"/>
    <n v="0"/>
    <n v="1258.8"/>
  </r>
  <r>
    <x v="975"/>
    <x v="1002"/>
    <s v="Legislature - Senate"/>
    <n v="20512.400000000001"/>
    <n v="26245.05"/>
  </r>
  <r>
    <x v="975"/>
    <x v="1002"/>
    <s v="State Police, Division of"/>
    <n v="3555"/>
    <n v="3555"/>
  </r>
  <r>
    <x v="975"/>
    <x v="1002"/>
    <s v="Temporary and Disability Assistance, Office of"/>
    <n v="2491.1999999999998"/>
    <n v="68894.64"/>
  </r>
  <r>
    <x v="975"/>
    <x v="1002"/>
    <s v="Legislature - Assembly"/>
    <n v="9480"/>
    <n v="67717"/>
  </r>
  <r>
    <x v="975"/>
    <x v="1002"/>
    <s v="Homeland Security and Emergency Services, Office of"/>
    <n v="0"/>
    <n v="2109.6"/>
  </r>
  <r>
    <x v="975"/>
    <x v="1002"/>
    <s v="Taxation and Finance, Department of"/>
    <n v="5140"/>
    <n v="72940.800000000003"/>
  </r>
  <r>
    <x v="975"/>
    <x v="1002"/>
    <s v="Attorney General, Office of the"/>
    <n v="12295.5"/>
    <n v="38354.699999999997"/>
  </r>
  <r>
    <x v="975"/>
    <x v="1002"/>
    <s v="Civil Service, Department of"/>
    <n v="0"/>
    <n v="15870"/>
  </r>
  <r>
    <x v="975"/>
    <x v="1002"/>
    <s v="Corrections and Community Supervision, Department of"/>
    <n v="40088"/>
    <n v="105516"/>
  </r>
  <r>
    <x v="975"/>
    <x v="1002"/>
    <s v="Parks, Recreation and Historic Preservation, Office of"/>
    <n v="0"/>
    <n v="7222.5"/>
  </r>
  <r>
    <x v="975"/>
    <x v="1002"/>
    <s v="Legislative Bill Drafting Commission"/>
    <n v="4064"/>
    <n v="20453.84"/>
  </r>
  <r>
    <x v="975"/>
    <x v="1002"/>
    <s v="State University of New York"/>
    <n v="43629.9"/>
    <n v="221421.02"/>
  </r>
  <r>
    <x v="976"/>
    <x v="1277"/>
    <s v="City University of New York"/>
    <n v="0"/>
    <n v="1453.4"/>
  </r>
  <r>
    <x v="977"/>
    <x v="1278"/>
    <s v="Mental Health, Office of"/>
    <n v="0"/>
    <n v="5526"/>
  </r>
  <r>
    <x v="977"/>
    <x v="1278"/>
    <s v="Unified Court System - Office of Court Administration"/>
    <n v="0"/>
    <n v="105680.75"/>
  </r>
  <r>
    <x v="977"/>
    <x v="1279"/>
    <s v="Unified Court System - Office of Court Administration"/>
    <n v="0"/>
    <n v="423737.5"/>
  </r>
  <r>
    <x v="977"/>
    <x v="1279"/>
    <s v="State University of New York"/>
    <n v="0"/>
    <n v="82413"/>
  </r>
  <r>
    <x v="977"/>
    <x v="1279"/>
    <s v="Mental Health, Office of"/>
    <n v="0"/>
    <n v="2212"/>
  </r>
  <r>
    <x v="977"/>
    <x v="1279"/>
    <s v="Transportation, Department of"/>
    <n v="17736.3"/>
    <n v="120269.8"/>
  </r>
  <r>
    <x v="977"/>
    <x v="1279"/>
    <s v="Unified Court System - Appellate"/>
    <n v="0"/>
    <n v="18813"/>
  </r>
  <r>
    <x v="977"/>
    <x v="1279"/>
    <s v="Unified Courts System - Courts of Original Jurisdiction"/>
    <n v="0"/>
    <n v="131.9"/>
  </r>
  <r>
    <x v="978"/>
    <x v="1280"/>
    <s v="State University of New York"/>
    <n v="33502.199999999997"/>
    <n v="38248.9"/>
  </r>
  <r>
    <x v="979"/>
    <x v="1281"/>
    <s v="Environmental Conservation,  Department of"/>
    <n v="248105.73"/>
    <n v="953967.85"/>
  </r>
  <r>
    <x v="979"/>
    <x v="1281"/>
    <s v="State University of New York"/>
    <n v="500355.02"/>
    <n v="619977.42000000004"/>
  </r>
  <r>
    <x v="979"/>
    <x v="1281"/>
    <s v="State Police, Division of"/>
    <n v="398691.78"/>
    <n v="1150426.75"/>
  </r>
  <r>
    <x v="979"/>
    <x v="1281"/>
    <s v="Health, Department of"/>
    <n v="550692"/>
    <n v="1817860.12"/>
  </r>
  <r>
    <x v="979"/>
    <x v="1281"/>
    <s v="City University of New York"/>
    <n v="14862.75"/>
    <n v="63157"/>
  </r>
  <r>
    <x v="979"/>
    <x v="1281"/>
    <s v="Agriculture and Markets, Department of"/>
    <n v="0"/>
    <n v="824550.3"/>
  </r>
  <r>
    <x v="980"/>
    <x v="390"/>
    <s v="Environmental Conservation,  Department of"/>
    <n v="5411.76"/>
    <n v="6177.31"/>
  </r>
  <r>
    <x v="980"/>
    <x v="390"/>
    <s v="Legislature - Senate"/>
    <n v="0"/>
    <n v="15901.41"/>
  </r>
  <r>
    <x v="980"/>
    <x v="390"/>
    <s v="General Services, Office of"/>
    <n v="24000"/>
    <n v="393128.83"/>
  </r>
  <r>
    <x v="980"/>
    <x v="390"/>
    <s v="City University of New York"/>
    <n v="143.31"/>
    <n v="4108.08"/>
  </r>
  <r>
    <x v="980"/>
    <x v="1282"/>
    <s v="State University of New York"/>
    <n v="210592.75"/>
    <n v="836315.85"/>
  </r>
  <r>
    <x v="980"/>
    <x v="1282"/>
    <s v="City University of New York"/>
    <n v="27234.799999999999"/>
    <n v="69044.62"/>
  </r>
  <r>
    <x v="980"/>
    <x v="1282"/>
    <s v="Transportation, Department of"/>
    <n v="69323.520000000004"/>
    <n v="424590.72"/>
  </r>
  <r>
    <x v="980"/>
    <x v="1282"/>
    <s v="Education Department, State"/>
    <n v="0"/>
    <n v="4920.24"/>
  </r>
  <r>
    <x v="981"/>
    <x v="1283"/>
    <s v="Unified Court System - Office of Court Administration"/>
    <n v="0"/>
    <n v="11741.6"/>
  </r>
  <r>
    <x v="982"/>
    <x v="1284"/>
    <s v="State University of New York"/>
    <n v="0"/>
    <n v="873235.25"/>
  </r>
  <r>
    <x v="983"/>
    <x v="1285"/>
    <s v="Homeland Security and Emergency Services, Office of"/>
    <n v="0"/>
    <n v="59822.92"/>
  </r>
  <r>
    <x v="983"/>
    <x v="1285"/>
    <s v="State University of New York"/>
    <n v="0"/>
    <n v="35809.78"/>
  </r>
  <r>
    <x v="983"/>
    <x v="1285"/>
    <s v="State Police, Division of"/>
    <n v="0"/>
    <n v="1887024.47"/>
  </r>
  <r>
    <x v="983"/>
    <x v="1286"/>
    <s v="Parks, Recreation and Historic Preservation, Office of"/>
    <n v="0"/>
    <n v="16971.5"/>
  </r>
  <r>
    <x v="984"/>
    <x v="1287"/>
    <s v="Agriculture and Markets, Department of"/>
    <n v="0"/>
    <n v="415685.9"/>
  </r>
  <r>
    <x v="984"/>
    <x v="1287"/>
    <s v="Education Department, State"/>
    <n v="0"/>
    <n v="18996.099999999999"/>
  </r>
  <r>
    <x v="984"/>
    <x v="1287"/>
    <s v="State, Department of"/>
    <n v="220782.8"/>
    <n v="255838.6"/>
  </r>
  <r>
    <x v="984"/>
    <x v="1287"/>
    <s v="Children and Family Services, Office of"/>
    <n v="62691.24"/>
    <n v="191863.89"/>
  </r>
  <r>
    <x v="984"/>
    <x v="1287"/>
    <s v="Environmental Conservation,  Department of"/>
    <n v="0"/>
    <n v="163295.13"/>
  </r>
  <r>
    <x v="984"/>
    <x v="1287"/>
    <s v="Homeland Security and Emergency Services, Office of"/>
    <n v="0"/>
    <n v="297369.68"/>
  </r>
  <r>
    <x v="984"/>
    <x v="1287"/>
    <s v="Military and Naval Affairs, Division of"/>
    <n v="0"/>
    <n v="92096.62"/>
  </r>
  <r>
    <x v="984"/>
    <x v="1287"/>
    <s v="Motor Vehicles, Department of"/>
    <n v="0"/>
    <n v="745628.3"/>
  </r>
  <r>
    <x v="984"/>
    <x v="1287"/>
    <s v="Corrections and Community Supervision, Department of"/>
    <n v="0"/>
    <n v="259162.8"/>
  </r>
  <r>
    <x v="984"/>
    <x v="1287"/>
    <s v="Workers' Compensation Board"/>
    <n v="0"/>
    <n v="140975.29999999999"/>
  </r>
  <r>
    <x v="984"/>
    <x v="1287"/>
    <s v="Labor, Department of"/>
    <n v="0"/>
    <n v="129186.64"/>
  </r>
  <r>
    <x v="984"/>
    <x v="1287"/>
    <s v="Legislature - Assembly"/>
    <n v="29268"/>
    <n v="29268"/>
  </r>
  <r>
    <x v="984"/>
    <x v="1287"/>
    <s v="Medicaid Inspector General, Office of"/>
    <n v="0"/>
    <n v="19550"/>
  </r>
  <r>
    <x v="984"/>
    <x v="1287"/>
    <s v="General Services, Office of"/>
    <n v="532350.75"/>
    <n v="743565.44"/>
  </r>
  <r>
    <x v="984"/>
    <x v="1287"/>
    <s v="Inspector General, Office of the State"/>
    <n v="0"/>
    <n v="96949.39"/>
  </r>
  <r>
    <x v="984"/>
    <x v="1287"/>
    <s v="Mental Health, Office of"/>
    <n v="343805.5"/>
    <n v="581624.35"/>
  </r>
  <r>
    <x v="984"/>
    <x v="1287"/>
    <s v="Parks, Recreation and Historic Preservation, Office of"/>
    <n v="49143.89"/>
    <n v="1352718.38"/>
  </r>
  <r>
    <x v="984"/>
    <x v="1287"/>
    <s v="State University of New York"/>
    <n v="497826.39"/>
    <n v="1432096.58"/>
  </r>
  <r>
    <x v="984"/>
    <x v="1287"/>
    <s v="Health, Department of"/>
    <n v="51117.2"/>
    <n v="126393.5"/>
  </r>
  <r>
    <x v="984"/>
    <x v="1287"/>
    <s v="City University of New York"/>
    <n v="0"/>
    <n v="178427.24"/>
  </r>
  <r>
    <x v="984"/>
    <x v="1287"/>
    <s v="Justice Center for the Protection of People with Special Needs"/>
    <n v="138517.82"/>
    <n v="138517.82"/>
  </r>
  <r>
    <x v="984"/>
    <x v="1287"/>
    <s v="State Police, Division of"/>
    <n v="120044"/>
    <n v="378050.96"/>
  </r>
  <r>
    <x v="984"/>
    <x v="1288"/>
    <s v="State University of New York"/>
    <n v="0"/>
    <n v="377576.5"/>
  </r>
  <r>
    <x v="984"/>
    <x v="1288"/>
    <s v="Environmental Conservation,  Department of"/>
    <n v="0"/>
    <n v="53070.68"/>
  </r>
  <r>
    <x v="984"/>
    <x v="1288"/>
    <s v="Labor, Department of"/>
    <n v="0"/>
    <n v="64037.95"/>
  </r>
  <r>
    <x v="984"/>
    <x v="1288"/>
    <s v="Parks, Recreation and Historic Preservation, Office of"/>
    <n v="346720.3"/>
    <n v="378508.63"/>
  </r>
  <r>
    <x v="984"/>
    <x v="1288"/>
    <s v="Corrections and Community Supervision, Department of"/>
    <n v="670467.6"/>
    <n v="670467.6"/>
  </r>
  <r>
    <x v="984"/>
    <x v="1288"/>
    <s v="General Services, Office of"/>
    <n v="58339.68"/>
    <n v="58339.68"/>
  </r>
  <r>
    <x v="984"/>
    <x v="1288"/>
    <s v="Mental Health, Office of"/>
    <n v="223131.95"/>
    <n v="465745.77"/>
  </r>
  <r>
    <x v="985"/>
    <x v="440"/>
    <s v="Labor, Department of"/>
    <n v="0"/>
    <n v="675"/>
  </r>
  <r>
    <x v="985"/>
    <x v="440"/>
    <s v="General Services, Office of"/>
    <n v="0"/>
    <n v="41634.68"/>
  </r>
  <r>
    <x v="985"/>
    <x v="440"/>
    <s v="City University of New York"/>
    <n v="65166.41"/>
    <n v="154755.42000000001"/>
  </r>
  <r>
    <x v="985"/>
    <x v="440"/>
    <s v="Corrections and Community Supervision, Department of"/>
    <n v="0"/>
    <n v="6593.78"/>
  </r>
  <r>
    <x v="985"/>
    <x v="440"/>
    <s v="Transportation, Department of"/>
    <n v="0"/>
    <n v="18500.14"/>
  </r>
  <r>
    <x v="985"/>
    <x v="440"/>
    <s v="Environmental Conservation,  Department of"/>
    <n v="0"/>
    <n v="34385.949999999997"/>
  </r>
  <r>
    <x v="986"/>
    <x v="618"/>
    <s v="Environmental Conservation,  Department of"/>
    <n v="0"/>
    <n v="1783.85"/>
  </r>
  <r>
    <x v="986"/>
    <x v="618"/>
    <s v="Transportation, Department of"/>
    <n v="267756.74"/>
    <n v="883018.23"/>
  </r>
  <r>
    <x v="986"/>
    <x v="618"/>
    <s v="Parks, Recreation and Historic Preservation, Office of"/>
    <n v="0"/>
    <n v="6930"/>
  </r>
  <r>
    <x v="986"/>
    <x v="618"/>
    <s v="State University of New York"/>
    <n v="2369400.3199999998"/>
    <n v="7189147.8600000003"/>
  </r>
  <r>
    <x v="986"/>
    <x v="618"/>
    <s v="City University of New York"/>
    <n v="25359.79"/>
    <n v="167671.35"/>
  </r>
  <r>
    <x v="986"/>
    <x v="618"/>
    <s v="Corrections and Community Supervision, Department of"/>
    <n v="0"/>
    <n v="8975.68"/>
  </r>
  <r>
    <x v="986"/>
    <x v="1289"/>
    <s v="Transportation, Department of"/>
    <n v="0"/>
    <n v="76408.83"/>
  </r>
  <r>
    <x v="987"/>
    <x v="1290"/>
    <s v="Taxation and Finance, Department of"/>
    <n v="29672"/>
    <n v="56987.59"/>
  </r>
  <r>
    <x v="987"/>
    <x v="1290"/>
    <s v="State University of New York"/>
    <n v="224477.47"/>
    <n v="1429986.02"/>
  </r>
  <r>
    <x v="987"/>
    <x v="1290"/>
    <s v="Legislature - Senate"/>
    <n v="883404.79"/>
    <n v="3838009.21"/>
  </r>
  <r>
    <x v="987"/>
    <x v="1290"/>
    <s v="Health, Department of"/>
    <n v="82417.399999999994"/>
    <n v="396630.49"/>
  </r>
  <r>
    <x v="987"/>
    <x v="1290"/>
    <s v="Unified Court System - Appellate"/>
    <n v="817746.96"/>
    <n v="3488917.35"/>
  </r>
  <r>
    <x v="987"/>
    <x v="1290"/>
    <s v="Attorney General, Office of the"/>
    <n v="424952.82"/>
    <n v="2004572.32"/>
  </r>
  <r>
    <x v="987"/>
    <x v="1290"/>
    <s v="Education Department, State"/>
    <n v="79428.59"/>
    <n v="525789.25"/>
  </r>
  <r>
    <x v="987"/>
    <x v="1290"/>
    <s v="Victim Services, Office of"/>
    <n v="9428.16"/>
    <n v="13318.36"/>
  </r>
  <r>
    <x v="987"/>
    <x v="1290"/>
    <s v="State Comptroller, Office of the"/>
    <n v="65682.59"/>
    <n v="255357.81"/>
  </r>
  <r>
    <x v="987"/>
    <x v="1290"/>
    <s v="Alcoholism and Substance Abuse Services, Office of"/>
    <n v="2973"/>
    <n v="10241"/>
  </r>
  <r>
    <x v="987"/>
    <x v="1290"/>
    <s v="Medicaid Inspector General, Office of"/>
    <n v="11038.07"/>
    <n v="38442.660000000003"/>
  </r>
  <r>
    <x v="987"/>
    <x v="1290"/>
    <s v="Housing and Community Renewal, Division of"/>
    <n v="38589.160000000003"/>
    <n v="101411.49"/>
  </r>
  <r>
    <x v="987"/>
    <x v="1290"/>
    <s v="State Police, Division of"/>
    <n v="21746.94"/>
    <n v="95795.99"/>
  </r>
  <r>
    <x v="987"/>
    <x v="1290"/>
    <s v="Public Service, Department of"/>
    <n v="0"/>
    <n v="56678.11"/>
  </r>
  <r>
    <x v="987"/>
    <x v="1290"/>
    <s v="Labor, Department of"/>
    <n v="49234.5"/>
    <n v="205857.21"/>
  </r>
  <r>
    <x v="987"/>
    <x v="1290"/>
    <s v="Corrections and Community Supervision, Department of"/>
    <n v="1352801.01"/>
    <n v="3755636.57"/>
  </r>
  <r>
    <x v="987"/>
    <x v="1290"/>
    <s v="Human Rights, Division of"/>
    <n v="0"/>
    <n v="14080.32"/>
  </r>
  <r>
    <x v="987"/>
    <x v="1290"/>
    <s v="Temporary and Disability Assistance, Office of"/>
    <n v="0"/>
    <n v="43883.63"/>
  </r>
  <r>
    <x v="987"/>
    <x v="1290"/>
    <s v="Environmental Conservation,  Department of"/>
    <n v="28285.69"/>
    <n v="95671.41"/>
  </r>
  <r>
    <x v="987"/>
    <x v="1290"/>
    <s v="City University of New York"/>
    <n v="18303.38"/>
    <n v="431880.51"/>
  </r>
  <r>
    <x v="987"/>
    <x v="1290"/>
    <s v="Legislature - Assembly"/>
    <n v="579991.96"/>
    <n v="2376495.92"/>
  </r>
  <r>
    <x v="987"/>
    <x v="1290"/>
    <s v="Transportation, Department of"/>
    <n v="58703.47"/>
    <n v="240931.37"/>
  </r>
  <r>
    <x v="987"/>
    <x v="1290"/>
    <s v="Children and Family Services, Office of"/>
    <n v="116488.27"/>
    <n v="395560.51"/>
  </r>
  <r>
    <x v="987"/>
    <x v="1290"/>
    <s v="Financial Services, Department of"/>
    <n v="0"/>
    <n v="26072.1"/>
  </r>
  <r>
    <x v="987"/>
    <x v="1290"/>
    <s v="Unified Court System - Court of Appeals"/>
    <n v="0"/>
    <n v="455901.43"/>
  </r>
  <r>
    <x v="987"/>
    <x v="1290"/>
    <s v="Alcoholic Beverage Control, Division of"/>
    <n v="0"/>
    <n v="33376"/>
  </r>
  <r>
    <x v="987"/>
    <x v="1291"/>
    <s v="Workers' Compensation Board"/>
    <n v="0"/>
    <n v="503004.29"/>
  </r>
  <r>
    <x v="987"/>
    <x v="1291"/>
    <s v="Legislature - Senate"/>
    <n v="45786"/>
    <n v="269415.15999999997"/>
  </r>
  <r>
    <x v="987"/>
    <x v="1291"/>
    <s v="Children and Family Services, Office of"/>
    <n v="7621.13"/>
    <n v="67472.240000000005"/>
  </r>
  <r>
    <x v="987"/>
    <x v="1291"/>
    <s v="State University of New York"/>
    <n v="181452.34"/>
    <n v="731427.41"/>
  </r>
  <r>
    <x v="987"/>
    <x v="1291"/>
    <s v="Unified Court System - Office of Court Administration"/>
    <n v="11225845"/>
    <n v="35281967.950000003"/>
  </r>
  <r>
    <x v="987"/>
    <x v="1291"/>
    <s v="City University of New York"/>
    <n v="119533.47"/>
    <n v="503084.97"/>
  </r>
  <r>
    <x v="987"/>
    <x v="1291"/>
    <s v="Taxation and Finance, Department of"/>
    <n v="153330.07999999999"/>
    <n v="614671.88"/>
  </r>
  <r>
    <x v="987"/>
    <x v="1291"/>
    <s v="Unified Court System - Appellate"/>
    <n v="0"/>
    <n v="12334"/>
  </r>
  <r>
    <x v="987"/>
    <x v="1291"/>
    <s v="State Comptroller, Office of the"/>
    <n v="86578.26"/>
    <n v="342875.59"/>
  </r>
  <r>
    <x v="987"/>
    <x v="1291"/>
    <s v="Attorney General, Office of the"/>
    <n v="0"/>
    <n v="485849.09"/>
  </r>
  <r>
    <x v="987"/>
    <x v="1291"/>
    <s v="General Services, Office of"/>
    <n v="0"/>
    <n v="8.5500000000000007"/>
  </r>
  <r>
    <x v="987"/>
    <x v="1291"/>
    <s v="Temporary and Disability Assistance, Office of"/>
    <n v="0"/>
    <n v="136572.03"/>
  </r>
  <r>
    <x v="987"/>
    <x v="1291"/>
    <s v="Environmental Conservation,  Department of"/>
    <n v="0"/>
    <n v="53630.62"/>
  </r>
  <r>
    <x v="987"/>
    <x v="1291"/>
    <s v="Labor, Department of"/>
    <n v="0"/>
    <n v="29055"/>
  </r>
  <r>
    <x v="987"/>
    <x v="1291"/>
    <s v="Transportation, Department of"/>
    <n v="0"/>
    <n v="17.55"/>
  </r>
  <r>
    <x v="987"/>
    <x v="1291"/>
    <s v="Victim Services, Office of"/>
    <n v="0"/>
    <n v="4445.75"/>
  </r>
  <r>
    <x v="987"/>
    <x v="1291"/>
    <s v="Executive Chamber"/>
    <n v="0"/>
    <n v="60585.599999999999"/>
  </r>
  <r>
    <x v="987"/>
    <x v="1291"/>
    <s v="Parks, Recreation and Historic Preservation, Office of"/>
    <n v="0"/>
    <n v="30663.4"/>
  </r>
  <r>
    <x v="987"/>
    <x v="1291"/>
    <s v="Alcoholism and Substance Abuse Services, Office of"/>
    <n v="2311.02"/>
    <n v="8883.23"/>
  </r>
  <r>
    <x v="987"/>
    <x v="1291"/>
    <s v="Education Department, State"/>
    <n v="0"/>
    <n v="315107.39"/>
  </r>
  <r>
    <x v="987"/>
    <x v="1291"/>
    <s v="Legislature - Assembly"/>
    <n v="0"/>
    <n v="21885.31"/>
  </r>
  <r>
    <x v="987"/>
    <x v="1291"/>
    <s v="Corrections and Community Supervision, Department of"/>
    <n v="0"/>
    <n v="1210154.32"/>
  </r>
  <r>
    <x v="987"/>
    <x v="1291"/>
    <s v="Financial Services, Department of"/>
    <n v="0"/>
    <n v="97230.399999999994"/>
  </r>
  <r>
    <x v="987"/>
    <x v="1291"/>
    <s v="Criminal Justice Services, Division of"/>
    <n v="0"/>
    <n v="46331.97"/>
  </r>
  <r>
    <x v="988"/>
    <x v="1292"/>
    <s v="Transportation, Department of"/>
    <n v="60503.7"/>
    <n v="253099.06"/>
  </r>
  <r>
    <x v="989"/>
    <x v="1293"/>
    <s v="Legislature - Senate"/>
    <n v="0"/>
    <n v="16474.77"/>
  </r>
  <r>
    <x v="989"/>
    <x v="1293"/>
    <s v="Taxation and Finance, Department of"/>
    <n v="0"/>
    <n v="59784.959999999999"/>
  </r>
  <r>
    <x v="989"/>
    <x v="1293"/>
    <s v="Unified Court System - Office of Court Administration"/>
    <n v="0"/>
    <n v="95870.5"/>
  </r>
  <r>
    <x v="989"/>
    <x v="1293"/>
    <s v="Unified Court System - Court of Appeals"/>
    <n v="0"/>
    <n v="7068.35"/>
  </r>
  <r>
    <x v="989"/>
    <x v="1293"/>
    <s v="Civil Service, Department of"/>
    <n v="0"/>
    <n v="814.97"/>
  </r>
  <r>
    <x v="989"/>
    <x v="1293"/>
    <s v="Higher Education Services Corporation"/>
    <n v="0"/>
    <n v="60.86"/>
  </r>
  <r>
    <x v="989"/>
    <x v="1293"/>
    <s v="Financial Services, Department of"/>
    <n v="0"/>
    <n v="37973.85"/>
  </r>
  <r>
    <x v="989"/>
    <x v="1293"/>
    <s v="Economic Development, Department of"/>
    <n v="0"/>
    <n v="7742.74"/>
  </r>
  <r>
    <x v="989"/>
    <x v="1293"/>
    <s v="State Comptroller, Office of the"/>
    <n v="0"/>
    <n v="27167.42"/>
  </r>
  <r>
    <x v="989"/>
    <x v="1293"/>
    <s v="Health, Department of"/>
    <n v="0"/>
    <n v="121213.7"/>
  </r>
  <r>
    <x v="989"/>
    <x v="1293"/>
    <s v="Justice Center for the Protection of People with Special Needs"/>
    <n v="0"/>
    <n v="120591.8"/>
  </r>
  <r>
    <x v="989"/>
    <x v="1293"/>
    <s v="Attorney General, Office of the"/>
    <n v="0"/>
    <n v="588031.01"/>
  </r>
  <r>
    <x v="989"/>
    <x v="1293"/>
    <s v="Medicaid Inspector General, Office of"/>
    <n v="0"/>
    <n v="21946.95"/>
  </r>
  <r>
    <x v="989"/>
    <x v="1293"/>
    <s v="Alcoholism and Substance Abuse Services, Office of"/>
    <n v="0"/>
    <n v="36905.58"/>
  </r>
  <r>
    <x v="989"/>
    <x v="1293"/>
    <s v="Information Technology Services, Office of"/>
    <n v="0"/>
    <n v="24514.19"/>
  </r>
  <r>
    <x v="989"/>
    <x v="1293"/>
    <s v="General Services, Office of"/>
    <n v="0"/>
    <n v="326460.24"/>
  </r>
  <r>
    <x v="989"/>
    <x v="1293"/>
    <s v="Inspector General, Office of the State"/>
    <n v="0"/>
    <n v="25137.55"/>
  </r>
  <r>
    <x v="989"/>
    <x v="1293"/>
    <s v="Housing and Community Renewal, Division of"/>
    <n v="0"/>
    <n v="9739.82"/>
  </r>
  <r>
    <x v="989"/>
    <x v="1293"/>
    <s v="People with Developmental Disabilities, Office For"/>
    <n v="0"/>
    <n v="5188164.9400000004"/>
  </r>
  <r>
    <x v="989"/>
    <x v="1293"/>
    <s v="New York State Gaming Commission"/>
    <n v="0"/>
    <n v="151418.91"/>
  </r>
  <r>
    <x v="989"/>
    <x v="1293"/>
    <s v="Victim Services, Office of"/>
    <n v="0"/>
    <n v="4676.72"/>
  </r>
  <r>
    <x v="989"/>
    <x v="1293"/>
    <s v="Parks, Recreation and Historic Preservation, Office of"/>
    <n v="0"/>
    <n v="1335374.8999999999"/>
  </r>
  <r>
    <x v="989"/>
    <x v="1293"/>
    <s v="State University Construction Fund"/>
    <n v="0"/>
    <n v="30512.71"/>
  </r>
  <r>
    <x v="989"/>
    <x v="1293"/>
    <s v="Education Department, State"/>
    <n v="0"/>
    <n v="40437.120000000003"/>
  </r>
  <r>
    <x v="989"/>
    <x v="1293"/>
    <s v="State University of New York"/>
    <n v="0"/>
    <n v="466597.86"/>
  </r>
  <r>
    <x v="989"/>
    <x v="1293"/>
    <s v="Temporary and Disability Assistance, Office of"/>
    <n v="0"/>
    <n v="4230"/>
  </r>
  <r>
    <x v="989"/>
    <x v="1293"/>
    <s v="Unified Court System - Appellate"/>
    <n v="0"/>
    <n v="12885.78"/>
  </r>
  <r>
    <x v="989"/>
    <x v="1293"/>
    <s v="Unified Courts System - Courts of Original Jurisdiction"/>
    <n v="0"/>
    <n v="37057.99"/>
  </r>
  <r>
    <x v="989"/>
    <x v="1293"/>
    <s v="Workers' Compensation Board"/>
    <n v="0"/>
    <n v="12012.37"/>
  </r>
  <r>
    <x v="989"/>
    <x v="1293"/>
    <s v="Mental Health, Office of"/>
    <n v="0"/>
    <n v="1618592.95"/>
  </r>
  <r>
    <x v="989"/>
    <x v="1293"/>
    <s v="Homeland Security and Emergency Services, Office of"/>
    <n v="0"/>
    <n v="1083450.55"/>
  </r>
  <r>
    <x v="989"/>
    <x v="1293"/>
    <s v="Correction, State Commission of"/>
    <n v="0"/>
    <n v="618.9"/>
  </r>
  <r>
    <x v="989"/>
    <x v="1293"/>
    <s v="Legislature - Assembly"/>
    <n v="0"/>
    <n v="34296.5"/>
  </r>
  <r>
    <x v="989"/>
    <x v="1293"/>
    <s v="Alcoholic Beverage Control, Division of"/>
    <n v="0"/>
    <n v="16379.1"/>
  </r>
  <r>
    <x v="989"/>
    <x v="1293"/>
    <s v="Agriculture and Markets, Department of"/>
    <n v="0"/>
    <n v="281478.38"/>
  </r>
  <r>
    <x v="989"/>
    <x v="1293"/>
    <s v="Adirondack Park Agency"/>
    <n v="0"/>
    <n v="17498.599999999999"/>
  </r>
  <r>
    <x v="989"/>
    <x v="1293"/>
    <s v="Board of Elections"/>
    <n v="0"/>
    <n v="4456.34"/>
  </r>
  <r>
    <x v="989"/>
    <x v="1293"/>
    <s v="Children and Family Services, Office of"/>
    <n v="0"/>
    <n v="423183.51"/>
  </r>
  <r>
    <x v="989"/>
    <x v="1293"/>
    <s v="City University of New York"/>
    <n v="0"/>
    <n v="47129.94"/>
  </r>
  <r>
    <x v="989"/>
    <x v="1293"/>
    <s v="Hudson River Valley Greenway Communities Council"/>
    <n v="0"/>
    <n v="1342.85"/>
  </r>
  <r>
    <x v="989"/>
    <x v="1293"/>
    <s v="Environmental Conservation,  Department of"/>
    <n v="0"/>
    <n v="376328.59"/>
  </r>
  <r>
    <x v="989"/>
    <x v="1293"/>
    <s v="Public Integrity, Commission on"/>
    <n v="0"/>
    <n v="192.57"/>
  </r>
  <r>
    <x v="989"/>
    <x v="1293"/>
    <s v="Military and Naval Affairs, Division of"/>
    <n v="0"/>
    <n v="774440.21"/>
  </r>
  <r>
    <x v="989"/>
    <x v="1293"/>
    <s v="Motor Vehicles, Department of"/>
    <n v="0"/>
    <n v="275720.64"/>
  </r>
  <r>
    <x v="989"/>
    <x v="1293"/>
    <s v="Budget, Division of the"/>
    <n v="0"/>
    <n v="6036.03"/>
  </r>
  <r>
    <x v="989"/>
    <x v="1293"/>
    <s v="Corrections and Community Supervision, Department of"/>
    <n v="0"/>
    <n v="1300315.22"/>
  </r>
  <r>
    <x v="989"/>
    <x v="1293"/>
    <s v="Labor, Department of"/>
    <n v="0"/>
    <n v="119444.84"/>
  </r>
  <r>
    <x v="989"/>
    <x v="1293"/>
    <s v="State, Department of"/>
    <n v="0"/>
    <n v="58353.66"/>
  </r>
  <r>
    <x v="989"/>
    <x v="1293"/>
    <s v="Transportation, Department of"/>
    <n v="0"/>
    <n v="6183890.7400000002"/>
  </r>
  <r>
    <x v="989"/>
    <x v="1293"/>
    <s v="Public Service, Department of"/>
    <n v="0"/>
    <n v="95534.15"/>
  </r>
  <r>
    <x v="989"/>
    <x v="1293"/>
    <s v="State Police, Division of"/>
    <n v="0"/>
    <n v="14330394.73"/>
  </r>
  <r>
    <x v="989"/>
    <x v="1293"/>
    <s v="Veterans' Affairs, Division of"/>
    <n v="0"/>
    <n v="4483.49"/>
  </r>
  <r>
    <x v="989"/>
    <x v="1293"/>
    <s v="Correctional Services, Department of (Corcraft)"/>
    <n v="0"/>
    <n v="90631.22"/>
  </r>
  <r>
    <x v="990"/>
    <x v="1294"/>
    <s v="Corrections and Community Supervision, Department of"/>
    <n v="269205.26"/>
    <n v="2113254.56"/>
  </r>
  <r>
    <x v="990"/>
    <x v="1294"/>
    <s v="Children and Family Services, Office of"/>
    <n v="0"/>
    <n v="362381.91"/>
  </r>
  <r>
    <x v="990"/>
    <x v="1294"/>
    <s v="People with Developmental Disabilities, Office For"/>
    <n v="67499.839999999997"/>
    <n v="2270488.9500000002"/>
  </r>
  <r>
    <x v="990"/>
    <x v="1294"/>
    <s v="Education Department, State"/>
    <n v="0"/>
    <n v="5357.25"/>
  </r>
  <r>
    <x v="990"/>
    <x v="1294"/>
    <s v="Mental Health, Office of"/>
    <n v="0"/>
    <n v="363770.08"/>
  </r>
  <r>
    <x v="990"/>
    <x v="1294"/>
    <s v="Alcoholism and Substance Abuse Services, Office of"/>
    <n v="0"/>
    <n v="1043754.53"/>
  </r>
  <r>
    <x v="990"/>
    <x v="1294"/>
    <s v="Health, Department of"/>
    <n v="0"/>
    <n v="394436.01"/>
  </r>
  <r>
    <x v="991"/>
    <x v="1295"/>
    <s v="Transportation, Department of"/>
    <n v="0"/>
    <n v="22136.26"/>
  </r>
  <r>
    <x v="992"/>
    <x v="1296"/>
    <s v="Attorney General, Office of the"/>
    <n v="0"/>
    <n v="8249.83"/>
  </r>
  <r>
    <x v="992"/>
    <x v="1296"/>
    <s v="Health, Department of"/>
    <n v="0"/>
    <n v="1150.0899999999999"/>
  </r>
  <r>
    <x v="992"/>
    <x v="1296"/>
    <s v="Transportation, Department of"/>
    <n v="0"/>
    <n v="1802.79"/>
  </r>
  <r>
    <x v="992"/>
    <x v="1296"/>
    <s v="State University of New York"/>
    <n v="0"/>
    <n v="98028.92"/>
  </r>
  <r>
    <x v="993"/>
    <x v="1297"/>
    <s v="Transportation, Department of"/>
    <n v="0"/>
    <n v="70813.02"/>
  </r>
  <r>
    <x v="994"/>
    <x v="1298"/>
    <s v="Health, Department of"/>
    <n v="0"/>
    <n v="6515.6"/>
  </r>
  <r>
    <x v="994"/>
    <x v="1298"/>
    <s v="Mental Health, Office of"/>
    <n v="0"/>
    <n v="53631.199999999997"/>
  </r>
  <r>
    <x v="995"/>
    <x v="619"/>
    <s v="Transportation, Department of"/>
    <n v="11413.22"/>
    <n v="18132.16"/>
  </r>
  <r>
    <x v="995"/>
    <x v="619"/>
    <s v="City University of New York"/>
    <n v="0"/>
    <n v="8963.42"/>
  </r>
  <r>
    <x v="995"/>
    <x v="619"/>
    <s v="State University of New York"/>
    <n v="4308.6899999999996"/>
    <n v="6451.85"/>
  </r>
  <r>
    <x v="996"/>
    <x v="1299"/>
    <s v="Mental Health, Office of"/>
    <n v="44960.39"/>
    <n v="381541.9"/>
  </r>
  <r>
    <x v="996"/>
    <x v="1299"/>
    <s v="State University of New York"/>
    <n v="0"/>
    <n v="39949.449999999997"/>
  </r>
  <r>
    <x v="996"/>
    <x v="1300"/>
    <s v="State University of New York"/>
    <n v="134300"/>
    <n v="134300"/>
  </r>
  <r>
    <x v="996"/>
    <x v="1300"/>
    <s v="Mental Health, Office of"/>
    <n v="68900"/>
    <n v="246718.28"/>
  </r>
  <r>
    <x v="997"/>
    <x v="1301"/>
    <s v="State Comptroller, Office of the"/>
    <n v="0"/>
    <n v="2586.12"/>
  </r>
  <r>
    <x v="997"/>
    <x v="1301"/>
    <s v="Correctional Services, Department of (Corcraft)"/>
    <n v="0"/>
    <n v="51000"/>
  </r>
  <r>
    <x v="997"/>
    <x v="1301"/>
    <s v="State University of New York"/>
    <n v="0"/>
    <n v="22097.3"/>
  </r>
  <r>
    <x v="997"/>
    <x v="1301"/>
    <s v="Labor, Department of"/>
    <n v="0"/>
    <n v="28363.38"/>
  </r>
  <r>
    <x v="997"/>
    <x v="1301"/>
    <s v="Unified Court System - Office of Court Administration"/>
    <n v="0"/>
    <n v="3000"/>
  </r>
  <r>
    <x v="997"/>
    <x v="1301"/>
    <s v="Unified Court System - Appellate"/>
    <n v="0"/>
    <n v="464"/>
  </r>
  <r>
    <x v="997"/>
    <x v="1301"/>
    <s v="Unified Courts System - Courts of Original Jurisdiction"/>
    <n v="0"/>
    <n v="210.78"/>
  </r>
  <r>
    <x v="998"/>
    <x v="1302"/>
    <s v="Transportation, Department of"/>
    <n v="0"/>
    <n v="49294.91"/>
  </r>
  <r>
    <x v="999"/>
    <x v="1303"/>
    <s v="Corrections and Community Supervision, Department of"/>
    <n v="9057.91"/>
    <n v="47703.56"/>
  </r>
  <r>
    <x v="999"/>
    <x v="1303"/>
    <s v="State University of New York"/>
    <n v="736185.91"/>
    <n v="2781413.19"/>
  </r>
  <r>
    <x v="1000"/>
    <x v="390"/>
    <s v="Education Department, State"/>
    <n v="2832.63"/>
    <n v="2832.63"/>
  </r>
  <r>
    <x v="1000"/>
    <x v="390"/>
    <s v="People with Developmental Disabilities, Office For"/>
    <n v="66029.2"/>
    <n v="156458.70000000001"/>
  </r>
  <r>
    <x v="1000"/>
    <x v="390"/>
    <s v="Labor, Department of"/>
    <n v="4229.0600000000004"/>
    <n v="4229.0600000000004"/>
  </r>
  <r>
    <x v="1000"/>
    <x v="390"/>
    <s v="Alcoholism and Substance Abuse Services, Office of"/>
    <n v="0"/>
    <n v="25975.34"/>
  </r>
  <r>
    <x v="1000"/>
    <x v="390"/>
    <s v="General Services, Office of"/>
    <n v="437895.02"/>
    <n v="1849146.9"/>
  </r>
  <r>
    <x v="1000"/>
    <x v="390"/>
    <s v="Unified Courts System - Courts of Original Jurisdiction"/>
    <n v="1467.67"/>
    <n v="24912.2"/>
  </r>
  <r>
    <x v="1000"/>
    <x v="390"/>
    <s v="Unified Court System - Appellate"/>
    <n v="698.93"/>
    <n v="1504.07"/>
  </r>
  <r>
    <x v="1000"/>
    <x v="390"/>
    <s v="Unified Court System - Office of Court Administration"/>
    <n v="0"/>
    <n v="824.91"/>
  </r>
  <r>
    <x v="1000"/>
    <x v="390"/>
    <s v="State University of New York"/>
    <n v="373717.66"/>
    <n v="3046756.02"/>
  </r>
  <r>
    <x v="1000"/>
    <x v="390"/>
    <s v="Legislature - Senate"/>
    <n v="18889.61"/>
    <n v="76616.38"/>
  </r>
  <r>
    <x v="1000"/>
    <x v="390"/>
    <s v="Parks, Recreation and Historic Preservation, Office of"/>
    <n v="84453.63"/>
    <n v="309943.19"/>
  </r>
  <r>
    <x v="1000"/>
    <x v="390"/>
    <s v="State Comptroller, Office of the"/>
    <n v="1472.6"/>
    <n v="6282.11"/>
  </r>
  <r>
    <x v="1000"/>
    <x v="390"/>
    <s v="Mental Health, Office of"/>
    <n v="120419.09"/>
    <n v="800917.67"/>
  </r>
  <r>
    <x v="1000"/>
    <x v="390"/>
    <s v="Information Technology Services, Office of"/>
    <n v="56618.85"/>
    <n v="56618.85"/>
  </r>
  <r>
    <x v="1000"/>
    <x v="390"/>
    <s v="Children and Family Services, Office of"/>
    <n v="14555.11"/>
    <n v="137341.57999999999"/>
  </r>
  <r>
    <x v="1000"/>
    <x v="390"/>
    <s v="Oil Spill Fund"/>
    <n v="0"/>
    <n v="2580.25"/>
  </r>
  <r>
    <x v="1000"/>
    <x v="390"/>
    <s v="Aging, State Office for the"/>
    <n v="0"/>
    <n v="3168.84"/>
  </r>
  <r>
    <x v="1000"/>
    <x v="390"/>
    <s v="Legislature - Assembly"/>
    <n v="201.6"/>
    <n v="3522.13"/>
  </r>
  <r>
    <x v="1000"/>
    <x v="390"/>
    <s v="Agriculture and Markets, Department of"/>
    <n v="0"/>
    <n v="95322"/>
  </r>
  <r>
    <x v="1000"/>
    <x v="390"/>
    <s v="City University of New York"/>
    <n v="561240.81999999995"/>
    <n v="1882892.99"/>
  </r>
  <r>
    <x v="1000"/>
    <x v="390"/>
    <s v="Environmental Conservation,  Department of"/>
    <n v="95701.06"/>
    <n v="318039.46999999997"/>
  </r>
  <r>
    <x v="1000"/>
    <x v="390"/>
    <s v="Corrections and Community Supervision, Department of"/>
    <n v="276193.81"/>
    <n v="673528.31999999995"/>
  </r>
  <r>
    <x v="1000"/>
    <x v="390"/>
    <s v="Health, Department of"/>
    <n v="50171"/>
    <n v="188953.33"/>
  </r>
  <r>
    <x v="1000"/>
    <x v="390"/>
    <s v="Transportation, Department of"/>
    <n v="2577093"/>
    <n v="10905540.859999999"/>
  </r>
  <r>
    <x v="1000"/>
    <x v="390"/>
    <s v="State Police, Division of"/>
    <n v="249000.47"/>
    <n v="374635.13"/>
  </r>
  <r>
    <x v="1000"/>
    <x v="390"/>
    <s v="Homeland Security and Emergency Services, Office of"/>
    <n v="0"/>
    <n v="692413.9"/>
  </r>
  <r>
    <x v="1000"/>
    <x v="390"/>
    <s v="Military and Naval Affairs, Division of"/>
    <n v="0"/>
    <n v="30813.93"/>
  </r>
  <r>
    <x v="1000"/>
    <x v="391"/>
    <s v="Unified Courts System - Courts of Original Jurisdiction"/>
    <n v="0"/>
    <n v="1186.68"/>
  </r>
  <r>
    <x v="1000"/>
    <x v="391"/>
    <s v="Alcoholism and Substance Abuse Services, Office of"/>
    <n v="0"/>
    <n v="-1221.06"/>
  </r>
  <r>
    <x v="1000"/>
    <x v="391"/>
    <s v="City University of New York"/>
    <n v="0"/>
    <n v="1108.51"/>
  </r>
  <r>
    <x v="1000"/>
    <x v="391"/>
    <s v="Mental Health, Office of"/>
    <n v="0"/>
    <n v="15116.46"/>
  </r>
  <r>
    <x v="1000"/>
    <x v="391"/>
    <s v="Environmental Conservation,  Department of"/>
    <n v="0"/>
    <n v="4602"/>
  </r>
  <r>
    <x v="1001"/>
    <x v="1304"/>
    <s v="Legislature - Senate"/>
    <n v="0"/>
    <n v="3409.92"/>
  </r>
  <r>
    <x v="1001"/>
    <x v="1304"/>
    <s v="Unified Court System - Appellate"/>
    <n v="0"/>
    <n v="432.9"/>
  </r>
  <r>
    <x v="1001"/>
    <x v="1304"/>
    <s v="State Comptroller, Office of the"/>
    <n v="0"/>
    <n v="7320"/>
  </r>
  <r>
    <x v="1001"/>
    <x v="1304"/>
    <s v="Information Technology Services, Office of"/>
    <n v="0"/>
    <n v="16331.19"/>
  </r>
  <r>
    <x v="1001"/>
    <x v="1304"/>
    <s v="Education Department, State"/>
    <n v="0"/>
    <n v="4446"/>
  </r>
  <r>
    <x v="1001"/>
    <x v="1304"/>
    <s v="State University of New York"/>
    <n v="289.08"/>
    <n v="40997.910000000003"/>
  </r>
  <r>
    <x v="1001"/>
    <x v="1304"/>
    <s v="Medicaid Inspector General, Office of"/>
    <n v="7537.5"/>
    <n v="7537.5"/>
  </r>
  <r>
    <x v="1001"/>
    <x v="1304"/>
    <s v="City University of New York"/>
    <n v="0"/>
    <n v="4534.32"/>
  </r>
  <r>
    <x v="1001"/>
    <x v="1305"/>
    <s v="Health, Department of"/>
    <n v="74054.13"/>
    <n v="857673.73"/>
  </r>
  <r>
    <x v="1001"/>
    <x v="1305"/>
    <s v="Mental Health, Office of"/>
    <n v="0"/>
    <n v="88235"/>
  </r>
  <r>
    <x v="1001"/>
    <x v="1305"/>
    <s v="Unified Courts System - Courts of Original Jurisdiction"/>
    <n v="492.83"/>
    <n v="47420.33"/>
  </r>
  <r>
    <x v="1001"/>
    <x v="1305"/>
    <s v="Unified Court System - Appellate"/>
    <n v="83144.56"/>
    <n v="342290.43"/>
  </r>
  <r>
    <x v="1001"/>
    <x v="1305"/>
    <s v="People with Developmental Disabilities, Office For"/>
    <n v="190230"/>
    <n v="206837.79"/>
  </r>
  <r>
    <x v="1001"/>
    <x v="1305"/>
    <s v="Attorney General, Office of the"/>
    <n v="288942.49"/>
    <n v="2110859.5"/>
  </r>
  <r>
    <x v="1001"/>
    <x v="1305"/>
    <s v="Temporary and Disability Assistance, Office of"/>
    <n v="4022.48"/>
    <n v="8289.07"/>
  </r>
  <r>
    <x v="1001"/>
    <x v="1305"/>
    <s v="City University of New York"/>
    <n v="143292.09"/>
    <n v="418498.16"/>
  </r>
  <r>
    <x v="1001"/>
    <x v="1305"/>
    <s v="Unified Court System - Office of Court Administration"/>
    <n v="44122.23"/>
    <n v="142754.04"/>
  </r>
  <r>
    <x v="1001"/>
    <x v="1305"/>
    <s v="Taxation and Finance, Department of"/>
    <n v="23891.74"/>
    <n v="428795.6"/>
  </r>
  <r>
    <x v="1001"/>
    <x v="1305"/>
    <s v="State University of New York"/>
    <n v="408501.09"/>
    <n v="1784576.91"/>
  </r>
  <r>
    <x v="1001"/>
    <x v="1305"/>
    <s v="Legislature - Senate"/>
    <n v="349480.64"/>
    <n v="1257002.27"/>
  </r>
  <r>
    <x v="1001"/>
    <x v="1305"/>
    <s v="Education Department, State"/>
    <n v="35556.54"/>
    <n v="241067.15"/>
  </r>
  <r>
    <x v="1001"/>
    <x v="1305"/>
    <s v="Environmental Conservation,  Department of"/>
    <n v="0"/>
    <n v="69"/>
  </r>
  <r>
    <x v="1001"/>
    <x v="1305"/>
    <s v="State Comptroller, Office of the"/>
    <n v="125051.48"/>
    <n v="852670.05"/>
  </r>
  <r>
    <x v="1001"/>
    <x v="1305"/>
    <s v="Military and Naval Affairs, Division of"/>
    <n v="0"/>
    <n v="1845"/>
  </r>
  <r>
    <x v="1001"/>
    <x v="1305"/>
    <s v="Public Service, Department of"/>
    <n v="7825.85"/>
    <n v="25106.76"/>
  </r>
  <r>
    <x v="1001"/>
    <x v="1305"/>
    <s v="State Police, Division of"/>
    <n v="0"/>
    <n v="1032"/>
  </r>
  <r>
    <x v="1001"/>
    <x v="1305"/>
    <s v="Housing and Community Renewal, Division of"/>
    <n v="42522.2"/>
    <n v="225375.64"/>
  </r>
  <r>
    <x v="1001"/>
    <x v="1305"/>
    <s v="Legislative Bill Drafting Commission"/>
    <n v="70789.77"/>
    <n v="317384.25"/>
  </r>
  <r>
    <x v="1001"/>
    <x v="1305"/>
    <s v="Justice Center for the Protection of People with Special Needs"/>
    <n v="28574"/>
    <n v="88684"/>
  </r>
  <r>
    <x v="1001"/>
    <x v="1305"/>
    <s v="Lake George Park Commission"/>
    <n v="0"/>
    <n v="35000"/>
  </r>
  <r>
    <x v="1001"/>
    <x v="1305"/>
    <s v="General Services, Office of"/>
    <n v="193737.43"/>
    <n v="717159.98"/>
  </r>
  <r>
    <x v="1001"/>
    <x v="1305"/>
    <s v="Alcoholism and Substance Abuse Services, Office of"/>
    <n v="62830.14"/>
    <n v="466424.68"/>
  </r>
  <r>
    <x v="1001"/>
    <x v="1305"/>
    <s v="Information Technology Services, Office of"/>
    <n v="613934.63"/>
    <n v="3250930.1"/>
  </r>
  <r>
    <x v="1001"/>
    <x v="1305"/>
    <s v="Transportation, Department of"/>
    <n v="15693.19"/>
    <n v="105815.76"/>
  </r>
  <r>
    <x v="1001"/>
    <x v="1305"/>
    <s v="Labor, Department of"/>
    <n v="0"/>
    <n v="181738.05"/>
  </r>
  <r>
    <x v="1001"/>
    <x v="1305"/>
    <s v="Executive Chamber"/>
    <n v="500"/>
    <n v="500"/>
  </r>
  <r>
    <x v="1001"/>
    <x v="1305"/>
    <s v="Parks, Recreation and Historic Preservation, Office of"/>
    <n v="233.04"/>
    <n v="145186.70000000001"/>
  </r>
  <r>
    <x v="1001"/>
    <x v="1305"/>
    <s v="Legislature - Assembly"/>
    <n v="0"/>
    <n v="28103.62"/>
  </r>
  <r>
    <x v="1001"/>
    <x v="1305"/>
    <s v="Medicaid Inspector General, Office of"/>
    <n v="0"/>
    <n v="145621"/>
  </r>
  <r>
    <x v="1001"/>
    <x v="1305"/>
    <s v="Children and Family Services, Office of"/>
    <n v="0"/>
    <n v="1661.46"/>
  </r>
  <r>
    <x v="1002"/>
    <x v="1306"/>
    <s v="State University of New York"/>
    <n v="0"/>
    <n v="5332.27"/>
  </r>
  <r>
    <x v="1003"/>
    <x v="1307"/>
    <s v="State University of New York"/>
    <n v="1576687.41"/>
    <n v="5583255.4000000004"/>
  </r>
  <r>
    <x v="1003"/>
    <x v="1307"/>
    <s v="City University of New York"/>
    <n v="171701.46"/>
    <n v="785130.6"/>
  </r>
  <r>
    <x v="1003"/>
    <x v="1307"/>
    <s v="Education Department, State"/>
    <n v="14996.52"/>
    <n v="90069.96"/>
  </r>
  <r>
    <x v="1004"/>
    <x v="1308"/>
    <s v="Unified Court System - Appellate"/>
    <n v="0"/>
    <n v="593.89"/>
  </r>
  <r>
    <x v="1005"/>
    <x v="1309"/>
    <s v="Mental Health, Office of"/>
    <n v="0"/>
    <n v="11896.88"/>
  </r>
  <r>
    <x v="1005"/>
    <x v="1309"/>
    <s v="Unified Court System - Office of Court Administration"/>
    <n v="0"/>
    <n v="4902.5"/>
  </r>
  <r>
    <x v="1006"/>
    <x v="1310"/>
    <s v="Transportation, Department of"/>
    <n v="0"/>
    <n v="2848"/>
  </r>
  <r>
    <x v="1006"/>
    <x v="1310"/>
    <s v="Homeland Security and Emergency Services, Office of"/>
    <n v="607.5"/>
    <n v="607.5"/>
  </r>
  <r>
    <x v="1006"/>
    <x v="1310"/>
    <s v="State Police, Division of"/>
    <n v="134140.76"/>
    <n v="3281294.62"/>
  </r>
  <r>
    <x v="1007"/>
    <x v="720"/>
    <s v="Corrections and Community Supervision, Department of"/>
    <n v="0"/>
    <n v="16209.55"/>
  </r>
  <r>
    <x v="1007"/>
    <x v="720"/>
    <s v="Parks, Recreation and Historic Preservation, Office of"/>
    <n v="0"/>
    <n v="3291.96"/>
  </r>
  <r>
    <x v="1007"/>
    <x v="720"/>
    <s v="Health, Department of"/>
    <n v="0"/>
    <n v="23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outline="1" outlineData="1" compactData="0" multipleFieldFilters="0">
  <location ref="A16:D3369" firstHeaderRow="0" firstDataRow="1" firstDataCol="2"/>
  <pivotFields count="5">
    <pivotField axis="axisRow" compact="0" showAll="0" insertBlankRow="1" sortType="ascending">
      <items count="1354">
        <item m="1" x="1102"/>
        <item x="0"/>
        <item m="1" x="1196"/>
        <item x="1"/>
        <item x="2"/>
        <item x="3"/>
        <item x="4"/>
        <item x="5"/>
        <item x="6"/>
        <item x="7"/>
        <item x="8"/>
        <item x="9"/>
        <item x="10"/>
        <item m="1" x="1088"/>
        <item x="11"/>
        <item m="1" x="1135"/>
        <item x="12"/>
        <item m="1" x="1035"/>
        <item x="13"/>
        <item x="14"/>
        <item m="1" x="1090"/>
        <item m="1" x="1077"/>
        <item m="1" x="1062"/>
        <item x="15"/>
        <item x="16"/>
        <item x="17"/>
        <item x="18"/>
        <item x="19"/>
        <item x="20"/>
        <item m="1" x="1134"/>
        <item x="21"/>
        <item m="1" x="1193"/>
        <item x="22"/>
        <item m="1" x="1122"/>
        <item x="23"/>
        <item x="24"/>
        <item x="25"/>
        <item x="26"/>
        <item x="27"/>
        <item x="28"/>
        <item m="1" x="1032"/>
        <item x="29"/>
        <item m="1" x="1241"/>
        <item m="1" x="1336"/>
        <item x="30"/>
        <item x="31"/>
        <item m="1" x="1050"/>
        <item x="32"/>
        <item x="33"/>
        <item x="34"/>
        <item x="35"/>
        <item m="1" x="1165"/>
        <item m="1" x="1183"/>
        <item x="36"/>
        <item x="37"/>
        <item x="38"/>
        <item x="39"/>
        <item m="1" x="1148"/>
        <item m="1" x="1239"/>
        <item x="40"/>
        <item x="41"/>
        <item x="42"/>
        <item m="1" x="1216"/>
        <item x="43"/>
        <item m="1" x="1197"/>
        <item x="44"/>
        <item m="1" x="1291"/>
        <item x="45"/>
        <item x="46"/>
        <item x="47"/>
        <item m="1" x="1180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m="1" x="1141"/>
        <item x="60"/>
        <item x="61"/>
        <item x="62"/>
        <item x="63"/>
        <item m="1" x="1016"/>
        <item x="64"/>
        <item x="65"/>
        <item x="66"/>
        <item x="67"/>
        <item m="1" x="1167"/>
        <item x="68"/>
        <item x="69"/>
        <item m="1" x="1199"/>
        <item x="70"/>
        <item m="1" x="1138"/>
        <item x="71"/>
        <item m="1" x="1175"/>
        <item x="72"/>
        <item m="1" x="1178"/>
        <item x="73"/>
        <item x="74"/>
        <item x="75"/>
        <item x="76"/>
        <item x="77"/>
        <item m="1" x="1170"/>
        <item x="78"/>
        <item x="79"/>
        <item x="80"/>
        <item m="1" x="1169"/>
        <item x="81"/>
        <item x="82"/>
        <item x="83"/>
        <item x="84"/>
        <item m="1" x="1063"/>
        <item m="1" x="1072"/>
        <item x="85"/>
        <item m="1" x="1033"/>
        <item x="86"/>
        <item x="87"/>
        <item x="88"/>
        <item x="89"/>
        <item x="90"/>
        <item m="1" x="1159"/>
        <item x="91"/>
        <item x="92"/>
        <item x="93"/>
        <item x="94"/>
        <item m="1" x="1130"/>
        <item x="95"/>
        <item m="1" x="1251"/>
        <item x="96"/>
        <item x="97"/>
        <item m="1" x="1126"/>
        <item x="98"/>
        <item x="99"/>
        <item x="100"/>
        <item x="101"/>
        <item x="102"/>
        <item m="1" x="1286"/>
        <item x="103"/>
        <item m="1" x="1289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m="1" x="1043"/>
        <item x="118"/>
        <item m="1" x="1039"/>
        <item x="119"/>
        <item m="1" x="1341"/>
        <item x="120"/>
        <item m="1" x="1281"/>
        <item x="121"/>
        <item m="1" x="1045"/>
        <item x="122"/>
        <item m="1" x="1280"/>
        <item x="123"/>
        <item x="124"/>
        <item m="1" x="1094"/>
        <item m="1" x="1123"/>
        <item x="125"/>
        <item m="1" x="1084"/>
        <item x="126"/>
        <item x="127"/>
        <item x="128"/>
        <item x="129"/>
        <item x="130"/>
        <item m="1" x="1308"/>
        <item m="1" x="1021"/>
        <item x="131"/>
        <item x="132"/>
        <item x="133"/>
        <item x="134"/>
        <item m="1" x="1020"/>
        <item x="135"/>
        <item x="136"/>
        <item x="137"/>
        <item x="138"/>
        <item x="139"/>
        <item x="140"/>
        <item x="141"/>
        <item m="1" x="1198"/>
        <item x="142"/>
        <item m="1" x="1025"/>
        <item x="143"/>
        <item x="144"/>
        <item x="145"/>
        <item m="1" x="1184"/>
        <item x="146"/>
        <item x="147"/>
        <item x="148"/>
        <item x="149"/>
        <item x="150"/>
        <item m="1" x="1351"/>
        <item x="151"/>
        <item x="152"/>
        <item x="153"/>
        <item x="154"/>
        <item x="155"/>
        <item x="156"/>
        <item m="1" x="1327"/>
        <item m="1" x="1185"/>
        <item x="157"/>
        <item x="158"/>
        <item x="159"/>
        <item x="160"/>
        <item x="161"/>
        <item x="162"/>
        <item m="1" x="1230"/>
        <item x="163"/>
        <item x="164"/>
        <item x="165"/>
        <item x="166"/>
        <item x="167"/>
        <item m="1" x="1227"/>
        <item x="168"/>
        <item x="169"/>
        <item x="170"/>
        <item x="171"/>
        <item x="172"/>
        <item x="173"/>
        <item x="174"/>
        <item x="175"/>
        <item x="176"/>
        <item m="1" x="1346"/>
        <item m="1" x="1234"/>
        <item x="177"/>
        <item x="178"/>
        <item x="179"/>
        <item x="180"/>
        <item x="181"/>
        <item m="1" x="1114"/>
        <item m="1" x="131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m="1" x="1244"/>
        <item x="193"/>
        <item x="194"/>
        <item x="195"/>
        <item x="196"/>
        <item m="1" x="1078"/>
        <item m="1" x="1186"/>
        <item m="1" x="1207"/>
        <item m="1" x="1217"/>
        <item m="1" x="1158"/>
        <item x="197"/>
        <item x="198"/>
        <item x="199"/>
        <item x="200"/>
        <item x="201"/>
        <item x="202"/>
        <item x="203"/>
        <item x="204"/>
        <item x="205"/>
        <item m="1" x="1086"/>
        <item x="206"/>
        <item x="207"/>
        <item x="208"/>
        <item x="209"/>
        <item x="210"/>
        <item m="1" x="1237"/>
        <item x="211"/>
        <item x="212"/>
        <item m="1" x="1052"/>
        <item x="213"/>
        <item x="214"/>
        <item m="1" x="1146"/>
        <item m="1" x="1242"/>
        <item m="1" x="1299"/>
        <item x="215"/>
        <item x="216"/>
        <item m="1" x="1037"/>
        <item x="217"/>
        <item x="218"/>
        <item x="219"/>
        <item x="220"/>
        <item m="1" x="1013"/>
        <item x="221"/>
        <item m="1" x="1079"/>
        <item x="222"/>
        <item x="223"/>
        <item m="1" x="1246"/>
        <item x="224"/>
        <item x="225"/>
        <item x="226"/>
        <item x="227"/>
        <item x="228"/>
        <item x="229"/>
        <item x="230"/>
        <item x="231"/>
        <item x="232"/>
        <item m="1" x="1018"/>
        <item x="233"/>
        <item x="234"/>
        <item x="235"/>
        <item x="236"/>
        <item x="237"/>
        <item m="1" x="1264"/>
        <item x="238"/>
        <item m="1" x="1330"/>
        <item m="1" x="1091"/>
        <item m="1" x="1125"/>
        <item m="1" x="1152"/>
        <item x="239"/>
        <item x="240"/>
        <item m="1" x="1268"/>
        <item x="241"/>
        <item x="242"/>
        <item m="1" x="1240"/>
        <item x="243"/>
        <item m="1" x="1119"/>
        <item m="1" x="1229"/>
        <item x="244"/>
        <item x="245"/>
        <item x="246"/>
        <item x="247"/>
        <item m="1" x="1069"/>
        <item m="1" x="1187"/>
        <item x="248"/>
        <item x="249"/>
        <item x="250"/>
        <item m="1" x="1201"/>
        <item x="251"/>
        <item m="1" x="1076"/>
        <item x="252"/>
        <item m="1" x="1071"/>
        <item x="253"/>
        <item x="254"/>
        <item x="255"/>
        <item m="1" x="1168"/>
        <item x="256"/>
        <item x="257"/>
        <item m="1" x="1254"/>
        <item x="258"/>
        <item x="259"/>
        <item m="1" x="1253"/>
        <item m="1" x="1058"/>
        <item x="260"/>
        <item x="261"/>
        <item x="262"/>
        <item x="263"/>
        <item m="1" x="1107"/>
        <item x="264"/>
        <item x="265"/>
        <item x="266"/>
        <item x="267"/>
        <item x="268"/>
        <item x="269"/>
        <item x="270"/>
        <item m="1" x="1226"/>
        <item x="271"/>
        <item x="272"/>
        <item m="1" x="1315"/>
        <item x="273"/>
        <item x="274"/>
        <item m="1" x="1210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m="1" x="1329"/>
        <item x="288"/>
        <item x="289"/>
        <item m="1" x="1318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m="1" x="1228"/>
        <item x="302"/>
        <item x="303"/>
        <item x="304"/>
        <item x="305"/>
        <item m="1" x="1252"/>
        <item x="306"/>
        <item m="1" x="1065"/>
        <item x="307"/>
        <item x="308"/>
        <item x="309"/>
        <item x="310"/>
        <item m="1" x="1345"/>
        <item x="311"/>
        <item x="312"/>
        <item x="313"/>
        <item m="1" x="1274"/>
        <item x="314"/>
        <item m="1" x="1087"/>
        <item x="315"/>
        <item x="316"/>
        <item m="1" x="1116"/>
        <item x="317"/>
        <item x="318"/>
        <item m="1" x="1249"/>
        <item x="319"/>
        <item x="320"/>
        <item x="321"/>
        <item x="322"/>
        <item x="323"/>
        <item x="324"/>
        <item x="325"/>
        <item x="326"/>
        <item x="327"/>
        <item x="328"/>
        <item m="1" x="1212"/>
        <item x="329"/>
        <item m="1" x="1100"/>
        <item x="330"/>
        <item x="331"/>
        <item x="332"/>
        <item m="1" x="1083"/>
        <item x="333"/>
        <item x="334"/>
        <item x="335"/>
        <item m="1" x="1322"/>
        <item x="336"/>
        <item x="337"/>
        <item x="338"/>
        <item m="1" x="1048"/>
        <item x="339"/>
        <item m="1" x="1041"/>
        <item x="340"/>
        <item m="1" x="1179"/>
        <item x="341"/>
        <item x="342"/>
        <item x="343"/>
        <item x="344"/>
        <item x="345"/>
        <item x="346"/>
        <item m="1" x="1081"/>
        <item x="347"/>
        <item x="348"/>
        <item x="349"/>
        <item m="1" x="1040"/>
        <item m="1" x="1111"/>
        <item x="350"/>
        <item x="351"/>
        <item m="1" x="1009"/>
        <item x="352"/>
        <item x="353"/>
        <item x="354"/>
        <item x="355"/>
        <item m="1" x="1337"/>
        <item m="1" x="1061"/>
        <item x="356"/>
        <item x="357"/>
        <item x="358"/>
        <item m="1" x="1034"/>
        <item x="359"/>
        <item m="1" x="1343"/>
        <item x="360"/>
        <item m="1" x="1258"/>
        <item x="361"/>
        <item x="362"/>
        <item x="363"/>
        <item m="1" x="1082"/>
        <item x="364"/>
        <item x="365"/>
        <item x="366"/>
        <item m="1" x="1235"/>
        <item x="367"/>
        <item m="1" x="1124"/>
        <item m="1" x="1151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m="1" x="1296"/>
        <item x="381"/>
        <item x="382"/>
        <item x="383"/>
        <item m="1" x="1030"/>
        <item m="1" x="1231"/>
        <item x="384"/>
        <item x="385"/>
        <item x="386"/>
        <item m="1" x="1192"/>
        <item x="387"/>
        <item x="388"/>
        <item m="1" x="1349"/>
        <item x="389"/>
        <item x="390"/>
        <item x="391"/>
        <item m="1" x="1132"/>
        <item m="1" x="1109"/>
        <item x="392"/>
        <item m="1" x="1232"/>
        <item x="393"/>
        <item m="1" x="1339"/>
        <item m="1" x="1140"/>
        <item x="394"/>
        <item m="1" x="1118"/>
        <item x="395"/>
        <item x="396"/>
        <item x="397"/>
        <item m="1" x="1012"/>
        <item m="1" x="1144"/>
        <item m="1" x="1319"/>
        <item m="1" x="1259"/>
        <item m="1" x="1010"/>
        <item x="398"/>
        <item m="1" x="1326"/>
        <item x="399"/>
        <item x="400"/>
        <item m="1" x="1270"/>
        <item x="401"/>
        <item m="1" x="1038"/>
        <item m="1" x="1073"/>
        <item m="1" x="1046"/>
        <item x="402"/>
        <item m="1" x="1245"/>
        <item x="403"/>
        <item m="1" x="1203"/>
        <item x="404"/>
        <item x="405"/>
        <item x="406"/>
        <item m="1" x="1294"/>
        <item x="407"/>
        <item x="408"/>
        <item x="409"/>
        <item m="1" x="1194"/>
        <item x="410"/>
        <item x="411"/>
        <item x="412"/>
        <item x="413"/>
        <item x="414"/>
        <item m="1" x="1314"/>
        <item m="1" x="1350"/>
        <item x="415"/>
        <item x="416"/>
        <item x="417"/>
        <item m="1" x="1225"/>
        <item x="418"/>
        <item x="419"/>
        <item x="420"/>
        <item x="421"/>
        <item x="422"/>
        <item m="1" x="1014"/>
        <item x="423"/>
        <item x="424"/>
        <item x="425"/>
        <item x="426"/>
        <item x="427"/>
        <item x="428"/>
        <item x="429"/>
        <item x="430"/>
        <item m="1" x="1015"/>
        <item x="431"/>
        <item x="432"/>
        <item m="1" x="1285"/>
        <item x="433"/>
        <item m="1" x="1176"/>
        <item x="434"/>
        <item m="1" x="1352"/>
        <item x="435"/>
        <item x="436"/>
        <item x="437"/>
        <item x="438"/>
        <item x="439"/>
        <item x="440"/>
        <item x="441"/>
        <item x="442"/>
        <item m="1" x="1157"/>
        <item m="1" x="1243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m="1" x="1209"/>
        <item x="454"/>
        <item x="455"/>
        <item x="456"/>
        <item m="1" x="1335"/>
        <item m="1" x="1104"/>
        <item x="457"/>
        <item x="458"/>
        <item x="459"/>
        <item m="1" x="1149"/>
        <item x="460"/>
        <item m="1" x="1137"/>
        <item x="461"/>
        <item x="462"/>
        <item m="1" x="1031"/>
        <item m="1" x="1055"/>
        <item x="463"/>
        <item x="464"/>
        <item x="465"/>
        <item m="1" x="1042"/>
        <item x="466"/>
        <item x="467"/>
        <item m="1" x="1248"/>
        <item x="468"/>
        <item m="1" x="1068"/>
        <item x="469"/>
        <item m="1" x="1011"/>
        <item x="470"/>
        <item m="1" x="1028"/>
        <item x="471"/>
        <item x="472"/>
        <item x="473"/>
        <item x="474"/>
        <item m="1" x="1060"/>
        <item x="475"/>
        <item x="476"/>
        <item x="477"/>
        <item x="478"/>
        <item x="479"/>
        <item x="480"/>
        <item m="1" x="1162"/>
        <item m="1" x="1153"/>
        <item x="481"/>
        <item x="482"/>
        <item x="483"/>
        <item m="1" x="1099"/>
        <item m="1" x="1017"/>
        <item x="484"/>
        <item x="485"/>
        <item m="1" x="1190"/>
        <item x="486"/>
        <item x="487"/>
        <item x="488"/>
        <item m="1" x="1143"/>
        <item x="489"/>
        <item x="490"/>
        <item m="1" x="1024"/>
        <item x="491"/>
        <item x="492"/>
        <item x="493"/>
        <item x="494"/>
        <item x="495"/>
        <item x="496"/>
        <item m="1" x="1101"/>
        <item m="1" x="1067"/>
        <item m="1" x="1133"/>
        <item x="497"/>
        <item x="498"/>
        <item x="499"/>
        <item x="500"/>
        <item x="501"/>
        <item m="1" x="1292"/>
        <item x="502"/>
        <item x="503"/>
        <item x="504"/>
        <item x="505"/>
        <item x="506"/>
        <item m="1" x="1136"/>
        <item x="507"/>
        <item x="508"/>
        <item x="509"/>
        <item x="510"/>
        <item x="511"/>
        <item x="512"/>
        <item m="1" x="1059"/>
        <item m="1" x="1163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m="1" x="1173"/>
        <item x="530"/>
        <item x="531"/>
        <item x="532"/>
        <item x="533"/>
        <item m="1" x="1295"/>
        <item x="534"/>
        <item x="535"/>
        <item x="536"/>
        <item m="1" x="1120"/>
        <item x="537"/>
        <item x="538"/>
        <item x="539"/>
        <item m="1" x="1113"/>
        <item x="540"/>
        <item x="541"/>
        <item x="542"/>
        <item x="543"/>
        <item x="544"/>
        <item x="545"/>
        <item x="546"/>
        <item m="1" x="1300"/>
        <item x="547"/>
        <item x="548"/>
        <item m="1" x="1262"/>
        <item x="549"/>
        <item x="550"/>
        <item x="551"/>
        <item m="1" x="1301"/>
        <item x="552"/>
        <item x="553"/>
        <item x="554"/>
        <item m="1" x="1332"/>
        <item x="555"/>
        <item x="556"/>
        <item m="1" x="1331"/>
        <item x="557"/>
        <item x="558"/>
        <item x="559"/>
        <item m="1" x="1310"/>
        <item x="560"/>
        <item m="1" x="1279"/>
        <item x="561"/>
        <item x="562"/>
        <item m="1" x="1106"/>
        <item x="563"/>
        <item x="564"/>
        <item x="565"/>
        <item x="566"/>
        <item x="567"/>
        <item m="1" x="104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m="1" x="1260"/>
        <item m="1" x="1121"/>
        <item x="579"/>
        <item x="580"/>
        <item x="581"/>
        <item x="582"/>
        <item x="583"/>
        <item x="584"/>
        <item x="585"/>
        <item x="586"/>
        <item m="1" x="1261"/>
        <item m="1" x="1049"/>
        <item m="1" x="1290"/>
        <item x="587"/>
        <item x="588"/>
        <item x="589"/>
        <item x="590"/>
        <item x="591"/>
        <item x="592"/>
        <item x="593"/>
        <item x="594"/>
        <item x="595"/>
        <item m="1" x="1256"/>
        <item x="596"/>
        <item x="597"/>
        <item x="598"/>
        <item x="599"/>
        <item m="1" x="1181"/>
        <item x="600"/>
        <item x="601"/>
        <item x="602"/>
        <item x="603"/>
        <item x="604"/>
        <item x="605"/>
        <item x="606"/>
        <item m="1" x="1302"/>
        <item x="607"/>
        <item m="1" x="1117"/>
        <item x="608"/>
        <item m="1" x="1029"/>
        <item x="609"/>
        <item x="610"/>
        <item x="611"/>
        <item x="612"/>
        <item m="1" x="1128"/>
        <item x="613"/>
        <item x="614"/>
        <item x="615"/>
        <item m="1" x="1070"/>
        <item x="616"/>
        <item m="1" x="1202"/>
        <item x="617"/>
        <item m="1" x="1284"/>
        <item x="618"/>
        <item x="619"/>
        <item x="620"/>
        <item x="621"/>
        <item m="1" x="1224"/>
        <item x="622"/>
        <item x="623"/>
        <item x="624"/>
        <item x="625"/>
        <item m="1" x="1129"/>
        <item m="1" x="1171"/>
        <item x="626"/>
        <item x="627"/>
        <item m="1" x="1277"/>
        <item x="628"/>
        <item m="1" x="1238"/>
        <item m="1" x="1044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m="1" x="1324"/>
        <item x="640"/>
        <item x="641"/>
        <item m="1" x="1172"/>
        <item x="642"/>
        <item x="643"/>
        <item x="644"/>
        <item m="1" x="1344"/>
        <item x="645"/>
        <item m="1" x="1189"/>
        <item x="646"/>
        <item m="1" x="1164"/>
        <item x="647"/>
        <item m="1" x="1080"/>
        <item x="648"/>
        <item x="649"/>
        <item m="1" x="1092"/>
        <item m="1" x="1236"/>
        <item x="650"/>
        <item x="651"/>
        <item m="1" x="1287"/>
        <item m="1" x="1233"/>
        <item x="652"/>
        <item x="653"/>
        <item x="654"/>
        <item x="655"/>
        <item x="656"/>
        <item x="657"/>
        <item m="1" x="1313"/>
        <item x="658"/>
        <item x="659"/>
        <item x="660"/>
        <item x="661"/>
        <item x="662"/>
        <item x="663"/>
        <item m="1" x="1293"/>
        <item x="664"/>
        <item x="665"/>
        <item x="666"/>
        <item x="667"/>
        <item x="668"/>
        <item x="669"/>
        <item m="1" x="1220"/>
        <item x="670"/>
        <item x="671"/>
        <item m="1" x="1206"/>
        <item x="672"/>
        <item x="673"/>
        <item m="1" x="1298"/>
        <item m="1" x="1096"/>
        <item x="674"/>
        <item x="675"/>
        <item x="676"/>
        <item x="677"/>
        <item x="678"/>
        <item m="1" x="1075"/>
        <item x="679"/>
        <item x="680"/>
        <item m="1" x="1177"/>
        <item x="681"/>
        <item m="1" x="1269"/>
        <item x="682"/>
        <item x="683"/>
        <item x="684"/>
        <item m="1" x="1272"/>
        <item x="685"/>
        <item x="686"/>
        <item x="687"/>
        <item x="688"/>
        <item x="689"/>
        <item x="690"/>
        <item x="691"/>
        <item x="692"/>
        <item m="1" x="1161"/>
        <item x="693"/>
        <item x="694"/>
        <item x="695"/>
        <item m="1" x="1278"/>
        <item m="1" x="1334"/>
        <item x="696"/>
        <item x="697"/>
        <item x="698"/>
        <item m="1" x="1348"/>
        <item m="1" x="1103"/>
        <item x="699"/>
        <item m="1" x="1204"/>
        <item x="700"/>
        <item x="701"/>
        <item x="702"/>
        <item x="703"/>
        <item x="704"/>
        <item x="705"/>
        <item x="706"/>
        <item x="707"/>
        <item x="708"/>
        <item x="709"/>
        <item m="1" x="1267"/>
        <item x="710"/>
        <item m="1" x="1098"/>
        <item x="711"/>
        <item x="712"/>
        <item m="1" x="1115"/>
        <item m="1" x="1305"/>
        <item x="713"/>
        <item x="714"/>
        <item m="1" x="1066"/>
        <item x="715"/>
        <item x="716"/>
        <item m="1" x="1054"/>
        <item x="717"/>
        <item m="1" x="1266"/>
        <item m="1" x="1297"/>
        <item x="718"/>
        <item x="719"/>
        <item x="720"/>
        <item m="1" x="1222"/>
        <item x="721"/>
        <item x="722"/>
        <item x="723"/>
        <item x="724"/>
        <item x="725"/>
        <item m="1" x="1213"/>
        <item x="726"/>
        <item x="727"/>
        <item m="1" x="1019"/>
        <item x="728"/>
        <item x="729"/>
        <item m="1" x="1191"/>
        <item x="730"/>
        <item x="731"/>
        <item x="732"/>
        <item x="733"/>
        <item x="734"/>
        <item x="735"/>
        <item x="736"/>
        <item x="737"/>
        <item x="738"/>
        <item m="1" x="1097"/>
        <item m="1" x="1174"/>
        <item x="739"/>
        <item x="740"/>
        <item x="741"/>
        <item m="1" x="1338"/>
        <item x="742"/>
        <item m="1" x="1271"/>
        <item x="743"/>
        <item x="744"/>
        <item x="745"/>
        <item x="746"/>
        <item m="1" x="1205"/>
        <item x="747"/>
        <item x="748"/>
        <item x="749"/>
        <item m="1" x="1085"/>
        <item x="750"/>
        <item x="751"/>
        <item x="752"/>
        <item x="753"/>
        <item x="754"/>
        <item x="755"/>
        <item m="1" x="1142"/>
        <item x="756"/>
        <item m="1" x="1211"/>
        <item x="757"/>
        <item x="758"/>
        <item x="759"/>
        <item x="760"/>
        <item x="761"/>
        <item m="1" x="1317"/>
        <item m="1" x="1166"/>
        <item x="762"/>
        <item m="1" x="1219"/>
        <item m="1" x="1273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m="1" x="103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m="1" x="1022"/>
        <item x="789"/>
        <item x="790"/>
        <item m="1" x="1188"/>
        <item x="791"/>
        <item m="1" x="1304"/>
        <item x="792"/>
        <item x="793"/>
        <item m="1" x="1056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m="1" x="1027"/>
        <item x="809"/>
        <item x="810"/>
        <item x="811"/>
        <item m="1" x="1156"/>
        <item x="812"/>
        <item m="1" x="1160"/>
        <item x="813"/>
        <item x="814"/>
        <item x="815"/>
        <item m="1" x="1312"/>
        <item m="1" x="1215"/>
        <item x="816"/>
        <item m="1" x="1195"/>
        <item x="817"/>
        <item x="818"/>
        <item x="819"/>
        <item x="820"/>
        <item x="821"/>
        <item x="822"/>
        <item x="823"/>
        <item m="1" x="1276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m="1" x="1026"/>
        <item x="842"/>
        <item x="843"/>
        <item x="844"/>
        <item x="845"/>
        <item x="846"/>
        <item x="847"/>
        <item m="1" x="1089"/>
        <item x="848"/>
        <item x="849"/>
        <item m="1" x="1214"/>
        <item x="850"/>
        <item x="851"/>
        <item m="1" x="1288"/>
        <item m="1" x="1321"/>
        <item m="1" x="1110"/>
        <item x="852"/>
        <item x="853"/>
        <item m="1" x="1328"/>
        <item x="854"/>
        <item m="1" x="1208"/>
        <item x="855"/>
        <item x="856"/>
        <item x="857"/>
        <item x="858"/>
        <item x="859"/>
        <item x="860"/>
        <item x="861"/>
        <item x="862"/>
        <item m="1" x="1306"/>
        <item x="863"/>
        <item x="864"/>
        <item x="865"/>
        <item x="866"/>
        <item x="867"/>
        <item x="868"/>
        <item x="869"/>
        <item x="870"/>
        <item x="871"/>
        <item m="1" x="1247"/>
        <item x="872"/>
        <item x="873"/>
        <item m="1" x="1309"/>
        <item m="1" x="1182"/>
        <item x="874"/>
        <item x="875"/>
        <item x="876"/>
        <item x="877"/>
        <item x="878"/>
        <item m="1" x="1051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m="1" x="1333"/>
        <item x="891"/>
        <item m="1" x="1053"/>
        <item x="892"/>
        <item x="893"/>
        <item m="1" x="1347"/>
        <item x="894"/>
        <item x="895"/>
        <item x="896"/>
        <item x="897"/>
        <item x="898"/>
        <item x="899"/>
        <item x="900"/>
        <item x="901"/>
        <item x="902"/>
        <item x="903"/>
        <item m="1" x="1057"/>
        <item x="904"/>
        <item x="905"/>
        <item x="906"/>
        <item m="1" x="1155"/>
        <item x="907"/>
        <item x="908"/>
        <item m="1" x="1282"/>
        <item x="909"/>
        <item x="910"/>
        <item m="1" x="1257"/>
        <item x="911"/>
        <item x="912"/>
        <item m="1" x="1221"/>
        <item x="913"/>
        <item x="914"/>
        <item x="915"/>
        <item x="916"/>
        <item x="917"/>
        <item m="1" x="1200"/>
        <item x="918"/>
        <item x="919"/>
        <item x="920"/>
        <item m="1" x="1131"/>
        <item x="921"/>
        <item x="922"/>
        <item m="1" x="1342"/>
        <item x="923"/>
        <item m="1" x="1275"/>
        <item x="924"/>
        <item m="1" x="1093"/>
        <item m="1" x="1263"/>
        <item x="925"/>
        <item x="926"/>
        <item m="1" x="1307"/>
        <item x="927"/>
        <item x="928"/>
        <item x="929"/>
        <item x="930"/>
        <item x="931"/>
        <item m="1" x="1150"/>
        <item m="1" x="1064"/>
        <item m="1" x="1139"/>
        <item m="1" x="1108"/>
        <item x="932"/>
        <item x="933"/>
        <item m="1" x="1340"/>
        <item m="1" x="1303"/>
        <item x="934"/>
        <item x="935"/>
        <item m="1" x="1265"/>
        <item x="936"/>
        <item m="1" x="1250"/>
        <item x="937"/>
        <item x="938"/>
        <item x="939"/>
        <item x="940"/>
        <item x="941"/>
        <item x="942"/>
        <item x="943"/>
        <item x="944"/>
        <item x="945"/>
        <item m="1" x="1095"/>
        <item x="946"/>
        <item x="947"/>
        <item x="948"/>
        <item x="949"/>
        <item x="950"/>
        <item x="951"/>
        <item x="952"/>
        <item x="953"/>
        <item x="954"/>
        <item x="955"/>
        <item m="1" x="1154"/>
        <item m="1" x="1283"/>
        <item x="956"/>
        <item x="957"/>
        <item x="958"/>
        <item x="959"/>
        <item x="960"/>
        <item x="961"/>
        <item x="962"/>
        <item m="1" x="1147"/>
        <item x="963"/>
        <item x="964"/>
        <item x="965"/>
        <item x="966"/>
        <item x="967"/>
        <item m="1" x="1218"/>
        <item x="968"/>
        <item x="969"/>
        <item m="1" x="1323"/>
        <item m="1" x="1325"/>
        <item x="970"/>
        <item x="971"/>
        <item m="1" x="1255"/>
        <item x="972"/>
        <item x="973"/>
        <item m="1" x="1145"/>
        <item x="974"/>
        <item x="975"/>
        <item x="976"/>
        <item m="1" x="1223"/>
        <item m="1" x="1316"/>
        <item x="977"/>
        <item x="978"/>
        <item x="979"/>
        <item x="980"/>
        <item x="981"/>
        <item x="982"/>
        <item x="983"/>
        <item x="984"/>
        <item x="985"/>
        <item x="986"/>
        <item m="1" x="1074"/>
        <item x="987"/>
        <item m="1" x="1105"/>
        <item x="988"/>
        <item x="989"/>
        <item x="990"/>
        <item x="991"/>
        <item x="992"/>
        <item x="993"/>
        <item x="994"/>
        <item x="995"/>
        <item m="1" x="1127"/>
        <item x="996"/>
        <item m="1" x="1112"/>
        <item x="997"/>
        <item m="1" x="1320"/>
        <item x="998"/>
        <item x="999"/>
        <item x="1000"/>
        <item x="1001"/>
        <item x="1002"/>
        <item x="1003"/>
        <item x="1004"/>
        <item x="1005"/>
        <item x="1006"/>
        <item m="1" x="1023"/>
        <item x="1007"/>
        <item m="1" x="1008"/>
        <item t="default"/>
      </items>
    </pivotField>
    <pivotField name="CONTRACT NUMBER" axis="axisRow" compact="0" showAll="0" insertBlankRow="1">
      <items count="2057">
        <item m="1" x="1541"/>
        <item x="588"/>
        <item x="679"/>
        <item x="1214"/>
        <item x="208"/>
        <item x="302"/>
        <item x="1063"/>
        <item x="615"/>
        <item x="1149"/>
        <item m="1" x="1475"/>
        <item x="828"/>
        <item x="765"/>
        <item m="1" x="1718"/>
        <item m="1" x="1736"/>
        <item m="1" x="1742"/>
        <item m="1" x="1744"/>
        <item m="1" x="1747"/>
        <item m="1" x="1752"/>
        <item m="1" x="1756"/>
        <item m="1" x="1335"/>
        <item m="1" x="1338"/>
        <item m="1" x="1340"/>
        <item m="1" x="1366"/>
        <item m="1" x="1370"/>
        <item m="1" x="1372"/>
        <item m="1" x="1382"/>
        <item m="1" x="1385"/>
        <item m="1" x="1759"/>
        <item m="1" x="1769"/>
        <item m="1" x="1773"/>
        <item m="1" x="1748"/>
        <item m="1" x="1721"/>
        <item m="1" x="1724"/>
        <item m="1" x="1726"/>
        <item m="1" x="1729"/>
        <item m="1" x="1469"/>
        <item m="1" x="1483"/>
        <item m="1" x="1488"/>
        <item m="1" x="1870"/>
        <item m="1" x="1879"/>
        <item m="1" x="1531"/>
        <item m="1" x="1538"/>
        <item m="1" x="1545"/>
        <item m="1" x="1552"/>
        <item m="1" x="1891"/>
        <item m="1" x="1902"/>
        <item m="1" x="1908"/>
        <item m="1" x="1480"/>
        <item m="1" x="1493"/>
        <item m="1" x="1497"/>
        <item m="1" x="1508"/>
        <item m="1" x="1854"/>
        <item m="1" x="1820"/>
        <item m="1" x="1827"/>
        <item m="1" x="1834"/>
        <item m="1" x="1839"/>
        <item m="1" x="1549"/>
        <item m="1" x="1899"/>
        <item m="1" x="1903"/>
        <item m="1" x="1763"/>
        <item m="1" x="1766"/>
        <item m="1" x="1775"/>
        <item m="1" x="1780"/>
        <item m="1" x="1783"/>
        <item m="1" x="1788"/>
        <item m="1" x="1793"/>
        <item m="1" x="1799"/>
        <item m="1" x="1580"/>
        <item m="1" x="1892"/>
        <item m="1" x="1896"/>
        <item m="1" x="1520"/>
        <item m="1" x="1455"/>
        <item x="1224"/>
        <item m="1" x="1470"/>
        <item m="1" x="1347"/>
        <item m="1" x="1353"/>
        <item m="1" x="1732"/>
        <item x="460"/>
        <item x="689"/>
        <item x="513"/>
        <item x="525"/>
        <item x="620"/>
        <item m="1" x="1710"/>
        <item m="1" x="1711"/>
        <item m="1" x="1713"/>
        <item m="1" x="1715"/>
        <item m="1" x="1422"/>
        <item m="1" x="1428"/>
        <item m="1" x="1436"/>
        <item m="1" x="1442"/>
        <item m="1" x="1448"/>
        <item m="1" x="1452"/>
        <item m="1" x="1457"/>
        <item m="1" x="1463"/>
        <item m="1" x="1467"/>
        <item m="1" x="1810"/>
        <item m="1" x="1816"/>
        <item m="1" x="1387"/>
        <item m="1" x="1391"/>
        <item m="1" x="1394"/>
        <item m="1" x="1398"/>
        <item m="1" x="1402"/>
        <item m="1" x="1406"/>
        <item m="1" x="1412"/>
        <item m="1" x="1421"/>
        <item m="1" x="1427"/>
        <item m="1" x="1771"/>
        <item m="1" x="1776"/>
        <item m="1" x="1779"/>
        <item m="1" x="1781"/>
        <item m="1" x="1784"/>
        <item m="1" x="1789"/>
        <item m="1" x="1794"/>
        <item m="1" x="1800"/>
        <item m="1" x="1808"/>
        <item m="1" x="1815"/>
        <item m="1" x="1361"/>
        <item m="1" x="1364"/>
        <item m="1" x="1367"/>
        <item m="1" x="1371"/>
        <item m="1" x="1373"/>
        <item m="1" x="1376"/>
        <item m="1" x="1378"/>
        <item m="1" x="1383"/>
        <item m="1" x="1386"/>
        <item m="1" x="1750"/>
        <item m="1" x="1754"/>
        <item m="1" x="1758"/>
        <item m="1" x="1761"/>
        <item m="1" x="1762"/>
        <item m="1" x="1765"/>
        <item m="1" x="1770"/>
        <item m="1" x="1774"/>
        <item m="1" x="1346"/>
        <item m="1" x="1348"/>
        <item m="1" x="1349"/>
        <item m="1" x="1350"/>
        <item m="1" x="1351"/>
        <item m="1" x="1352"/>
        <item m="1" x="1354"/>
        <item m="1" x="1356"/>
        <item m="1" x="1360"/>
        <item m="1" x="1728"/>
        <item m="1" x="1731"/>
        <item m="1" x="1733"/>
        <item m="1" x="1735"/>
        <item m="1" x="1741"/>
        <item m="1" x="1745"/>
        <item m="1" x="1749"/>
        <item m="1" x="1753"/>
        <item m="1" x="1334"/>
        <item m="1" x="1337"/>
        <item m="1" x="1339"/>
        <item m="1" x="1341"/>
        <item m="1" x="1342"/>
        <item m="1" x="1343"/>
        <item m="1" x="1345"/>
        <item m="1" x="1712"/>
        <item m="1" x="1714"/>
        <item m="1" x="1717"/>
        <item m="1" x="1719"/>
        <item m="1" x="1720"/>
        <item m="1" x="1722"/>
        <item m="1" x="1723"/>
        <item m="1" x="1727"/>
        <item m="1" x="1730"/>
        <item m="1" x="1466"/>
        <item m="1" x="1481"/>
        <item m="1" x="1485"/>
        <item m="1" x="1490"/>
        <item m="1" x="1498"/>
        <item m="1" x="1509"/>
        <item m="1" x="1514"/>
        <item m="1" x="1860"/>
        <item m="1" x="1868"/>
        <item m="1" x="1872"/>
        <item m="1" x="1878"/>
        <item m="1" x="1889"/>
        <item m="1" x="1894"/>
        <item m="1" x="1901"/>
        <item m="1" x="1418"/>
        <item m="1" x="1433"/>
        <item m="1" x="1439"/>
        <item m="1" x="1445"/>
        <item m="1" x="1451"/>
        <item m="1" x="1456"/>
        <item m="1" x="1460"/>
        <item m="1" x="1472"/>
        <item x="52"/>
        <item x="107"/>
        <item x="375"/>
        <item x="658"/>
        <item m="1" x="1846"/>
        <item x="1003"/>
        <item x="690"/>
        <item x="461"/>
        <item x="359"/>
        <item x="1146"/>
        <item x="787"/>
        <item x="528"/>
        <item m="1" x="1521"/>
        <item m="1" x="1524"/>
        <item m="1" x="1534"/>
        <item m="1" x="1550"/>
        <item x="541"/>
        <item x="776"/>
        <item m="1" x="1911"/>
        <item m="1" x="1875"/>
        <item m="1" x="1880"/>
        <item m="1" x="1886"/>
        <item m="1" x="1893"/>
        <item m="1" x="1898"/>
        <item m="1" x="1414"/>
        <item m="1" x="1449"/>
        <item m="1" x="1458"/>
        <item m="1" x="1823"/>
        <item m="1" x="1830"/>
        <item m="1" x="1836"/>
        <item m="1" x="1842"/>
        <item m="1" x="1862"/>
        <item m="1" x="1379"/>
        <item m="1" x="1384"/>
        <item m="1" x="1388"/>
        <item m="1" x="1392"/>
        <item m="1" x="1395"/>
        <item m="1" x="1399"/>
        <item m="1" x="1403"/>
        <item m="1" x="1413"/>
        <item m="1" x="1767"/>
        <item x="788"/>
        <item x="146"/>
        <item x="450"/>
        <item m="1" x="1801"/>
        <item m="1" x="1355"/>
        <item m="1" x="1357"/>
        <item m="1" x="1362"/>
        <item m="1" x="1368"/>
        <item m="1" x="1374"/>
        <item m="1" x="1377"/>
        <item m="1" x="1746"/>
        <item m="1" x="1751"/>
        <item m="1" x="1755"/>
        <item m="1" x="1757"/>
        <item x="81"/>
        <item x="698"/>
        <item x="713"/>
        <item m="1" x="1571"/>
        <item m="1" x="1578"/>
        <item m="1" x="1919"/>
        <item m="1" x="1926"/>
        <item m="1" x="1931"/>
        <item m="1" x="1939"/>
        <item m="1" x="1942"/>
        <item m="1" x="1947"/>
        <item m="1" x="1952"/>
        <item m="1" x="1956"/>
        <item m="1" x="1506"/>
        <item m="1" x="1511"/>
        <item m="1" x="1515"/>
        <item m="1" x="1518"/>
        <item m="1" x="1527"/>
        <item m="1" x="1532"/>
        <item m="1" x="1546"/>
        <item m="1" x="1553"/>
        <item m="1" x="1910"/>
        <item m="1" x="1918"/>
        <item m="1" x="1462"/>
        <item m="1" x="1474"/>
        <item m="1" x="1482"/>
        <item m="1" x="1486"/>
        <item m="1" x="1494"/>
        <item m="1" x="1504"/>
        <item m="1" x="1510"/>
        <item m="1" x="1855"/>
        <item m="1" x="1873"/>
        <item m="1" x="1884"/>
        <item m="1" x="1434"/>
        <item m="1" x="1440"/>
        <item m="1" x="1446"/>
        <item m="1" x="1847"/>
        <item x="856"/>
        <item m="1" x="1381"/>
        <item x="49"/>
        <item m="1" x="1393"/>
        <item m="1" x="1396"/>
        <item m="1" x="1400"/>
        <item m="1" x="1408"/>
        <item m="1" x="1416"/>
        <item m="1" x="1764"/>
        <item m="1" x="1768"/>
        <item x="515"/>
        <item m="1" x="1786"/>
        <item m="1" x="1560"/>
        <item m="1" x="1916"/>
        <item m="1" x="1922"/>
        <item m="1" x="1933"/>
        <item m="1" x="1944"/>
        <item m="1" x="1912"/>
        <item x="58"/>
        <item m="1" x="1471"/>
        <item m="1" x="1476"/>
        <item m="1" x="1489"/>
        <item m="1" x="1491"/>
        <item m="1" x="1500"/>
        <item m="1" x="1507"/>
        <item m="1" x="1851"/>
        <item m="1" x="1863"/>
        <item m="1" x="1866"/>
        <item m="1" x="1876"/>
        <item x="140"/>
        <item x="142"/>
        <item x="373"/>
        <item x="571"/>
        <item x="643"/>
        <item x="37"/>
        <item m="1" x="1430"/>
        <item m="1" x="1443"/>
        <item x="990"/>
        <item x="1247"/>
        <item x="1248"/>
        <item m="1" x="1796"/>
        <item m="1" x="1804"/>
        <item m="1" x="1811"/>
        <item m="1" x="1817"/>
        <item m="1" x="1824"/>
        <item m="1" x="1831"/>
        <item m="1" x="1837"/>
        <item m="1" x="1843"/>
        <item x="263"/>
        <item m="1" x="1857"/>
        <item m="1" x="1614"/>
        <item m="1" x="1618"/>
        <item m="1" x="1620"/>
        <item m="1" x="1623"/>
        <item m="1" x="1625"/>
        <item m="1" x="1629"/>
        <item m="1" x="1632"/>
        <item m="1" x="1633"/>
        <item m="1" x="1635"/>
        <item m="1" x="1989"/>
        <item m="1" x="1992"/>
        <item m="1" x="1996"/>
        <item m="1" x="1999"/>
        <item m="1" x="2003"/>
        <item m="1" x="2007"/>
        <item m="1" x="2012"/>
        <item m="1" x="2014"/>
        <item m="1" x="1573"/>
        <item m="1" x="1581"/>
        <item m="1" x="1586"/>
        <item m="1" x="1591"/>
        <item m="1" x="1597"/>
        <item m="1" x="1603"/>
        <item m="1" x="1608"/>
        <item m="1" x="1613"/>
        <item m="1" x="1617"/>
        <item m="1" x="1954"/>
        <item m="1" x="1957"/>
        <item m="1" x="1967"/>
        <item m="1" x="1973"/>
        <item m="1" x="1978"/>
        <item m="1" x="1983"/>
        <item m="1" x="1988"/>
        <item m="1" x="1540"/>
        <item m="1" x="1548"/>
        <item m="1" x="1554"/>
        <item x="1287"/>
        <item m="1" x="1562"/>
        <item m="1" x="1567"/>
        <item m="1" x="1572"/>
        <item m="1" x="1579"/>
        <item m="1" x="1914"/>
        <item m="1" x="1920"/>
        <item x="193"/>
        <item x="1182"/>
        <item m="1" x="1948"/>
        <item x="967"/>
        <item x="231"/>
        <item x="1246"/>
        <item x="329"/>
        <item x="10"/>
        <item x="18"/>
        <item x="85"/>
        <item x="102"/>
        <item x="103"/>
        <item x="139"/>
        <item x="152"/>
        <item m="1" x="1499"/>
        <item x="210"/>
        <item x="351"/>
        <item x="441"/>
        <item x="462"/>
        <item x="703"/>
        <item x="717"/>
        <item x="825"/>
        <item m="1" x="1640"/>
        <item x="954"/>
        <item x="970"/>
        <item x="481"/>
        <item x="1008"/>
        <item x="1036"/>
        <item x="1044"/>
        <item x="1071"/>
        <item x="1081"/>
        <item x="1115"/>
        <item x="1117"/>
        <item x="1154"/>
        <item x="1185"/>
        <item x="1233"/>
        <item x="1273"/>
        <item x="284"/>
        <item x="1107"/>
        <item x="1254"/>
        <item m="1" x="2004"/>
        <item m="1" x="2008"/>
        <item m="1" x="1570"/>
        <item m="1" x="1584"/>
        <item m="1" x="1588"/>
        <item m="1" x="1593"/>
        <item m="1" x="1598"/>
        <item m="1" x="1601"/>
        <item m="1" x="1604"/>
        <item m="1" x="1609"/>
        <item m="1" x="1946"/>
        <item m="1" x="1950"/>
        <item m="1" x="1960"/>
        <item m="1" x="1963"/>
        <item m="1" x="1969"/>
        <item m="1" x="1976"/>
        <item m="1" x="1981"/>
        <item m="1" x="1987"/>
        <item m="1" x="1537"/>
        <item m="1" x="1544"/>
        <item m="1" x="1551"/>
        <item m="1" x="1557"/>
        <item m="1" x="1559"/>
        <item m="1" x="1561"/>
        <item m="1" x="1563"/>
        <item m="1" x="1566"/>
        <item m="1" x="1568"/>
        <item m="1" x="1575"/>
        <item m="1" x="1917"/>
        <item m="1" x="1923"/>
        <item m="1" x="1925"/>
        <item m="1" x="1929"/>
        <item m="1" x="1934"/>
        <item m="1" x="1941"/>
        <item m="1" x="1945"/>
        <item m="1" x="1949"/>
        <item m="1" x="1496"/>
        <item m="1" x="1502"/>
        <item m="1" x="1512"/>
        <item m="1" x="1517"/>
        <item m="1" x="1525"/>
        <item m="1" x="1529"/>
        <item m="1" x="1535"/>
        <item m="1" x="1542"/>
        <item m="1" x="1883"/>
        <item m="1" x="1888"/>
        <item x="1017"/>
        <item m="1" x="1904"/>
        <item x="189"/>
        <item m="1" x="1648"/>
        <item x="50"/>
        <item x="160"/>
        <item x="214"/>
        <item x="956"/>
        <item x="380"/>
        <item x="467"/>
        <item x="551"/>
        <item x="756"/>
        <item x="1026"/>
        <item x="1290"/>
        <item x="1299"/>
        <item m="1" x="1555"/>
        <item x="629"/>
        <item x="547"/>
        <item x="1167"/>
        <item x="207"/>
        <item x="238"/>
        <item x="782"/>
        <item x="27"/>
        <item x="57"/>
        <item x="117"/>
        <item x="118"/>
        <item x="129"/>
        <item x="157"/>
        <item x="762"/>
        <item x="797"/>
        <item m="1" x="1461"/>
        <item m="1" x="1465"/>
        <item m="1" x="1473"/>
        <item m="1" x="1479"/>
        <item m="1" x="1813"/>
        <item m="1" x="1821"/>
        <item m="1" x="1828"/>
        <item m="1" x="1835"/>
        <item m="1" x="1840"/>
        <item m="1" x="1848"/>
        <item x="538"/>
        <item x="543"/>
        <item x="779"/>
        <item x="59"/>
        <item x="104"/>
        <item m="1" x="1389"/>
        <item x="819"/>
        <item x="156"/>
        <item x="174"/>
        <item x="294"/>
        <item x="1237"/>
        <item m="1" x="1734"/>
        <item m="1" x="1737"/>
        <item x="645"/>
        <item x="248"/>
        <item x="838"/>
        <item x="338"/>
        <item x="325"/>
        <item x="241"/>
        <item x="743"/>
        <item x="83"/>
        <item x="220"/>
        <item x="699"/>
        <item x="1004"/>
        <item x="1142"/>
        <item x="918"/>
        <item x="1307"/>
        <item m="1" x="1739"/>
        <item x="586"/>
        <item x="25"/>
        <item x="276"/>
        <item x="173"/>
        <item x="13"/>
        <item x="23"/>
        <item x="177"/>
        <item m="1" x="1533"/>
        <item x="464"/>
        <item x="548"/>
        <item x="628"/>
        <item x="812"/>
        <item x="859"/>
        <item x="916"/>
        <item x="993"/>
        <item x="1083"/>
        <item x="1111"/>
        <item x="1199"/>
        <item x="1251"/>
        <item x="1292"/>
        <item x="811"/>
        <item x="132"/>
        <item m="1" x="1487"/>
        <item x="282"/>
        <item x="434"/>
        <item x="436"/>
        <item x="440"/>
        <item x="517"/>
        <item x="558"/>
        <item x="614"/>
        <item x="281"/>
        <item x="1216"/>
        <item x="833"/>
        <item x="978"/>
        <item x="390"/>
        <item x="1282"/>
        <item x="618"/>
        <item x="32"/>
        <item x="131"/>
        <item x="529"/>
        <item x="729"/>
        <item x="915"/>
        <item x="930"/>
        <item x="1057"/>
        <item x="1184"/>
        <item x="1281"/>
        <item x="569"/>
        <item x="264"/>
        <item x="901"/>
        <item x="1169"/>
        <item x="249"/>
        <item x="496"/>
        <item x="12"/>
        <item x="1230"/>
        <item x="773"/>
        <item x="374"/>
        <item x="465"/>
        <item x="644"/>
        <item x="668"/>
        <item x="839"/>
        <item x="991"/>
        <item x="1249"/>
        <item x="1288"/>
        <item x="674"/>
        <item x="1000"/>
        <item x="1175"/>
        <item x="43"/>
        <item x="444"/>
        <item m="1" x="1935"/>
        <item x="1055"/>
        <item x="885"/>
        <item x="133"/>
        <item x="469"/>
        <item x="843"/>
        <item x="936"/>
        <item x="625"/>
        <item m="1" x="1423"/>
        <item m="1" x="1431"/>
        <item m="1" x="1437"/>
        <item m="1" x="1444"/>
        <item m="1" x="1450"/>
        <item m="1" x="1464"/>
        <item m="1" x="1468"/>
        <item m="1" x="1805"/>
        <item m="1" x="1812"/>
        <item m="1" x="1832"/>
        <item m="1" x="1849"/>
        <item m="1" x="1785"/>
        <item m="1" x="1790"/>
        <item m="1" x="1795"/>
        <item m="1" x="1802"/>
        <item m="1" x="1809"/>
        <item m="1" x="1582"/>
        <item m="1" x="1587"/>
        <item x="442"/>
        <item m="1" x="1564"/>
        <item x="109"/>
        <item x="113"/>
        <item x="244"/>
        <item x="295"/>
        <item x="599"/>
        <item x="842"/>
        <item x="910"/>
        <item x="980"/>
        <item x="1011"/>
        <item x="1052"/>
        <item x="1069"/>
        <item x="1076"/>
        <item x="1084"/>
        <item x="1091"/>
        <item x="1108"/>
        <item x="501"/>
        <item x="632"/>
        <item x="671"/>
        <item x="709"/>
        <item m="1" x="1856"/>
        <item m="1" x="1861"/>
        <item m="1" x="1865"/>
        <item m="1" x="1869"/>
        <item m="1" x="1874"/>
        <item m="1" x="1885"/>
        <item m="1" x="1895"/>
        <item m="1" x="1419"/>
        <item m="1" x="1441"/>
        <item m="1" x="1447"/>
        <item m="1" x="1798"/>
        <item m="1" x="1807"/>
        <item m="1" x="1822"/>
        <item m="1" x="1829"/>
        <item m="1" x="1853"/>
        <item m="1" x="1859"/>
        <item m="1" x="1621"/>
        <item m="1" x="1626"/>
        <item m="1" x="1631"/>
        <item m="1" x="1634"/>
        <item m="1" x="1636"/>
        <item m="1" x="2009"/>
        <item m="1" x="2015"/>
        <item m="1" x="1576"/>
        <item m="1" x="1585"/>
        <item m="1" x="1589"/>
        <item m="1" x="1594"/>
        <item m="1" x="1599"/>
        <item m="1" x="1602"/>
        <item m="1" x="1605"/>
        <item m="1" x="1610"/>
        <item m="1" x="1615"/>
        <item m="1" x="1619"/>
        <item m="1" x="1955"/>
        <item m="1" x="1961"/>
        <item m="1" x="1964"/>
        <item x="342"/>
        <item x="420"/>
        <item x="747"/>
        <item x="153"/>
        <item x="336"/>
        <item x="707"/>
        <item x="1001"/>
        <item x="999"/>
        <item x="1029"/>
        <item x="1275"/>
        <item x="1112"/>
        <item x="395"/>
        <item x="412"/>
        <item x="834"/>
        <item x="348"/>
        <item x="406"/>
        <item m="1" x="1984"/>
        <item x="407"/>
        <item x="942"/>
        <item x="813"/>
        <item x="1303"/>
        <item x="215"/>
        <item x="387"/>
        <item x="403"/>
        <item x="902"/>
        <item m="1" x="1953"/>
        <item m="1" x="1528"/>
        <item x="333"/>
        <item x="605"/>
        <item x="917"/>
        <item x="1056"/>
        <item x="91"/>
        <item m="1" x="1686"/>
        <item x="303"/>
        <item x="266"/>
        <item x="269"/>
        <item x="431"/>
        <item x="484"/>
        <item x="493"/>
        <item x="589"/>
        <item x="600"/>
        <item x="882"/>
        <item x="680"/>
        <item x="741"/>
        <item m="1" x="1315"/>
        <item x="829"/>
        <item x="949"/>
        <item x="960"/>
        <item x="964"/>
        <item x="1074"/>
        <item x="1147"/>
        <item x="1166"/>
        <item x="1235"/>
        <item x="1241"/>
        <item x="1244"/>
        <item x="987"/>
        <item x="40"/>
        <item x="96"/>
        <item x="235"/>
        <item x="237"/>
        <item x="334"/>
        <item x="404"/>
        <item x="456"/>
        <item x="552"/>
        <item x="574"/>
        <item x="616"/>
        <item x="841"/>
        <item x="845"/>
        <item x="865"/>
        <item x="897"/>
        <item x="943"/>
        <item x="1114"/>
        <item x="1210"/>
        <item x="1223"/>
        <item x="29"/>
        <item x="89"/>
        <item x="230"/>
        <item x="424"/>
        <item x="475"/>
        <item x="720"/>
        <item x="981"/>
        <item x="1012"/>
        <item x="1077"/>
        <item x="909"/>
        <item x="97"/>
        <item x="305"/>
        <item x="516"/>
        <item x="1271"/>
        <item m="1" x="1825"/>
        <item x="1092"/>
        <item x="418"/>
        <item x="791"/>
        <item x="937"/>
        <item x="1259"/>
        <item x="24"/>
        <item x="155"/>
        <item x="1016"/>
        <item m="1" x="1959"/>
        <item x="857"/>
        <item m="1" x="1326"/>
        <item m="1" x="1324"/>
        <item m="1" x="1327"/>
        <item m="1" x="1323"/>
        <item m="1" x="1322"/>
        <item m="1" x="1696"/>
        <item m="1" x="1697"/>
        <item m="1" x="1698"/>
        <item m="1" x="1700"/>
        <item m="1" x="1701"/>
        <item m="1" x="1328"/>
        <item x="138"/>
        <item x="905"/>
        <item x="222"/>
        <item m="1" x="1692"/>
        <item x="427"/>
        <item x="622"/>
        <item x="98"/>
        <item m="1" x="1702"/>
        <item m="1" x="1706"/>
        <item m="1" x="1330"/>
        <item x="1257"/>
        <item x="211"/>
        <item m="1" x="1329"/>
        <item x="1098"/>
        <item x="178"/>
        <item m="1" x="1331"/>
        <item m="1" x="1325"/>
        <item m="1" x="1738"/>
        <item x="56"/>
        <item x="347"/>
        <item x="451"/>
        <item m="1" x="1333"/>
        <item x="576"/>
        <item m="1" x="1336"/>
        <item x="458"/>
        <item x="1193"/>
        <item x="1093"/>
        <item m="1" x="1344"/>
        <item x="1181"/>
        <item x="416"/>
        <item x="1178"/>
        <item x="55"/>
        <item m="1" x="1708"/>
        <item m="1" x="1709"/>
        <item m="1" x="1358"/>
        <item m="1" x="1363"/>
        <item m="1" x="1365"/>
        <item m="1" x="1369"/>
        <item x="669"/>
        <item m="1" x="1420"/>
        <item m="1" x="1390"/>
        <item m="1" x="1478"/>
        <item m="1" x="1484"/>
        <item m="1" x="1492"/>
        <item m="1" x="1495"/>
        <item m="1" x="1501"/>
        <item m="1" x="1845"/>
        <item m="1" x="1852"/>
        <item m="1" x="1858"/>
        <item m="1" x="1864"/>
        <item m="1" x="1867"/>
        <item m="1" x="1871"/>
        <item m="1" x="1877"/>
        <item m="1" x="1882"/>
        <item m="1" x="1887"/>
        <item m="1" x="1404"/>
        <item m="1" x="1407"/>
        <item m="1" x="1415"/>
        <item m="1" x="1424"/>
        <item m="1" x="1432"/>
        <item m="1" x="1438"/>
        <item m="1" x="1454"/>
        <item m="1" x="1459"/>
        <item m="1" x="1791"/>
        <item m="1" x="1797"/>
        <item m="1" x="1806"/>
        <item m="1" x="1819"/>
        <item m="1" x="1826"/>
        <item m="1" x="1833"/>
        <item m="1" x="1838"/>
        <item m="1" x="1844"/>
        <item m="1" x="1850"/>
        <item m="1" x="1375"/>
        <item m="1" x="1380"/>
        <item m="1" x="1777"/>
        <item m="1" x="1359"/>
        <item m="1" x="1704"/>
        <item x="482"/>
        <item m="1" x="1703"/>
        <item m="1" x="1716"/>
        <item m="1" x="1707"/>
        <item m="1" x="1332"/>
        <item x="212"/>
        <item x="100"/>
        <item m="1" x="1705"/>
        <item x="236"/>
        <item x="929"/>
        <item x="111"/>
        <item m="1" x="1397"/>
        <item x="417"/>
        <item m="1" x="1792"/>
        <item x="1228"/>
        <item m="1" x="2028"/>
        <item m="1" x="1985"/>
        <item m="1" x="1979"/>
        <item x="651"/>
        <item x="649"/>
        <item x="647"/>
        <item x="786"/>
        <item x="733"/>
        <item x="939"/>
        <item x="583"/>
        <item x="1059"/>
        <item x="71"/>
        <item m="1" x="1630"/>
        <item x="6"/>
        <item m="1" x="1905"/>
        <item x="565"/>
        <item x="975"/>
        <item x="1058"/>
        <item x="1198"/>
        <item m="1" x="1643"/>
        <item x="136"/>
        <item m="1" x="2027"/>
        <item x="1279"/>
        <item x="202"/>
        <item x="1217"/>
        <item m="1" x="1651"/>
        <item m="1" x="1682"/>
        <item m="1" x="2026"/>
        <item m="1" x="2030"/>
        <item m="1" x="1628"/>
        <item x="19"/>
        <item x="323"/>
        <item x="545"/>
        <item x="718"/>
        <item m="1" x="1530"/>
        <item x="1113"/>
        <item x="278"/>
        <item m="1" x="1990"/>
        <item x="582"/>
        <item x="728"/>
        <item x="1144"/>
        <item x="1208"/>
        <item m="1" x="1638"/>
        <item m="1" x="1639"/>
        <item m="1" x="1995"/>
        <item m="1" x="1998"/>
        <item m="1" x="2002"/>
        <item m="1" x="2006"/>
        <item m="1" x="2011"/>
        <item m="1" x="2013"/>
        <item m="1" x="2016"/>
        <item m="1" x="2017"/>
        <item m="1" x="2019"/>
        <item m="1" x="2020"/>
        <item m="1" x="1596"/>
        <item m="1" x="1607"/>
        <item m="1" x="1612"/>
        <item m="1" x="1616"/>
        <item m="1" x="1622"/>
        <item m="1" x="1624"/>
        <item m="1" x="1627"/>
        <item m="1" x="1966"/>
        <item m="1" x="1971"/>
        <item m="1" x="1977"/>
        <item m="1" x="1577"/>
        <item m="1" x="1590"/>
        <item m="1" x="1595"/>
        <item m="1" x="1600"/>
        <item m="1" x="1930"/>
        <item m="1" x="1936"/>
        <item m="1" x="1938"/>
        <item m="1" x="1951"/>
        <item m="1" x="1962"/>
        <item m="1" x="1965"/>
        <item m="1" x="1970"/>
        <item m="1" x="1657"/>
        <item m="1" x="1660"/>
        <item m="1" x="1662"/>
        <item m="1" x="1664"/>
        <item m="1" x="1666"/>
        <item m="1" x="1668"/>
        <item m="1" x="1669"/>
        <item m="1" x="1671"/>
        <item x="1160"/>
        <item x="676"/>
        <item x="245"/>
        <item x="394"/>
        <item x="595"/>
        <item x="623"/>
        <item m="1" x="1676"/>
        <item x="608"/>
        <item x="1037"/>
        <item x="617"/>
        <item m="1" x="2031"/>
        <item m="1" x="2032"/>
        <item m="1" x="2034"/>
        <item m="1" x="2035"/>
        <item m="1" x="2036"/>
        <item m="1" x="2037"/>
        <item m="1" x="2039"/>
        <item m="1" x="1646"/>
        <item m="1" x="1647"/>
        <item m="1" x="1649"/>
        <item m="1" x="1652"/>
        <item m="1" x="1653"/>
        <item m="1" x="1655"/>
        <item m="1" x="1658"/>
        <item m="1" x="2021"/>
        <item m="1" x="2023"/>
        <item m="1" x="1644"/>
        <item m="1" x="1674"/>
        <item m="1" x="1675"/>
        <item m="1" x="1677"/>
        <item m="1" x="1678"/>
        <item m="1" x="1679"/>
        <item m="1" x="2038"/>
        <item m="1" x="2040"/>
        <item m="1" x="2042"/>
        <item m="1" x="2044"/>
        <item m="1" x="2046"/>
        <item m="1" x="2048"/>
        <item m="1" x="2049"/>
        <item m="1" x="2050"/>
        <item m="1" x="2052"/>
        <item m="1" x="2041"/>
        <item m="1" x="2043"/>
        <item m="1" x="2045"/>
        <item m="1" x="2047"/>
        <item m="1" x="1968"/>
        <item m="1" x="1975"/>
        <item m="1" x="1980"/>
        <item m="1" x="1986"/>
        <item m="1" x="1993"/>
        <item m="1" x="2000"/>
        <item m="1" x="1565"/>
        <item m="1" x="1574"/>
        <item m="1" x="1583"/>
        <item m="1" x="1592"/>
        <item m="1" x="1932"/>
        <item m="1" x="1937"/>
        <item m="1" x="1940"/>
        <item m="1" x="1943"/>
        <item m="1" x="1958"/>
        <item m="1" x="1974"/>
        <item m="1" x="1659"/>
        <item m="1" x="1661"/>
        <item m="1" x="1663"/>
        <item m="1" x="1665"/>
        <item m="1" x="1667"/>
        <item m="1" x="1672"/>
        <item m="1" x="2029"/>
        <item m="1" x="1650"/>
        <item m="1" x="1972"/>
        <item m="1" x="1982"/>
        <item x="149"/>
        <item x="343"/>
        <item x="563"/>
        <item x="761"/>
        <item x="895"/>
        <item m="1" x="1670"/>
        <item x="256"/>
        <item x="433"/>
        <item x="479"/>
        <item x="578"/>
        <item x="639"/>
        <item x="766"/>
        <item x="1269"/>
        <item x="171"/>
        <item x="209"/>
        <item x="300"/>
        <item m="1" x="1642"/>
        <item x="398"/>
        <item x="447"/>
        <item m="1" x="1645"/>
        <item x="612"/>
        <item x="750"/>
        <item x="1116"/>
        <item x="219"/>
        <item m="1" x="2053"/>
        <item x="271"/>
        <item x="309"/>
        <item m="1" x="1656"/>
        <item m="1" x="2022"/>
        <item m="1" x="2024"/>
        <item m="1" x="2025"/>
        <item m="1" x="2051"/>
        <item m="1" x="2054"/>
        <item x="1023"/>
        <item x="1159"/>
        <item m="1" x="1313"/>
        <item x="1267"/>
        <item m="1" x="1681"/>
        <item x="260"/>
        <item m="1" x="1680"/>
        <item m="1" x="2055"/>
        <item m="1" x="1673"/>
        <item m="1" x="1321"/>
        <item m="1" x="1684"/>
        <item x="1106"/>
        <item x="1202"/>
        <item m="1" x="1316"/>
        <item m="1" x="1683"/>
        <item x="1196"/>
        <item x="685"/>
        <item x="581"/>
        <item m="1" x="1312"/>
        <item m="1" x="1687"/>
        <item m="1" x="1688"/>
        <item x="384"/>
        <item m="1" x="1689"/>
        <item m="1" x="1690"/>
        <item m="1" x="1691"/>
        <item x="686"/>
        <item m="1" x="1693"/>
        <item m="1" x="1694"/>
        <item m="1" x="1317"/>
        <item x="985"/>
        <item m="1" x="1318"/>
        <item m="1" x="1319"/>
        <item x="1197"/>
        <item x="1305"/>
        <item m="1" x="1685"/>
        <item m="1" x="1314"/>
        <item x="1258"/>
        <item x="518"/>
        <item x="951"/>
        <item x="1120"/>
        <item x="35"/>
        <item m="1" x="1320"/>
        <item x="321"/>
        <item x="627"/>
        <item x="888"/>
        <item x="931"/>
        <item x="1229"/>
        <item x="1260"/>
        <item x="579"/>
        <item x="820"/>
        <item x="715"/>
        <item x="701"/>
        <item m="1" x="1311"/>
        <item x="265"/>
        <item x="959"/>
        <item x="732"/>
        <item x="938"/>
        <item x="483"/>
        <item x="1250"/>
        <item x="371"/>
        <item x="1110"/>
        <item x="1243"/>
        <item x="247"/>
        <item x="1161"/>
        <item x="974"/>
        <item x="268"/>
        <item x="0"/>
        <item x="1133"/>
        <item m="1" x="1760"/>
        <item m="1" x="1743"/>
        <item m="1" x="1725"/>
        <item m="1" x="1503"/>
        <item m="1" x="1429"/>
        <item m="1" x="1453"/>
        <item m="1" x="1803"/>
        <item m="1" x="1410"/>
        <item x="88"/>
        <item x="561"/>
        <item x="714"/>
        <item x="1118"/>
        <item x="749"/>
        <item x="17"/>
        <item m="1" x="1927"/>
        <item m="1" x="1740"/>
        <item x="1231"/>
        <item x="366"/>
        <item x="39"/>
        <item x="759"/>
        <item m="1" x="1814"/>
        <item m="1" x="1409"/>
        <item x="180"/>
        <item x="1300"/>
        <item x="1253"/>
        <item x="997"/>
        <item x="487"/>
        <item m="1" x="1818"/>
        <item x="783"/>
        <item x="755"/>
        <item x="1201"/>
        <item x="67"/>
        <item x="134"/>
        <item x="206"/>
        <item x="401"/>
        <item x="559"/>
        <item x="972"/>
        <item x="983"/>
        <item x="1078"/>
        <item m="1" x="1505"/>
        <item m="1" x="1881"/>
        <item m="1" x="1890"/>
        <item m="1" x="1411"/>
        <item m="1" x="1426"/>
        <item m="1" x="1435"/>
        <item m="1" x="1841"/>
        <item m="1" x="1991"/>
        <item m="1" x="1994"/>
        <item m="1" x="1997"/>
        <item m="1" x="2001"/>
        <item x="879"/>
        <item x="880"/>
        <item x="1274"/>
        <item x="229"/>
        <item x="661"/>
        <item x="1232"/>
        <item x="445"/>
        <item x="242"/>
        <item x="764"/>
        <item x="855"/>
        <item x="378"/>
        <item x="941"/>
        <item x="1082"/>
        <item x="752"/>
        <item x="1019"/>
        <item x="413"/>
        <item x="1104"/>
        <item x="619"/>
        <item x="771"/>
        <item x="410"/>
        <item x="603"/>
        <item x="724"/>
        <item x="739"/>
        <item x="957"/>
        <item x="977"/>
        <item x="982"/>
        <item x="1291"/>
        <item x="950"/>
        <item m="1" x="1516"/>
        <item m="1" x="1519"/>
        <item m="1" x="1523"/>
        <item x="217"/>
        <item m="1" x="1539"/>
        <item m="1" x="1547"/>
        <item x="1276"/>
        <item x="480"/>
        <item m="1" x="1897"/>
        <item x="695"/>
        <item x="145"/>
        <item x="234"/>
        <item x="1138"/>
        <item x="101"/>
        <item x="796"/>
        <item x="44"/>
        <item x="119"/>
        <item x="122"/>
        <item x="162"/>
        <item x="164"/>
        <item x="181"/>
        <item x="232"/>
        <item x="250"/>
        <item x="2"/>
        <item x="257"/>
        <item x="287"/>
        <item x="306"/>
        <item x="313"/>
        <item x="353"/>
        <item x="399"/>
        <item x="497"/>
        <item x="509"/>
        <item x="531"/>
        <item x="633"/>
        <item x="641"/>
        <item x="654"/>
        <item x="704"/>
        <item x="816"/>
        <item x="884"/>
        <item x="847"/>
        <item x="851"/>
        <item x="868"/>
        <item x="874"/>
        <item x="903"/>
        <item x="906"/>
        <item x="919"/>
        <item x="945"/>
        <item x="1020"/>
        <item x="1046"/>
        <item x="1086"/>
        <item x="1122"/>
        <item x="1171"/>
        <item x="1187"/>
        <item x="1221"/>
        <item x="1262"/>
        <item x="610"/>
        <item x="758"/>
        <item x="810"/>
        <item x="1053"/>
        <item x="1152"/>
        <item x="26"/>
        <item x="626"/>
        <item x="187"/>
        <item x="291"/>
        <item x="844"/>
        <item x="415"/>
        <item x="947"/>
        <item x="872"/>
        <item x="763"/>
        <item x="1255"/>
        <item x="328"/>
        <item x="135"/>
        <item x="1238"/>
        <item m="1" x="1654"/>
        <item x="1002"/>
        <item x="5"/>
        <item x="42"/>
        <item x="301"/>
        <item x="449"/>
        <item m="1" x="2033"/>
        <item x="955"/>
        <item x="1158"/>
        <item x="710"/>
        <item x="760"/>
        <item x="940"/>
        <item m="1" x="1637"/>
        <item x="385"/>
        <item x="28"/>
        <item x="167"/>
        <item x="527"/>
        <item m="1" x="2018"/>
        <item x="166"/>
        <item x="520"/>
        <item x="521"/>
        <item x="488"/>
        <item x="1211"/>
        <item x="455"/>
        <item x="505"/>
        <item x="965"/>
        <item x="976"/>
        <item x="1009"/>
        <item x="490"/>
        <item x="491"/>
        <item x="48"/>
        <item x="197"/>
        <item x="778"/>
        <item x="894"/>
        <item x="933"/>
        <item x="1061"/>
        <item x="900"/>
        <item x="368"/>
        <item x="192"/>
        <item x="935"/>
        <item x="736"/>
        <item m="1" x="1641"/>
        <item x="737"/>
        <item x="934"/>
        <item x="200"/>
        <item m="1" x="1606"/>
        <item m="1" x="1611"/>
        <item x="1013"/>
        <item x="514"/>
        <item x="201"/>
        <item m="1" x="2005"/>
        <item m="1" x="2010"/>
        <item m="1" x="1513"/>
        <item m="1" x="1522"/>
        <item m="1" x="1526"/>
        <item x="1123"/>
        <item m="1" x="1536"/>
        <item m="1" x="1543"/>
        <item x="123"/>
        <item m="1" x="1556"/>
        <item m="1" x="1558"/>
        <item m="1" x="1900"/>
        <item x="532"/>
        <item m="1" x="1906"/>
        <item m="1" x="1907"/>
        <item m="1" x="1909"/>
        <item m="1" x="1913"/>
        <item m="1" x="1915"/>
        <item m="1" x="1921"/>
        <item m="1" x="1924"/>
        <item m="1" x="1928"/>
        <item m="1" x="1477"/>
        <item x="564"/>
        <item x="120"/>
        <item x="124"/>
        <item x="182"/>
        <item x="225"/>
        <item x="251"/>
        <item x="3"/>
        <item x="286"/>
        <item x="288"/>
        <item x="307"/>
        <item x="317"/>
        <item x="354"/>
        <item x="498"/>
        <item x="533"/>
        <item x="637"/>
        <item x="634"/>
        <item x="640"/>
        <item x="653"/>
        <item x="705"/>
        <item x="804"/>
        <item x="852"/>
        <item x="920"/>
        <item x="966"/>
        <item x="1047"/>
        <item x="1087"/>
        <item x="1124"/>
        <item x="1150"/>
        <item x="1172"/>
        <item x="1188"/>
        <item x="1206"/>
        <item x="1213"/>
        <item x="1239"/>
        <item x="1272"/>
        <item x="1295"/>
        <item x="74"/>
        <item x="183"/>
        <item x="292"/>
        <item x="510"/>
        <item x="554"/>
        <item x="751"/>
        <item x="794"/>
        <item x="849"/>
        <item x="924"/>
        <item x="1033"/>
        <item x="1125"/>
        <item x="1263"/>
        <item x="21"/>
        <item x="168"/>
        <item x="687"/>
        <item x="753"/>
        <item x="800"/>
        <item x="815"/>
        <item x="1095"/>
        <item x="1139"/>
        <item x="1226"/>
        <item x="65"/>
        <item x="446"/>
        <item x="478"/>
        <item x="801"/>
        <item x="913"/>
        <item x="1140"/>
        <item x="326"/>
        <item x="64"/>
        <item x="507"/>
        <item x="1289"/>
        <item x="391"/>
        <item x="798"/>
        <item x="1215"/>
        <item x="364"/>
        <item x="285"/>
        <item x="125"/>
        <item m="1" x="1401"/>
        <item m="1" x="1405"/>
        <item x="252"/>
        <item m="1" x="1417"/>
        <item m="1" x="1425"/>
        <item x="534"/>
        <item m="1" x="1772"/>
        <item m="1" x="1778"/>
        <item x="875"/>
        <item m="1" x="1782"/>
        <item m="1" x="1787"/>
        <item x="1126"/>
        <item x="34"/>
        <item x="22"/>
        <item x="169"/>
        <item x="503"/>
        <item x="506"/>
        <item x="754"/>
        <item x="802"/>
        <item x="866"/>
        <item x="1096"/>
        <item x="1141"/>
        <item m="1" x="1569"/>
        <item x="60"/>
        <item x="77"/>
        <item x="105"/>
        <item x="198"/>
        <item x="327"/>
        <item x="78"/>
        <item x="318"/>
        <item x="511"/>
        <item x="604"/>
        <item x="386"/>
        <item x="397"/>
        <item x="594"/>
        <item x="1204"/>
        <item x="224"/>
        <item x="47"/>
        <item x="148"/>
        <item x="161"/>
        <item x="350"/>
        <item x="502"/>
        <item x="540"/>
        <item x="553"/>
        <item x="596"/>
        <item x="646"/>
        <item x="673"/>
        <item x="693"/>
        <item x="864"/>
        <item x="1006"/>
        <item x="1018"/>
        <item x="1034"/>
        <item x="1109"/>
        <item x="1180"/>
        <item x="1205"/>
        <item x="1301"/>
        <item x="470"/>
        <item x="504"/>
        <item x="803"/>
        <item x="831"/>
        <item x="867"/>
        <item x="1097"/>
        <item x="1135"/>
        <item x="1227"/>
        <item x="585"/>
        <item x="1242"/>
        <item x="112"/>
        <item x="560"/>
        <item x="1280"/>
        <item x="805"/>
        <item x="1192"/>
        <item x="998"/>
        <item x="806"/>
        <item x="346"/>
        <item x="602"/>
        <item x="14"/>
        <item x="1256"/>
        <item x="826"/>
        <item x="170"/>
        <item x="1252"/>
        <item x="1304"/>
        <item x="1032"/>
        <item x="319"/>
        <item x="508"/>
        <item x="896"/>
        <item x="272"/>
        <item x="432"/>
        <item x="471"/>
        <item x="963"/>
        <item x="15"/>
        <item x="1284"/>
        <item x="277"/>
        <item x="1072"/>
        <item x="601"/>
        <item x="725"/>
        <item x="984"/>
        <item x="1079"/>
        <item x="684"/>
        <item x="188"/>
        <item x="746"/>
        <item x="692"/>
        <item x="1261"/>
        <item x="657"/>
        <item x="297"/>
        <item x="1010"/>
        <item x="1024"/>
        <item x="437"/>
        <item x="279"/>
        <item x="428"/>
        <item x="500"/>
        <item x="1099"/>
        <item x="1194"/>
        <item x="298"/>
        <item x="1190"/>
        <item x="54"/>
        <item x="63"/>
        <item x="75"/>
        <item x="76"/>
        <item x="775"/>
        <item x="115"/>
        <item x="130"/>
        <item x="195"/>
        <item x="275"/>
        <item x="283"/>
        <item x="358"/>
        <item x="425"/>
        <item x="426"/>
        <item x="429"/>
        <item x="476"/>
        <item x="486"/>
        <item x="495"/>
        <item x="544"/>
        <item x="568"/>
        <item x="573"/>
        <item x="590"/>
        <item x="597"/>
        <item x="611"/>
        <item x="607"/>
        <item x="624"/>
        <item x="638"/>
        <item x="663"/>
        <item x="666"/>
        <item x="682"/>
        <item x="711"/>
        <item x="712"/>
        <item x="731"/>
        <item x="767"/>
        <item x="774"/>
        <item x="790"/>
        <item x="823"/>
        <item x="824"/>
        <item x="854"/>
        <item x="858"/>
        <item x="871"/>
        <item x="928"/>
        <item x="948"/>
        <item x="969"/>
        <item x="994"/>
        <item x="996"/>
        <item x="1054"/>
        <item x="1102"/>
        <item x="1165"/>
        <item x="1278"/>
        <item x="1294"/>
        <item x="1298"/>
        <item x="792"/>
        <item x="1293"/>
        <item x="335"/>
        <item x="457"/>
        <item x="1040"/>
        <item x="1065"/>
        <item x="1132"/>
        <item x="1234"/>
        <item x="1068"/>
        <item x="1186"/>
        <item x="365"/>
        <item x="591"/>
        <item x="389"/>
        <item x="958"/>
        <item x="340"/>
        <item x="744"/>
        <item x="827"/>
        <item x="1212"/>
        <item x="16"/>
        <item x="1015"/>
        <item m="1" x="1695"/>
        <item x="369"/>
        <item m="1" x="1699"/>
        <item x="33"/>
        <item x="381"/>
        <item x="411"/>
        <item x="452"/>
        <item x="473"/>
        <item x="474"/>
        <item x="850"/>
        <item x="1007"/>
        <item x="1270"/>
        <item x="1310"/>
        <item x="203"/>
        <item x="453"/>
        <item x="1"/>
        <item x="4"/>
        <item x="7"/>
        <item x="8"/>
        <item x="9"/>
        <item x="11"/>
        <item x="20"/>
        <item x="30"/>
        <item x="31"/>
        <item x="36"/>
        <item x="38"/>
        <item x="41"/>
        <item x="45"/>
        <item x="46"/>
        <item x="51"/>
        <item x="53"/>
        <item x="61"/>
        <item x="62"/>
        <item x="66"/>
        <item x="68"/>
        <item x="69"/>
        <item x="70"/>
        <item x="72"/>
        <item x="73"/>
        <item x="79"/>
        <item x="80"/>
        <item x="82"/>
        <item x="84"/>
        <item x="86"/>
        <item x="87"/>
        <item x="90"/>
        <item x="92"/>
        <item x="93"/>
        <item x="94"/>
        <item x="95"/>
        <item x="99"/>
        <item x="106"/>
        <item x="108"/>
        <item x="110"/>
        <item x="114"/>
        <item x="116"/>
        <item x="121"/>
        <item x="126"/>
        <item x="127"/>
        <item x="128"/>
        <item x="137"/>
        <item x="141"/>
        <item x="143"/>
        <item x="144"/>
        <item x="147"/>
        <item x="150"/>
        <item x="151"/>
        <item x="154"/>
        <item x="158"/>
        <item x="159"/>
        <item x="163"/>
        <item x="165"/>
        <item x="172"/>
        <item x="175"/>
        <item x="176"/>
        <item x="179"/>
        <item x="184"/>
        <item x="185"/>
        <item x="186"/>
        <item x="190"/>
        <item x="191"/>
        <item x="194"/>
        <item x="196"/>
        <item x="199"/>
        <item x="204"/>
        <item x="205"/>
        <item x="213"/>
        <item x="216"/>
        <item x="218"/>
        <item x="221"/>
        <item x="223"/>
        <item x="226"/>
        <item x="227"/>
        <item x="228"/>
        <item x="233"/>
        <item x="239"/>
        <item x="240"/>
        <item x="243"/>
        <item x="246"/>
        <item x="253"/>
        <item x="254"/>
        <item x="255"/>
        <item x="258"/>
        <item x="259"/>
        <item x="261"/>
        <item x="262"/>
        <item x="267"/>
        <item x="270"/>
        <item x="273"/>
        <item x="274"/>
        <item x="280"/>
        <item x="289"/>
        <item x="290"/>
        <item x="293"/>
        <item x="296"/>
        <item x="299"/>
        <item x="304"/>
        <item x="308"/>
        <item x="310"/>
        <item x="311"/>
        <item x="312"/>
        <item x="314"/>
        <item x="315"/>
        <item x="316"/>
        <item x="320"/>
        <item x="322"/>
        <item x="324"/>
        <item x="330"/>
        <item x="331"/>
        <item x="332"/>
        <item x="337"/>
        <item x="339"/>
        <item x="341"/>
        <item x="344"/>
        <item x="345"/>
        <item x="349"/>
        <item x="352"/>
        <item x="355"/>
        <item x="356"/>
        <item x="357"/>
        <item x="360"/>
        <item x="361"/>
        <item x="362"/>
        <item x="363"/>
        <item x="367"/>
        <item x="370"/>
        <item x="372"/>
        <item x="376"/>
        <item x="377"/>
        <item x="379"/>
        <item x="382"/>
        <item x="383"/>
        <item x="388"/>
        <item x="392"/>
        <item x="393"/>
        <item x="396"/>
        <item x="400"/>
        <item x="402"/>
        <item x="405"/>
        <item x="408"/>
        <item x="409"/>
        <item x="414"/>
        <item x="419"/>
        <item x="421"/>
        <item x="422"/>
        <item x="423"/>
        <item x="430"/>
        <item x="435"/>
        <item x="438"/>
        <item x="439"/>
        <item x="443"/>
        <item x="448"/>
        <item x="454"/>
        <item x="459"/>
        <item x="463"/>
        <item x="466"/>
        <item x="468"/>
        <item x="472"/>
        <item x="477"/>
        <item x="485"/>
        <item x="489"/>
        <item x="492"/>
        <item x="494"/>
        <item x="499"/>
        <item x="512"/>
        <item x="519"/>
        <item x="522"/>
        <item x="523"/>
        <item x="524"/>
        <item x="526"/>
        <item x="530"/>
        <item x="535"/>
        <item x="536"/>
        <item x="537"/>
        <item x="539"/>
        <item x="542"/>
        <item x="546"/>
        <item x="549"/>
        <item x="550"/>
        <item x="555"/>
        <item x="556"/>
        <item x="557"/>
        <item x="562"/>
        <item x="566"/>
        <item x="567"/>
        <item x="570"/>
        <item x="572"/>
        <item x="575"/>
        <item x="577"/>
        <item x="580"/>
        <item x="584"/>
        <item x="587"/>
        <item x="592"/>
        <item x="593"/>
        <item x="598"/>
        <item x="606"/>
        <item x="609"/>
        <item x="613"/>
        <item x="621"/>
        <item x="630"/>
        <item x="631"/>
        <item x="635"/>
        <item x="636"/>
        <item x="642"/>
        <item x="648"/>
        <item x="650"/>
        <item x="652"/>
        <item x="655"/>
        <item x="656"/>
        <item x="659"/>
        <item x="660"/>
        <item x="662"/>
        <item x="664"/>
        <item x="665"/>
        <item x="667"/>
        <item x="670"/>
        <item x="672"/>
        <item x="675"/>
        <item x="677"/>
        <item x="678"/>
        <item x="681"/>
        <item x="683"/>
        <item x="688"/>
        <item x="691"/>
        <item x="694"/>
        <item x="696"/>
        <item x="697"/>
        <item x="700"/>
        <item x="702"/>
        <item x="706"/>
        <item x="708"/>
        <item x="716"/>
        <item x="719"/>
        <item x="721"/>
        <item x="722"/>
        <item x="723"/>
        <item x="726"/>
        <item x="727"/>
        <item x="730"/>
        <item x="734"/>
        <item x="735"/>
        <item x="738"/>
        <item x="740"/>
        <item x="742"/>
        <item x="745"/>
        <item x="748"/>
        <item x="757"/>
        <item x="768"/>
        <item x="769"/>
        <item x="770"/>
        <item x="772"/>
        <item x="777"/>
        <item x="780"/>
        <item x="781"/>
        <item x="784"/>
        <item x="785"/>
        <item x="789"/>
        <item x="793"/>
        <item x="795"/>
        <item x="799"/>
        <item x="807"/>
        <item x="808"/>
        <item x="809"/>
        <item x="814"/>
        <item x="817"/>
        <item x="818"/>
        <item x="821"/>
        <item x="822"/>
        <item x="830"/>
        <item x="832"/>
        <item x="835"/>
        <item x="836"/>
        <item x="837"/>
        <item x="840"/>
        <item x="846"/>
        <item x="848"/>
        <item x="853"/>
        <item x="860"/>
        <item x="861"/>
        <item x="862"/>
        <item x="863"/>
        <item x="869"/>
        <item x="870"/>
        <item x="873"/>
        <item x="876"/>
        <item x="877"/>
        <item x="878"/>
        <item x="881"/>
        <item x="883"/>
        <item x="886"/>
        <item x="887"/>
        <item x="889"/>
        <item x="890"/>
        <item x="891"/>
        <item x="892"/>
        <item x="893"/>
        <item x="898"/>
        <item x="899"/>
        <item x="904"/>
        <item x="907"/>
        <item x="908"/>
        <item x="911"/>
        <item x="912"/>
        <item x="914"/>
        <item x="921"/>
        <item x="922"/>
        <item x="923"/>
        <item x="925"/>
        <item x="926"/>
        <item x="927"/>
        <item x="932"/>
        <item x="944"/>
        <item x="946"/>
        <item x="952"/>
        <item x="953"/>
        <item x="961"/>
        <item x="962"/>
        <item x="968"/>
        <item x="971"/>
        <item x="973"/>
        <item x="979"/>
        <item x="986"/>
        <item x="988"/>
        <item x="989"/>
        <item x="992"/>
        <item x="995"/>
        <item x="1005"/>
        <item x="1014"/>
        <item x="1021"/>
        <item x="1022"/>
        <item x="1025"/>
        <item x="1027"/>
        <item x="1028"/>
        <item x="1030"/>
        <item x="1031"/>
        <item x="1035"/>
        <item x="1038"/>
        <item x="1039"/>
        <item x="1041"/>
        <item x="1042"/>
        <item x="1043"/>
        <item x="1045"/>
        <item x="1048"/>
        <item x="1049"/>
        <item x="1050"/>
        <item x="1051"/>
        <item x="1060"/>
        <item x="1062"/>
        <item x="1064"/>
        <item x="1066"/>
        <item x="1067"/>
        <item x="1070"/>
        <item x="1073"/>
        <item x="1075"/>
        <item x="1080"/>
        <item x="1085"/>
        <item x="1088"/>
        <item x="1089"/>
        <item x="1090"/>
        <item x="1094"/>
        <item x="1100"/>
        <item x="1101"/>
        <item x="1103"/>
        <item x="1105"/>
        <item x="1119"/>
        <item x="1121"/>
        <item x="1127"/>
        <item x="1128"/>
        <item x="1129"/>
        <item x="1130"/>
        <item x="1131"/>
        <item x="1134"/>
        <item x="1136"/>
        <item x="1137"/>
        <item x="1143"/>
        <item x="1145"/>
        <item x="1148"/>
        <item x="1151"/>
        <item x="1153"/>
        <item x="1155"/>
        <item x="1156"/>
        <item x="1157"/>
        <item x="1162"/>
        <item x="1163"/>
        <item x="1164"/>
        <item x="1168"/>
        <item x="1170"/>
        <item x="1173"/>
        <item x="1174"/>
        <item x="1176"/>
        <item x="1177"/>
        <item x="1179"/>
        <item x="1183"/>
        <item x="1189"/>
        <item x="1191"/>
        <item x="1195"/>
        <item x="1200"/>
        <item x="1203"/>
        <item x="1207"/>
        <item x="1209"/>
        <item x="1218"/>
        <item x="1219"/>
        <item x="1220"/>
        <item x="1222"/>
        <item x="1225"/>
        <item x="1236"/>
        <item x="1240"/>
        <item x="1245"/>
        <item x="1264"/>
        <item x="1265"/>
        <item x="1266"/>
        <item x="1268"/>
        <item x="1277"/>
        <item x="1283"/>
        <item x="1285"/>
        <item x="1286"/>
        <item x="1296"/>
        <item x="1297"/>
        <item x="1302"/>
        <item x="1306"/>
        <item x="1308"/>
        <item x="1309"/>
        <item t="default"/>
      </items>
    </pivotField>
    <pivotField compact="0" showAll="0" insertBlankRow="1"/>
    <pivotField dataField="1" compact="0" numFmtId="164" showAll="0" insertBlankRow="1"/>
    <pivotField dataField="1" compact="0" numFmtId="165" showAll="0" insertBlankRow="1"/>
  </pivotFields>
  <rowFields count="2">
    <field x="0"/>
    <field x="1"/>
  </rowFields>
  <rowItems count="3353">
    <i>
      <x v="1"/>
    </i>
    <i r="1">
      <x v="1133"/>
    </i>
    <i r="1">
      <x v="1629"/>
    </i>
    <i t="blank">
      <x v="1"/>
    </i>
    <i>
      <x v="3"/>
    </i>
    <i r="1">
      <x v="1236"/>
    </i>
    <i r="1">
      <x v="1364"/>
    </i>
    <i r="1">
      <x v="1630"/>
    </i>
    <i t="blank">
      <x v="3"/>
    </i>
    <i>
      <x v="4"/>
    </i>
    <i r="1">
      <x v="1288"/>
    </i>
    <i t="blank">
      <x v="4"/>
    </i>
    <i>
      <x v="5"/>
    </i>
    <i r="1">
      <x v="893"/>
    </i>
    <i r="1">
      <x v="1631"/>
    </i>
    <i t="blank">
      <x v="5"/>
    </i>
    <i>
      <x v="6"/>
    </i>
    <i r="1">
      <x v="1632"/>
    </i>
    <i t="blank">
      <x v="6"/>
    </i>
    <i>
      <x v="7"/>
    </i>
    <i r="1">
      <x v="1633"/>
    </i>
    <i t="blank">
      <x v="7"/>
    </i>
    <i>
      <x v="8"/>
    </i>
    <i r="1">
      <x v="380"/>
    </i>
    <i t="blank">
      <x v="8"/>
    </i>
    <i>
      <x v="9"/>
    </i>
    <i r="1">
      <x v="1634"/>
    </i>
    <i t="blank">
      <x v="9"/>
    </i>
    <i>
      <x v="10"/>
    </i>
    <i r="1">
      <x v="579"/>
    </i>
    <i t="blank">
      <x v="10"/>
    </i>
    <i>
      <x v="11"/>
    </i>
    <i r="1">
      <x v="531"/>
    </i>
    <i t="blank">
      <x v="11"/>
    </i>
    <i>
      <x v="12"/>
    </i>
    <i r="1">
      <x v="1504"/>
    </i>
    <i t="blank">
      <x v="12"/>
    </i>
    <i>
      <x v="14"/>
    </i>
    <i r="1">
      <x v="1518"/>
    </i>
    <i t="blank">
      <x v="14"/>
    </i>
    <i>
      <x v="16"/>
    </i>
    <i r="1">
      <x v="1612"/>
    </i>
    <i t="blank">
      <x v="16"/>
    </i>
    <i>
      <x v="18"/>
    </i>
    <i r="1">
      <x v="1148"/>
    </i>
    <i t="blank">
      <x v="18"/>
    </i>
    <i>
      <x v="19"/>
    </i>
    <i r="1">
      <x v="381"/>
    </i>
    <i t="blank">
      <x v="19"/>
    </i>
    <i>
      <x v="23"/>
    </i>
    <i r="1">
      <x v="910"/>
    </i>
    <i r="1">
      <x v="1635"/>
    </i>
    <i t="blank">
      <x v="23"/>
    </i>
    <i>
      <x v="24"/>
    </i>
    <i r="1">
      <x v="1404"/>
    </i>
    <i r="1">
      <x v="1442"/>
    </i>
    <i t="blank">
      <x v="24"/>
    </i>
    <i>
      <x v="25"/>
    </i>
    <i r="1">
      <x v="532"/>
    </i>
    <i t="blank">
      <x v="25"/>
    </i>
    <i>
      <x v="26"/>
    </i>
    <i r="1">
      <x v="772"/>
    </i>
    <i t="blank">
      <x v="26"/>
    </i>
    <i>
      <x v="27"/>
    </i>
    <i r="1">
      <x v="528"/>
    </i>
    <i r="1">
      <x v="1273"/>
    </i>
    <i t="blank">
      <x v="27"/>
    </i>
    <i>
      <x v="28"/>
    </i>
    <i r="1">
      <x v="481"/>
    </i>
    <i t="blank">
      <x v="28"/>
    </i>
    <i>
      <x v="30"/>
    </i>
    <i r="1">
      <x v="1300"/>
    </i>
    <i t="blank">
      <x v="30"/>
    </i>
    <i>
      <x v="32"/>
    </i>
    <i r="1">
      <x v="752"/>
    </i>
    <i t="blank">
      <x v="32"/>
    </i>
    <i>
      <x v="34"/>
    </i>
    <i r="1">
      <x v="1636"/>
    </i>
    <i t="blank">
      <x v="34"/>
    </i>
    <i>
      <x v="35"/>
    </i>
    <i r="1">
      <x v="1637"/>
    </i>
    <i t="blank">
      <x v="35"/>
    </i>
    <i>
      <x v="36"/>
    </i>
    <i r="1">
      <x v="564"/>
    </i>
    <i t="blank">
      <x v="36"/>
    </i>
    <i>
      <x v="37"/>
    </i>
    <i r="1">
      <x v="1617"/>
    </i>
    <i t="blank">
      <x v="37"/>
    </i>
    <i>
      <x v="38"/>
    </i>
    <i r="1">
      <x v="1441"/>
    </i>
    <i t="blank">
      <x v="38"/>
    </i>
    <i>
      <x v="39"/>
    </i>
    <i r="1">
      <x v="1107"/>
    </i>
    <i r="1">
      <x v="1638"/>
    </i>
    <i t="blank">
      <x v="39"/>
    </i>
    <i>
      <x v="41"/>
    </i>
    <i r="1">
      <x v="314"/>
    </i>
    <i r="1">
      <x v="1639"/>
    </i>
    <i t="blank">
      <x v="41"/>
    </i>
    <i>
      <x v="44"/>
    </i>
    <i r="1">
      <x v="1153"/>
    </i>
    <i t="blank">
      <x v="44"/>
    </i>
    <i>
      <x v="45"/>
    </i>
    <i r="1">
      <x v="734"/>
    </i>
    <i t="blank">
      <x v="45"/>
    </i>
    <i>
      <x v="47"/>
    </i>
    <i r="1">
      <x v="1640"/>
    </i>
    <i t="blank">
      <x v="47"/>
    </i>
    <i>
      <x v="48"/>
    </i>
    <i r="1">
      <x v="1289"/>
    </i>
    <i t="blank">
      <x v="48"/>
    </i>
    <i>
      <x v="49"/>
    </i>
    <i r="1">
      <x v="593"/>
    </i>
    <i t="blank">
      <x v="49"/>
    </i>
    <i>
      <x v="50"/>
    </i>
    <i r="1">
      <x v="1228"/>
    </i>
    <i r="1">
      <x v="1641"/>
    </i>
    <i t="blank">
      <x v="50"/>
    </i>
    <i>
      <x v="53"/>
    </i>
    <i r="1">
      <x v="1642"/>
    </i>
    <i t="blank">
      <x v="53"/>
    </i>
    <i>
      <x v="54"/>
    </i>
    <i r="1">
      <x v="1466"/>
    </i>
    <i t="blank">
      <x v="54"/>
    </i>
    <i>
      <x v="55"/>
    </i>
    <i r="1">
      <x v="1316"/>
    </i>
    <i t="blank">
      <x v="55"/>
    </i>
    <i>
      <x v="56"/>
    </i>
    <i r="1">
      <x v="282"/>
    </i>
    <i t="blank">
      <x v="56"/>
    </i>
    <i>
      <x v="59"/>
    </i>
    <i r="1">
      <x v="463"/>
    </i>
    <i t="blank">
      <x v="59"/>
    </i>
    <i>
      <x v="60"/>
    </i>
    <i r="1">
      <x v="1643"/>
    </i>
    <i t="blank">
      <x v="60"/>
    </i>
    <i>
      <x v="61"/>
    </i>
    <i r="1">
      <x v="188"/>
    </i>
    <i r="1">
      <x v="1644"/>
    </i>
    <i t="blank">
      <x v="61"/>
    </i>
    <i>
      <x v="63"/>
    </i>
    <i r="1">
      <x v="1543"/>
    </i>
    <i t="blank">
      <x v="63"/>
    </i>
    <i>
      <x v="65"/>
    </i>
    <i r="1">
      <x v="819"/>
    </i>
    <i t="blank">
      <x v="65"/>
    </i>
    <i>
      <x v="67"/>
    </i>
    <i r="1">
      <x v="806"/>
    </i>
    <i t="blank">
      <x v="67"/>
    </i>
    <i>
      <x v="68"/>
    </i>
    <i r="1">
      <x v="482"/>
    </i>
    <i t="blank">
      <x v="68"/>
    </i>
    <i>
      <x v="69"/>
    </i>
    <i r="1">
      <x v="298"/>
    </i>
    <i r="1">
      <x v="502"/>
    </i>
    <i r="1">
      <x v="1452"/>
    </i>
    <i r="1">
      <x v="1645"/>
    </i>
    <i r="1">
      <x v="1646"/>
    </i>
    <i t="blank">
      <x v="69"/>
    </i>
    <i>
      <x v="71"/>
    </i>
    <i r="1">
      <x v="1544"/>
    </i>
    <i t="blank">
      <x v="71"/>
    </i>
    <i>
      <x v="72"/>
    </i>
    <i r="1">
      <x v="1420"/>
    </i>
    <i t="blank">
      <x v="72"/>
    </i>
    <i>
      <x v="73"/>
    </i>
    <i r="1">
      <x v="1413"/>
    </i>
    <i t="blank">
      <x v="73"/>
    </i>
    <i>
      <x v="74"/>
    </i>
    <i r="1">
      <x v="1647"/>
    </i>
    <i t="blank">
      <x v="74"/>
    </i>
    <i>
      <x v="75"/>
    </i>
    <i r="1">
      <x v="1166"/>
    </i>
    <i t="blank">
      <x v="75"/>
    </i>
    <i>
      <x v="76"/>
    </i>
    <i r="1">
      <x v="1648"/>
    </i>
    <i t="blank">
      <x v="76"/>
    </i>
    <i>
      <x v="77"/>
    </i>
    <i r="1">
      <x v="1649"/>
    </i>
    <i t="blank">
      <x v="77"/>
    </i>
    <i>
      <x v="78"/>
    </i>
    <i r="1">
      <x v="1650"/>
    </i>
    <i t="blank">
      <x v="78"/>
    </i>
    <i>
      <x v="79"/>
    </i>
    <i r="1">
      <x v="891"/>
    </i>
    <i r="1">
      <x v="1651"/>
    </i>
    <i t="blank">
      <x v="79"/>
    </i>
    <i>
      <x v="80"/>
    </i>
    <i r="1">
      <x v="1652"/>
    </i>
    <i t="blank">
      <x v="80"/>
    </i>
    <i>
      <x v="81"/>
    </i>
    <i r="1">
      <x v="1392"/>
    </i>
    <i t="blank">
      <x v="81"/>
    </i>
    <i>
      <x v="82"/>
    </i>
    <i r="1">
      <x v="1545"/>
    </i>
    <i t="blank">
      <x v="82"/>
    </i>
    <i>
      <x v="84"/>
    </i>
    <i r="1">
      <x v="1546"/>
    </i>
    <i t="blank">
      <x v="84"/>
    </i>
    <i>
      <x v="85"/>
    </i>
    <i r="1">
      <x v="1453"/>
    </i>
    <i r="1">
      <x v="1457"/>
    </i>
    <i r="1">
      <x v="1653"/>
    </i>
    <i r="1">
      <x v="1654"/>
    </i>
    <i t="blank">
      <x v="85"/>
    </i>
    <i>
      <x v="86"/>
    </i>
    <i r="1">
      <x v="243"/>
    </i>
    <i r="1">
      <x v="1655"/>
    </i>
    <i t="blank">
      <x v="86"/>
    </i>
    <i>
      <x v="87"/>
    </i>
    <i r="1">
      <x v="519"/>
    </i>
    <i t="blank">
      <x v="87"/>
    </i>
    <i>
      <x v="89"/>
    </i>
    <i r="1">
      <x v="1656"/>
    </i>
    <i t="blank">
      <x v="89"/>
    </i>
    <i>
      <x v="90"/>
    </i>
    <i r="1">
      <x v="382"/>
    </i>
    <i t="blank">
      <x v="90"/>
    </i>
    <i>
      <x v="91"/>
    </i>
    <i r="1">
      <x v="1657"/>
    </i>
    <i t="blank">
      <x v="91"/>
    </i>
    <i>
      <x v="92"/>
    </i>
    <i r="1">
      <x v="1658"/>
    </i>
    <i t="blank">
      <x v="92"/>
    </i>
    <i>
      <x v="94"/>
    </i>
    <i r="1">
      <x v="1143"/>
    </i>
    <i t="blank">
      <x v="94"/>
    </i>
    <i>
      <x v="95"/>
    </i>
    <i r="1">
      <x v="753"/>
    </i>
    <i t="blank">
      <x v="95"/>
    </i>
    <i>
      <x v="97"/>
    </i>
    <i r="1">
      <x v="1659"/>
    </i>
    <i t="blank">
      <x v="97"/>
    </i>
    <i>
      <x v="99"/>
    </i>
    <i r="1">
      <x v="709"/>
    </i>
    <i t="blank">
      <x v="99"/>
    </i>
    <i>
      <x v="101"/>
    </i>
    <i r="1">
      <x v="1660"/>
    </i>
    <i t="blank">
      <x v="101"/>
    </i>
    <i>
      <x v="103"/>
    </i>
    <i r="1">
      <x v="1661"/>
    </i>
    <i t="blank">
      <x v="103"/>
    </i>
    <i>
      <x v="104"/>
    </i>
    <i r="1">
      <x v="1662"/>
    </i>
    <i t="blank">
      <x v="104"/>
    </i>
    <i>
      <x v="105"/>
    </i>
    <i r="1">
      <x v="1663"/>
    </i>
    <i t="blank">
      <x v="105"/>
    </i>
    <i>
      <x v="106"/>
    </i>
    <i r="1">
      <x v="735"/>
    </i>
    <i t="blank">
      <x v="106"/>
    </i>
    <i>
      <x v="107"/>
    </i>
    <i r="1">
      <x v="762"/>
    </i>
    <i r="1">
      <x v="794"/>
    </i>
    <i r="1">
      <x v="1664"/>
    </i>
    <i t="blank">
      <x v="107"/>
    </i>
    <i>
      <x v="109"/>
    </i>
    <i r="1">
      <x v="871"/>
    </i>
    <i t="blank">
      <x v="109"/>
    </i>
    <i>
      <x v="110"/>
    </i>
    <i r="1">
      <x v="1226"/>
    </i>
    <i t="blank">
      <x v="110"/>
    </i>
    <i>
      <x v="111"/>
    </i>
    <i r="1">
      <x v="383"/>
    </i>
    <i t="blank">
      <x v="111"/>
    </i>
    <i>
      <x v="113"/>
    </i>
    <i r="1">
      <x v="384"/>
    </i>
    <i t="blank">
      <x v="113"/>
    </i>
    <i>
      <x v="114"/>
    </i>
    <i r="1">
      <x v="503"/>
    </i>
    <i r="1">
      <x v="1454"/>
    </i>
    <i r="1">
      <x v="1665"/>
    </i>
    <i t="blank">
      <x v="114"/>
    </i>
    <i>
      <x v="115"/>
    </i>
    <i r="1">
      <x v="189"/>
    </i>
    <i r="1">
      <x v="1666"/>
    </i>
    <i t="blank">
      <x v="115"/>
    </i>
    <i>
      <x v="116"/>
    </i>
    <i r="1">
      <x v="623"/>
    </i>
    <i t="blank">
      <x v="116"/>
    </i>
    <i>
      <x v="119"/>
    </i>
    <i r="1">
      <x v="1667"/>
    </i>
    <i t="blank">
      <x v="119"/>
    </i>
    <i>
      <x v="121"/>
    </i>
    <i r="1">
      <x v="875"/>
    </i>
    <i t="blank">
      <x v="121"/>
    </i>
    <i>
      <x v="122"/>
    </i>
    <i r="1">
      <x v="1495"/>
    </i>
    <i t="blank">
      <x v="122"/>
    </i>
    <i>
      <x v="123"/>
    </i>
    <i r="1">
      <x v="624"/>
    </i>
    <i r="1">
      <x v="1668"/>
    </i>
    <i t="blank">
      <x v="123"/>
    </i>
    <i>
      <x v="124"/>
    </i>
    <i r="1">
      <x v="1548"/>
    </i>
    <i t="blank">
      <x v="124"/>
    </i>
    <i>
      <x v="125"/>
    </i>
    <i r="1">
      <x v="1669"/>
    </i>
    <i t="blank">
      <x v="125"/>
    </i>
    <i>
      <x v="127"/>
    </i>
    <i r="1">
      <x v="483"/>
    </i>
    <i t="blank">
      <x v="127"/>
    </i>
    <i>
      <x v="128"/>
    </i>
    <i r="1">
      <x v="484"/>
    </i>
    <i t="blank">
      <x v="128"/>
    </i>
    <i>
      <x v="129"/>
    </i>
    <i r="1">
      <x v="1229"/>
    </i>
    <i r="1">
      <x v="1359"/>
    </i>
    <i r="1">
      <x v="1670"/>
    </i>
    <i t="blank">
      <x v="129"/>
    </i>
    <i>
      <x v="130"/>
    </i>
    <i r="1">
      <x v="1230"/>
    </i>
    <i r="1">
      <x v="1344"/>
    </i>
    <i r="1">
      <x v="1360"/>
    </i>
    <i r="1">
      <x v="1428"/>
    </i>
    <i r="1">
      <x v="1671"/>
    </i>
    <i r="1">
      <x v="1672"/>
    </i>
    <i r="1">
      <x v="1673"/>
    </i>
    <i t="blank">
      <x v="130"/>
    </i>
    <i>
      <x v="132"/>
    </i>
    <i r="1">
      <x v="485"/>
    </i>
    <i t="blank">
      <x v="132"/>
    </i>
    <i>
      <x v="134"/>
    </i>
    <i r="1">
      <x v="1549"/>
    </i>
    <i t="blank">
      <x v="134"/>
    </i>
    <i>
      <x v="135"/>
    </i>
    <i r="1">
      <x v="565"/>
    </i>
    <i t="blank">
      <x v="135"/>
    </i>
    <i>
      <x v="137"/>
    </i>
    <i r="1">
      <x v="548"/>
    </i>
    <i t="blank">
      <x v="137"/>
    </i>
    <i>
      <x v="138"/>
    </i>
    <i r="1">
      <x v="598"/>
    </i>
    <i t="blank">
      <x v="138"/>
    </i>
    <i>
      <x v="139"/>
    </i>
    <i r="1">
      <x v="1167"/>
    </i>
    <i t="blank">
      <x v="139"/>
    </i>
    <i>
      <x v="140"/>
    </i>
    <i r="1">
      <x v="1284"/>
    </i>
    <i t="blank">
      <x v="140"/>
    </i>
    <i>
      <x v="141"/>
    </i>
    <i r="1">
      <x v="900"/>
    </i>
    <i r="1">
      <x v="1674"/>
    </i>
    <i t="blank">
      <x v="141"/>
    </i>
    <i>
      <x v="143"/>
    </i>
    <i r="1">
      <x v="788"/>
    </i>
    <i t="blank">
      <x v="143"/>
    </i>
    <i>
      <x v="145"/>
    </i>
    <i r="1">
      <x v="385"/>
    </i>
    <i t="blank">
      <x v="145"/>
    </i>
    <i>
      <x v="146"/>
    </i>
    <i r="1">
      <x v="309"/>
    </i>
    <i r="1">
      <x v="1675"/>
    </i>
    <i t="blank">
      <x v="146"/>
    </i>
    <i>
      <x v="147"/>
    </i>
    <i r="1">
      <x v="310"/>
    </i>
    <i r="1">
      <x v="1676"/>
    </i>
    <i t="blank">
      <x v="147"/>
    </i>
    <i>
      <x v="148"/>
    </i>
    <i r="1">
      <x v="1677"/>
    </i>
    <i t="blank">
      <x v="148"/>
    </i>
    <i>
      <x v="149"/>
    </i>
    <i r="1">
      <x v="1223"/>
    </i>
    <i t="blank">
      <x v="149"/>
    </i>
    <i>
      <x v="150"/>
    </i>
    <i r="1">
      <x v="230"/>
    </i>
    <i r="1">
      <x v="1678"/>
    </i>
    <i t="blank">
      <x v="150"/>
    </i>
    <i>
      <x v="151"/>
    </i>
    <i r="1">
      <x v="1467"/>
    </i>
    <i t="blank">
      <x v="151"/>
    </i>
    <i>
      <x v="152"/>
    </i>
    <i r="1">
      <x v="1034"/>
    </i>
    <i t="blank">
      <x v="152"/>
    </i>
    <i>
      <x v="153"/>
    </i>
    <i r="1">
      <x v="1679"/>
    </i>
    <i t="blank">
      <x v="153"/>
    </i>
    <i>
      <x v="154"/>
    </i>
    <i r="1">
      <x v="1680"/>
    </i>
    <i t="blank">
      <x v="154"/>
    </i>
    <i>
      <x v="155"/>
    </i>
    <i r="1">
      <x v="386"/>
    </i>
    <i t="blank">
      <x v="155"/>
    </i>
    <i>
      <x v="156"/>
    </i>
    <i r="1">
      <x v="681"/>
    </i>
    <i t="blank">
      <x v="156"/>
    </i>
    <i>
      <x v="157"/>
    </i>
    <i r="1">
      <x v="1681"/>
    </i>
    <i t="blank">
      <x v="157"/>
    </i>
    <i>
      <x v="158"/>
    </i>
    <i r="1">
      <x v="773"/>
    </i>
    <i t="blank">
      <x v="158"/>
    </i>
    <i>
      <x v="160"/>
    </i>
    <i r="1">
      <x v="506"/>
    </i>
    <i t="blank">
      <x v="160"/>
    </i>
    <i>
      <x v="162"/>
    </i>
    <i r="1">
      <x v="486"/>
    </i>
    <i t="blank">
      <x v="162"/>
    </i>
    <i>
      <x v="164"/>
    </i>
    <i r="1">
      <x v="1682"/>
    </i>
    <i t="blank">
      <x v="164"/>
    </i>
    <i>
      <x v="166"/>
    </i>
    <i r="1">
      <x v="1683"/>
    </i>
    <i t="blank">
      <x v="166"/>
    </i>
    <i>
      <x v="168"/>
    </i>
    <i r="1">
      <x v="464"/>
    </i>
    <i r="1">
      <x v="1468"/>
    </i>
    <i t="blank">
      <x v="168"/>
    </i>
    <i>
      <x v="170"/>
    </i>
    <i r="1">
      <x v="1231"/>
    </i>
    <i r="1">
      <x v="1684"/>
    </i>
    <i t="blank">
      <x v="170"/>
    </i>
    <i>
      <x v="171"/>
    </i>
    <i r="1">
      <x v="1232"/>
    </i>
    <i r="1">
      <x v="1685"/>
    </i>
    <i t="blank">
      <x v="171"/>
    </i>
    <i>
      <x v="174"/>
    </i>
    <i r="1">
      <x v="1304"/>
    </i>
    <i t="blank">
      <x v="174"/>
    </i>
    <i>
      <x v="176"/>
    </i>
    <i r="1">
      <x v="1301"/>
    </i>
    <i t="blank">
      <x v="176"/>
    </i>
    <i>
      <x v="177"/>
    </i>
    <i r="1">
      <x v="1405"/>
    </i>
    <i r="1">
      <x v="1443"/>
    </i>
    <i t="blank">
      <x v="177"/>
    </i>
    <i>
      <x v="178"/>
    </i>
    <i r="1">
      <x v="1507"/>
    </i>
    <i t="blank">
      <x v="178"/>
    </i>
    <i>
      <x v="179"/>
    </i>
    <i r="1">
      <x v="1047"/>
    </i>
    <i t="blank">
      <x v="179"/>
    </i>
    <i>
      <x v="180"/>
    </i>
    <i r="1">
      <x v="1686"/>
    </i>
    <i t="blank">
      <x v="180"/>
    </i>
    <i>
      <x v="183"/>
    </i>
    <i r="1">
      <x v="530"/>
    </i>
    <i t="blank">
      <x v="183"/>
    </i>
    <i>
      <x v="184"/>
    </i>
    <i r="1">
      <x v="507"/>
    </i>
    <i t="blank">
      <x v="184"/>
    </i>
    <i>
      <x v="185"/>
    </i>
    <i r="1">
      <x v="1687"/>
    </i>
    <i r="1">
      <x v="1688"/>
    </i>
    <i t="blank">
      <x v="185"/>
    </i>
    <i>
      <x v="186"/>
    </i>
    <i r="1">
      <x v="533"/>
    </i>
    <i t="blank">
      <x v="186"/>
    </i>
    <i>
      <x v="188"/>
    </i>
    <i r="1">
      <x v="802"/>
    </i>
    <i r="1">
      <x v="1689"/>
    </i>
    <i t="blank">
      <x v="188"/>
    </i>
    <i>
      <x v="189"/>
    </i>
    <i r="1">
      <x v="1157"/>
    </i>
    <i t="blank">
      <x v="189"/>
    </i>
    <i>
      <x v="190"/>
    </i>
    <i r="1">
      <x v="1233"/>
    </i>
    <i r="1">
      <x v="1361"/>
    </i>
    <i r="1">
      <x v="1393"/>
    </i>
    <i r="1">
      <x v="1690"/>
    </i>
    <i r="1">
      <x v="1691"/>
    </i>
    <i t="blank">
      <x v="190"/>
    </i>
    <i>
      <x v="191"/>
    </i>
    <i r="1">
      <x v="1692"/>
    </i>
    <i t="blank">
      <x v="191"/>
    </i>
    <i>
      <x v="192"/>
    </i>
    <i r="1">
      <x v="1275"/>
    </i>
    <i t="blank">
      <x v="192"/>
    </i>
    <i>
      <x v="193"/>
    </i>
    <i r="1">
      <x v="1527"/>
    </i>
    <i t="blank">
      <x v="193"/>
    </i>
    <i>
      <x v="194"/>
    </i>
    <i r="1">
      <x v="461"/>
    </i>
    <i r="1">
      <x v="1693"/>
    </i>
    <i t="blank">
      <x v="194"/>
    </i>
    <i>
      <x v="196"/>
    </i>
    <i r="1">
      <x v="1694"/>
    </i>
    <i t="blank">
      <x v="196"/>
    </i>
    <i>
      <x v="198"/>
    </i>
    <i r="1">
      <x v="1324"/>
    </i>
    <i t="blank">
      <x v="198"/>
    </i>
    <i>
      <x v="199"/>
    </i>
    <i r="1">
      <x v="1324"/>
    </i>
    <i t="blank">
      <x v="199"/>
    </i>
    <i>
      <x v="200"/>
    </i>
    <i r="1">
      <x v="373"/>
    </i>
    <i r="1">
      <x v="1695"/>
    </i>
    <i t="blank">
      <x v="200"/>
    </i>
    <i>
      <x v="202"/>
    </i>
    <i r="1">
      <x v="1550"/>
    </i>
    <i t="blank">
      <x v="202"/>
    </i>
    <i>
      <x v="203"/>
    </i>
    <i r="1">
      <x v="1696"/>
    </i>
    <i t="blank">
      <x v="203"/>
    </i>
    <i>
      <x v="204"/>
    </i>
    <i r="1">
      <x v="1317"/>
    </i>
    <i t="blank">
      <x v="204"/>
    </i>
    <i>
      <x v="205"/>
    </i>
    <i r="1">
      <x v="1455"/>
    </i>
    <i r="1">
      <x v="1697"/>
    </i>
    <i t="blank">
      <x v="205"/>
    </i>
    <i>
      <x v="206"/>
    </i>
    <i r="1">
      <x v="1330"/>
    </i>
    <i r="1">
      <x v="1335"/>
    </i>
    <i t="blank">
      <x v="206"/>
    </i>
    <i>
      <x v="208"/>
    </i>
    <i r="1">
      <x v="903"/>
    </i>
    <i t="blank">
      <x v="208"/>
    </i>
    <i>
      <x v="209"/>
    </i>
    <i r="1">
      <x v="1627"/>
    </i>
    <i t="blank">
      <x v="209"/>
    </i>
    <i>
      <x v="210"/>
    </i>
    <i r="1">
      <x v="1698"/>
    </i>
    <i t="blank">
      <x v="210"/>
    </i>
    <i>
      <x v="211"/>
    </i>
    <i r="1">
      <x v="1699"/>
    </i>
    <i t="blank">
      <x v="211"/>
    </i>
    <i>
      <x v="212"/>
    </i>
    <i r="1">
      <x v="1168"/>
    </i>
    <i t="blank">
      <x v="212"/>
    </i>
    <i>
      <x v="213"/>
    </i>
    <i r="1">
      <x v="478"/>
    </i>
    <i t="blank">
      <x v="213"/>
    </i>
    <i>
      <x v="216"/>
    </i>
    <i r="1">
      <x v="4"/>
    </i>
    <i t="blank">
      <x v="216"/>
    </i>
    <i>
      <x v="217"/>
    </i>
    <i r="1">
      <x v="1048"/>
    </i>
    <i t="blank">
      <x v="217"/>
    </i>
    <i>
      <x v="218"/>
    </i>
    <i r="1">
      <x v="388"/>
    </i>
    <i t="blank">
      <x v="218"/>
    </i>
    <i>
      <x v="219"/>
    </i>
    <i r="1">
      <x v="799"/>
    </i>
    <i r="1">
      <x v="870"/>
    </i>
    <i r="1">
      <x v="1700"/>
    </i>
    <i t="blank">
      <x v="219"/>
    </i>
    <i>
      <x v="220"/>
    </i>
    <i r="1">
      <x v="465"/>
    </i>
    <i r="1">
      <x v="699"/>
    </i>
    <i t="blank">
      <x v="220"/>
    </i>
    <i>
      <x v="221"/>
    </i>
    <i r="1">
      <x v="1701"/>
    </i>
    <i t="blank">
      <x v="221"/>
    </i>
    <i>
      <x v="223"/>
    </i>
    <i r="1">
      <x v="1216"/>
    </i>
    <i r="1">
      <x v="1702"/>
    </i>
    <i t="blank">
      <x v="223"/>
    </i>
    <i>
      <x v="224"/>
    </i>
    <i r="1">
      <x v="1057"/>
    </i>
    <i t="blank">
      <x v="224"/>
    </i>
    <i>
      <x v="225"/>
    </i>
    <i r="1">
      <x v="520"/>
    </i>
    <i t="blank">
      <x v="225"/>
    </i>
    <i>
      <x v="226"/>
    </i>
    <i r="1">
      <x v="1703"/>
    </i>
    <i t="blank">
      <x v="226"/>
    </i>
    <i>
      <x v="227"/>
    </i>
    <i r="1">
      <x v="790"/>
    </i>
    <i r="1">
      <x v="1704"/>
    </i>
    <i t="blank">
      <x v="227"/>
    </i>
    <i>
      <x v="229"/>
    </i>
    <i r="1">
      <x v="1465"/>
    </i>
    <i t="blank">
      <x v="229"/>
    </i>
    <i>
      <x v="230"/>
    </i>
    <i r="1">
      <x v="1362"/>
    </i>
    <i t="blank">
      <x v="230"/>
    </i>
    <i>
      <x v="231"/>
    </i>
    <i r="1">
      <x v="1705"/>
    </i>
    <i t="blank">
      <x v="231"/>
    </i>
    <i>
      <x v="232"/>
    </i>
    <i r="1">
      <x v="1706"/>
    </i>
    <i t="blank">
      <x v="232"/>
    </i>
    <i>
      <x v="233"/>
    </i>
    <i r="1">
      <x v="1707"/>
    </i>
    <i t="blank">
      <x v="233"/>
    </i>
    <i>
      <x v="234"/>
    </i>
    <i r="1">
      <x v="1188"/>
    </i>
    <i t="blank">
      <x v="234"/>
    </i>
    <i>
      <x v="235"/>
    </i>
    <i r="1">
      <x v="754"/>
    </i>
    <i t="blank">
      <x v="235"/>
    </i>
    <i>
      <x v="236"/>
    </i>
    <i r="1">
      <x v="377"/>
    </i>
    <i t="blank">
      <x v="236"/>
    </i>
    <i>
      <x v="237"/>
    </i>
    <i r="1">
      <x v="1234"/>
    </i>
    <i r="1">
      <x v="1708"/>
    </i>
    <i t="blank">
      <x v="237"/>
    </i>
    <i>
      <x v="240"/>
    </i>
    <i r="1">
      <x v="1224"/>
    </i>
    <i t="blank">
      <x v="240"/>
    </i>
    <i>
      <x v="241"/>
    </i>
    <i r="1">
      <x v="736"/>
    </i>
    <i t="blank">
      <x v="241"/>
    </i>
    <i>
      <x v="242"/>
    </i>
    <i r="1">
      <x v="873"/>
    </i>
    <i t="blank">
      <x v="242"/>
    </i>
    <i>
      <x v="243"/>
    </i>
    <i r="1">
      <x v="737"/>
    </i>
    <i t="blank">
      <x v="243"/>
    </i>
    <i>
      <x v="244"/>
    </i>
    <i r="1">
      <x v="479"/>
    </i>
    <i r="1">
      <x v="1709"/>
    </i>
    <i t="blank">
      <x v="244"/>
    </i>
    <i>
      <x v="247"/>
    </i>
    <i r="1">
      <x v="1710"/>
    </i>
    <i t="blank">
      <x v="247"/>
    </i>
    <i>
      <x v="248"/>
    </i>
    <i r="1">
      <x v="517"/>
    </i>
    <i t="blank">
      <x v="248"/>
    </i>
    <i>
      <x v="249"/>
    </i>
    <i r="1">
      <x v="1192"/>
    </i>
    <i t="blank">
      <x v="249"/>
    </i>
    <i>
      <x v="250"/>
    </i>
    <i r="1">
      <x v="1711"/>
    </i>
    <i t="blank">
      <x v="250"/>
    </i>
    <i>
      <x v="251"/>
    </i>
    <i r="1">
      <x v="625"/>
    </i>
    <i t="blank">
      <x v="251"/>
    </i>
    <i>
      <x v="252"/>
    </i>
    <i r="1">
      <x v="965"/>
    </i>
    <i r="1">
      <x v="1712"/>
    </i>
    <i t="blank">
      <x v="252"/>
    </i>
    <i>
      <x v="253"/>
    </i>
    <i r="1">
      <x v="1129"/>
    </i>
    <i t="blank">
      <x v="253"/>
    </i>
    <i>
      <x v="254"/>
    </i>
    <i r="1">
      <x v="513"/>
    </i>
    <i r="1">
      <x v="577"/>
    </i>
    <i t="blank">
      <x v="254"/>
    </i>
    <i>
      <x v="255"/>
    </i>
    <i r="1">
      <x v="1235"/>
    </i>
    <i r="1">
      <x v="1363"/>
    </i>
    <i r="1">
      <x v="1431"/>
    </i>
    <i r="1">
      <x v="1713"/>
    </i>
    <i r="1">
      <x v="1714"/>
    </i>
    <i r="1">
      <x v="1715"/>
    </i>
    <i t="blank">
      <x v="255"/>
    </i>
    <i>
      <x v="256"/>
    </i>
    <i r="1">
      <x v="1040"/>
    </i>
    <i t="blank">
      <x v="256"/>
    </i>
    <i>
      <x v="257"/>
    </i>
    <i r="1">
      <x v="1237"/>
    </i>
    <i t="blank">
      <x v="257"/>
    </i>
    <i>
      <x v="259"/>
    </i>
    <i r="1">
      <x v="1716"/>
    </i>
    <i t="blank">
      <x v="259"/>
    </i>
    <i>
      <x v="260"/>
    </i>
    <i r="1">
      <x v="1717"/>
    </i>
    <i t="blank">
      <x v="260"/>
    </i>
    <i>
      <x v="261"/>
    </i>
    <i r="1">
      <x v="1072"/>
    </i>
    <i r="1">
      <x v="1718"/>
    </i>
    <i t="blank">
      <x v="261"/>
    </i>
    <i>
      <x v="262"/>
    </i>
    <i r="1">
      <x v="1719"/>
    </i>
    <i t="blank">
      <x v="262"/>
    </i>
    <i>
      <x v="268"/>
    </i>
    <i r="1">
      <x v="328"/>
    </i>
    <i t="blank">
      <x v="268"/>
    </i>
    <i>
      <x v="269"/>
    </i>
    <i r="1">
      <x v="574"/>
    </i>
    <i t="blank">
      <x v="269"/>
    </i>
    <i>
      <x v="270"/>
    </i>
    <i r="1">
      <x v="1120"/>
    </i>
    <i t="blank">
      <x v="270"/>
    </i>
    <i>
      <x v="271"/>
    </i>
    <i r="1">
      <x v="712"/>
    </i>
    <i t="blank">
      <x v="271"/>
    </i>
    <i>
      <x v="272"/>
    </i>
    <i r="1">
      <x v="1720"/>
    </i>
    <i t="blank">
      <x v="272"/>
    </i>
    <i>
      <x v="273"/>
    </i>
    <i r="1">
      <x v="1132"/>
    </i>
    <i t="blank">
      <x v="273"/>
    </i>
    <i>
      <x v="274"/>
    </i>
    <i r="1">
      <x v="713"/>
    </i>
    <i r="1">
      <x v="1721"/>
    </i>
    <i t="blank">
      <x v="274"/>
    </i>
    <i>
      <x v="275"/>
    </i>
    <i r="1">
      <x v="1059"/>
    </i>
    <i t="blank">
      <x v="275"/>
    </i>
    <i>
      <x v="276"/>
    </i>
    <i r="1">
      <x v="1514"/>
    </i>
    <i t="blank">
      <x v="276"/>
    </i>
    <i>
      <x v="278"/>
    </i>
    <i r="1">
      <x v="1722"/>
    </i>
    <i r="1">
      <x v="1723"/>
    </i>
    <i t="blank">
      <x v="278"/>
    </i>
    <i>
      <x v="279"/>
    </i>
    <i r="1">
      <x v="1551"/>
    </i>
    <i t="blank">
      <x v="279"/>
    </i>
    <i>
      <x v="280"/>
    </i>
    <i r="1">
      <x v="529"/>
    </i>
    <i t="blank">
      <x v="280"/>
    </i>
    <i>
      <x v="281"/>
    </i>
    <i r="1">
      <x v="1520"/>
    </i>
    <i t="blank">
      <x v="281"/>
    </i>
    <i>
      <x v="282"/>
    </i>
    <i r="1">
      <x v="916"/>
    </i>
    <i t="blank">
      <x v="282"/>
    </i>
    <i>
      <x v="284"/>
    </i>
    <i r="1">
      <x v="1536"/>
    </i>
    <i t="blank">
      <x v="284"/>
    </i>
    <i>
      <x v="285"/>
    </i>
    <i r="1">
      <x v="1724"/>
    </i>
    <i t="blank">
      <x v="285"/>
    </i>
    <i>
      <x v="287"/>
    </i>
    <i r="1">
      <x v="557"/>
    </i>
    <i t="blank">
      <x v="287"/>
    </i>
    <i>
      <x v="288"/>
    </i>
    <i r="1">
      <x v="550"/>
    </i>
    <i t="blank">
      <x v="288"/>
    </i>
    <i>
      <x v="292"/>
    </i>
    <i r="1">
      <x v="1552"/>
    </i>
    <i t="blank">
      <x v="292"/>
    </i>
    <i>
      <x v="293"/>
    </i>
    <i r="1">
      <x v="410"/>
    </i>
    <i t="blank">
      <x v="293"/>
    </i>
    <i>
      <x v="295"/>
    </i>
    <i r="1">
      <x v="1427"/>
    </i>
    <i t="blank">
      <x v="295"/>
    </i>
    <i>
      <x v="296"/>
    </i>
    <i r="1">
      <x v="1365"/>
    </i>
    <i t="blank">
      <x v="296"/>
    </i>
    <i>
      <x v="297"/>
    </i>
    <i r="1">
      <x v="1238"/>
    </i>
    <i r="1">
      <x v="1366"/>
    </i>
    <i r="1">
      <x v="1725"/>
    </i>
    <i t="blank">
      <x v="297"/>
    </i>
    <i>
      <x v="298"/>
    </i>
    <i r="1">
      <x v="1726"/>
    </i>
    <i t="blank">
      <x v="298"/>
    </i>
    <i>
      <x v="300"/>
    </i>
    <i r="1">
      <x v="1276"/>
    </i>
    <i r="1">
      <x v="1394"/>
    </i>
    <i t="blank">
      <x v="300"/>
    </i>
    <i>
      <x v="302"/>
    </i>
    <i r="1">
      <x v="1727"/>
    </i>
    <i t="blank">
      <x v="302"/>
    </i>
    <i>
      <x v="303"/>
    </i>
    <i r="1">
      <x v="508"/>
    </i>
    <i t="blank">
      <x v="303"/>
    </i>
    <i>
      <x v="305"/>
    </i>
    <i r="1">
      <x v="626"/>
    </i>
    <i t="blank">
      <x v="305"/>
    </i>
    <i>
      <x v="306"/>
    </i>
    <i r="1">
      <x v="1728"/>
    </i>
    <i t="blank">
      <x v="306"/>
    </i>
    <i>
      <x v="307"/>
    </i>
    <i r="1">
      <x v="1532"/>
    </i>
    <i t="blank">
      <x v="307"/>
    </i>
    <i>
      <x v="308"/>
    </i>
    <i r="1">
      <x v="1541"/>
    </i>
    <i r="1">
      <x v="1729"/>
    </i>
    <i t="blank">
      <x v="308"/>
    </i>
    <i>
      <x v="309"/>
    </i>
    <i r="1">
      <x v="1049"/>
    </i>
    <i t="blank">
      <x v="309"/>
    </i>
    <i>
      <x v="310"/>
    </i>
    <i r="1">
      <x v="1290"/>
    </i>
    <i t="blank">
      <x v="310"/>
    </i>
    <i>
      <x v="311"/>
    </i>
    <i r="1">
      <x v="5"/>
    </i>
    <i r="1">
      <x v="711"/>
    </i>
    <i r="1">
      <x v="763"/>
    </i>
    <i r="1">
      <x v="1730"/>
    </i>
    <i t="blank">
      <x v="311"/>
    </i>
    <i>
      <x v="312"/>
    </i>
    <i r="1">
      <x v="1239"/>
    </i>
    <i r="1">
      <x v="1367"/>
    </i>
    <i r="1">
      <x v="1731"/>
    </i>
    <i t="blank">
      <x v="312"/>
    </i>
    <i>
      <x v="313"/>
    </i>
    <i r="1">
      <x v="1060"/>
    </i>
    <i t="blank">
      <x v="313"/>
    </i>
    <i>
      <x v="315"/>
    </i>
    <i r="1">
      <x v="1732"/>
    </i>
    <i t="blank">
      <x v="315"/>
    </i>
    <i>
      <x v="316"/>
    </i>
    <i r="1">
      <x v="1733"/>
    </i>
    <i t="blank">
      <x v="316"/>
    </i>
    <i>
      <x v="317"/>
    </i>
    <i r="1">
      <x v="1734"/>
    </i>
    <i t="blank">
      <x v="317"/>
    </i>
    <i>
      <x v="318"/>
    </i>
    <i r="1">
      <x v="1240"/>
    </i>
    <i r="1">
      <x v="1735"/>
    </i>
    <i r="1">
      <x v="1736"/>
    </i>
    <i r="1">
      <x v="1737"/>
    </i>
    <i t="blank">
      <x v="318"/>
    </i>
    <i>
      <x v="319"/>
    </i>
    <i r="1">
      <x v="1368"/>
    </i>
    <i t="blank">
      <x v="319"/>
    </i>
    <i>
      <x v="321"/>
    </i>
    <i r="1">
      <x v="1458"/>
    </i>
    <i t="blank">
      <x v="321"/>
    </i>
    <i>
      <x v="326"/>
    </i>
    <i r="1">
      <x v="1511"/>
    </i>
    <i t="blank">
      <x v="326"/>
    </i>
    <i>
      <x v="327"/>
    </i>
    <i r="1">
      <x v="1738"/>
    </i>
    <i t="blank">
      <x v="327"/>
    </i>
    <i>
      <x v="329"/>
    </i>
    <i r="1">
      <x v="1109"/>
    </i>
    <i r="1">
      <x v="1739"/>
    </i>
    <i t="blank">
      <x v="329"/>
    </i>
    <i>
      <x v="330"/>
    </i>
    <i r="1">
      <x v="911"/>
    </i>
    <i r="1">
      <x v="1740"/>
    </i>
    <i t="blank">
      <x v="330"/>
    </i>
    <i>
      <x v="332"/>
    </i>
    <i r="1">
      <x v="516"/>
    </i>
    <i r="1">
      <x v="1419"/>
    </i>
    <i t="blank">
      <x v="332"/>
    </i>
    <i>
      <x v="335"/>
    </i>
    <i r="1">
      <x v="1456"/>
    </i>
    <i t="blank">
      <x v="335"/>
    </i>
    <i>
      <x v="336"/>
    </i>
    <i r="1">
      <x v="1283"/>
    </i>
    <i t="blank">
      <x v="336"/>
    </i>
    <i>
      <x v="337"/>
    </i>
    <i r="1">
      <x v="379"/>
    </i>
    <i r="1">
      <x v="1741"/>
    </i>
    <i r="1">
      <x v="1742"/>
    </i>
    <i t="blank">
      <x v="337"/>
    </i>
    <i>
      <x v="338"/>
    </i>
    <i r="1">
      <x v="1743"/>
    </i>
    <i t="blank">
      <x v="338"/>
    </i>
    <i>
      <x v="341"/>
    </i>
    <i r="1">
      <x v="705"/>
    </i>
    <i r="1">
      <x v="738"/>
    </i>
    <i r="1">
      <x v="1596"/>
    </i>
    <i t="blank">
      <x v="341"/>
    </i>
    <i>
      <x v="342"/>
    </i>
    <i r="1">
      <x v="682"/>
    </i>
    <i r="1">
      <x v="1744"/>
    </i>
    <i t="blank">
      <x v="342"/>
    </i>
    <i>
      <x v="343"/>
    </i>
    <i r="1">
      <x v="515"/>
    </i>
    <i t="blank">
      <x v="343"/>
    </i>
    <i>
      <x v="345"/>
    </i>
    <i r="1">
      <x v="1745"/>
    </i>
    <i t="blank">
      <x v="345"/>
    </i>
    <i>
      <x v="347"/>
    </i>
    <i r="1">
      <x v="1608"/>
    </i>
    <i r="1">
      <x v="1746"/>
    </i>
    <i t="blank">
      <x v="347"/>
    </i>
    <i>
      <x v="349"/>
    </i>
    <i r="1">
      <x v="678"/>
    </i>
    <i t="blank">
      <x v="349"/>
    </i>
    <i>
      <x v="350"/>
    </i>
    <i r="1">
      <x v="1035"/>
    </i>
    <i r="1">
      <x v="1747"/>
    </i>
    <i t="blank">
      <x v="350"/>
    </i>
    <i>
      <x v="351"/>
    </i>
    <i r="1">
      <x v="1748"/>
    </i>
    <i t="blank">
      <x v="351"/>
    </i>
    <i>
      <x v="353"/>
    </i>
    <i r="1">
      <x v="807"/>
    </i>
    <i r="1">
      <x v="1502"/>
    </i>
    <i t="blank">
      <x v="353"/>
    </i>
    <i>
      <x v="354"/>
    </i>
    <i r="1">
      <x v="692"/>
    </i>
    <i r="1">
      <x v="1749"/>
    </i>
    <i t="blank">
      <x v="354"/>
    </i>
    <i>
      <x v="356"/>
    </i>
    <i r="1">
      <x v="1469"/>
    </i>
    <i t="blank">
      <x v="356"/>
    </i>
    <i>
      <x v="357"/>
    </i>
    <i r="1">
      <x v="389"/>
    </i>
    <i t="blank">
      <x v="357"/>
    </i>
    <i>
      <x v="360"/>
    </i>
    <i r="1">
      <x v="1750"/>
    </i>
    <i t="blank">
      <x v="360"/>
    </i>
    <i>
      <x v="361"/>
    </i>
    <i r="1">
      <x v="1241"/>
    </i>
    <i r="1">
      <x v="1369"/>
    </i>
    <i r="1">
      <x v="1751"/>
    </i>
    <i r="1">
      <x v="1752"/>
    </i>
    <i r="1">
      <x v="1753"/>
    </i>
    <i t="blank">
      <x v="361"/>
    </i>
    <i>
      <x v="362"/>
    </i>
    <i r="1">
      <x v="1553"/>
    </i>
    <i t="blank">
      <x v="362"/>
    </i>
    <i>
      <x v="363"/>
    </i>
    <i r="1">
      <x v="196"/>
    </i>
    <i t="blank">
      <x v="363"/>
    </i>
    <i>
      <x v="365"/>
    </i>
    <i r="1">
      <x v="1754"/>
    </i>
    <i t="blank">
      <x v="365"/>
    </i>
    <i>
      <x v="366"/>
    </i>
    <i r="1">
      <x v="1755"/>
    </i>
    <i t="blank">
      <x v="366"/>
    </i>
    <i>
      <x v="367"/>
    </i>
    <i r="1">
      <x v="1756"/>
    </i>
    <i t="blank">
      <x v="367"/>
    </i>
    <i>
      <x v="368"/>
    </i>
    <i r="1">
      <x v="1757"/>
    </i>
    <i t="blank">
      <x v="368"/>
    </i>
    <i>
      <x v="369"/>
    </i>
    <i r="1">
      <x v="1426"/>
    </i>
    <i t="blank">
      <x v="369"/>
    </i>
    <i>
      <x v="370"/>
    </i>
    <i r="1">
      <x v="1604"/>
    </i>
    <i t="blank">
      <x v="370"/>
    </i>
    <i>
      <x v="371"/>
    </i>
    <i r="1">
      <x v="1152"/>
    </i>
    <i t="blank">
      <x v="371"/>
    </i>
    <i>
      <x v="373"/>
    </i>
    <i r="1">
      <x v="1758"/>
    </i>
    <i t="blank">
      <x v="373"/>
    </i>
    <i>
      <x v="374"/>
    </i>
    <i r="1">
      <x v="1323"/>
    </i>
    <i t="blank">
      <x v="374"/>
    </i>
    <i>
      <x v="376"/>
    </i>
    <i r="1">
      <x v="1615"/>
    </i>
    <i r="1">
      <x v="1759"/>
    </i>
    <i t="blank">
      <x v="376"/>
    </i>
    <i>
      <x v="377"/>
    </i>
    <i r="1">
      <x v="1126"/>
    </i>
    <i t="blank">
      <x v="377"/>
    </i>
    <i>
      <x v="379"/>
    </i>
    <i r="1">
      <x v="1760"/>
    </i>
    <i t="blank">
      <x v="379"/>
    </i>
    <i>
      <x v="380"/>
    </i>
    <i r="1">
      <x v="311"/>
    </i>
    <i r="1">
      <x v="582"/>
    </i>
    <i t="blank">
      <x v="380"/>
    </i>
    <i>
      <x v="381"/>
    </i>
    <i r="1">
      <x v="190"/>
    </i>
    <i r="1">
      <x v="1761"/>
    </i>
    <i t="blank">
      <x v="381"/>
    </i>
    <i>
      <x v="382"/>
    </i>
    <i r="1">
      <x v="1762"/>
    </i>
    <i t="blank">
      <x v="382"/>
    </i>
    <i>
      <x v="383"/>
    </i>
    <i r="1">
      <x v="1195"/>
    </i>
    <i r="1">
      <x v="1763"/>
    </i>
    <i t="blank">
      <x v="383"/>
    </i>
    <i>
      <x v="384"/>
    </i>
    <i r="1">
      <x v="467"/>
    </i>
    <i t="blank">
      <x v="384"/>
    </i>
    <i>
      <x v="385"/>
    </i>
    <i r="1">
      <x v="1618"/>
    </i>
    <i r="1">
      <x v="1764"/>
    </i>
    <i t="blank">
      <x v="385"/>
    </i>
    <i>
      <x v="386"/>
    </i>
    <i r="1">
      <x v="1765"/>
    </i>
    <i t="blank">
      <x v="386"/>
    </i>
    <i>
      <x v="387"/>
    </i>
    <i r="1">
      <x v="1088"/>
    </i>
    <i t="blank">
      <x v="387"/>
    </i>
    <i>
      <x v="388"/>
    </i>
    <i r="1">
      <x v="1299"/>
    </i>
    <i r="1">
      <x v="1461"/>
    </i>
    <i t="blank">
      <x v="388"/>
    </i>
    <i>
      <x v="389"/>
    </i>
    <i r="1">
      <x v="700"/>
    </i>
    <i t="blank">
      <x v="389"/>
    </i>
    <i>
      <x v="390"/>
    </i>
    <i r="1">
      <x v="1766"/>
    </i>
    <i t="blank">
      <x v="390"/>
    </i>
    <i>
      <x v="391"/>
    </i>
    <i r="1">
      <x v="1606"/>
    </i>
    <i t="blank">
      <x v="391"/>
    </i>
    <i>
      <x v="393"/>
    </i>
    <i r="1">
      <x v="561"/>
    </i>
    <i r="1">
      <x v="1423"/>
    </i>
    <i t="blank">
      <x v="393"/>
    </i>
    <i>
      <x v="394"/>
    </i>
    <i r="1">
      <x v="1767"/>
    </i>
    <i r="1">
      <x v="1768"/>
    </i>
    <i t="blank">
      <x v="394"/>
    </i>
    <i>
      <x v="396"/>
    </i>
    <i r="1">
      <x v="966"/>
    </i>
    <i t="blank">
      <x v="396"/>
    </i>
    <i>
      <x v="397"/>
    </i>
    <i r="1">
      <x v="689"/>
    </i>
    <i t="blank">
      <x v="397"/>
    </i>
    <i>
      <x v="398"/>
    </i>
    <i r="1">
      <x v="1769"/>
    </i>
    <i t="blank">
      <x v="398"/>
    </i>
    <i>
      <x v="399"/>
    </i>
    <i r="1">
      <x v="1462"/>
    </i>
    <i t="blank">
      <x v="399"/>
    </i>
    <i>
      <x v="400"/>
    </i>
    <i r="1">
      <x v="1051"/>
    </i>
    <i t="blank">
      <x v="400"/>
    </i>
    <i>
      <x v="401"/>
    </i>
    <i r="1">
      <x v="1242"/>
    </i>
    <i r="1">
      <x v="1770"/>
    </i>
    <i t="blank">
      <x v="401"/>
    </i>
    <i>
      <x v="402"/>
    </i>
    <i r="1">
      <x v="1169"/>
    </i>
    <i t="blank">
      <x v="402"/>
    </i>
    <i>
      <x v="403"/>
    </i>
    <i r="1">
      <x v="1771"/>
    </i>
    <i t="blank">
      <x v="403"/>
    </i>
    <i>
      <x v="404"/>
    </i>
    <i r="1">
      <x v="701"/>
    </i>
    <i t="blank">
      <x v="404"/>
    </i>
    <i>
      <x v="405"/>
    </i>
    <i r="1">
      <x v="739"/>
    </i>
    <i t="blank">
      <x v="405"/>
    </i>
    <i>
      <x v="406"/>
    </i>
    <i r="1">
      <x v="1772"/>
    </i>
    <i t="blank">
      <x v="406"/>
    </i>
    <i>
      <x v="407"/>
    </i>
    <i r="1">
      <x v="693"/>
    </i>
    <i r="1">
      <x v="695"/>
    </i>
    <i r="1">
      <x v="1773"/>
    </i>
    <i t="blank">
      <x v="407"/>
    </i>
    <i>
      <x v="409"/>
    </i>
    <i r="1">
      <x v="1774"/>
    </i>
    <i t="blank">
      <x v="409"/>
    </i>
    <i>
      <x v="410"/>
    </i>
    <i r="1">
      <x v="1204"/>
    </i>
    <i t="blank">
      <x v="410"/>
    </i>
    <i>
      <x v="411"/>
    </i>
    <i r="1">
      <x v="1619"/>
    </i>
    <i t="blank">
      <x v="411"/>
    </i>
    <i>
      <x v="412"/>
    </i>
    <i r="1">
      <x v="690"/>
    </i>
    <i r="1">
      <x v="1200"/>
    </i>
    <i r="1">
      <x v="1775"/>
    </i>
    <i t="blank">
      <x v="412"/>
    </i>
    <i>
      <x v="414"/>
    </i>
    <i r="1">
      <x v="1278"/>
    </i>
    <i t="blank">
      <x v="414"/>
    </i>
    <i>
      <x v="416"/>
    </i>
    <i r="1">
      <x v="817"/>
    </i>
    <i t="blank">
      <x v="416"/>
    </i>
    <i>
      <x v="417"/>
    </i>
    <i r="1">
      <x v="877"/>
    </i>
    <i t="blank">
      <x v="417"/>
    </i>
    <i>
      <x v="418"/>
    </i>
    <i r="1">
      <x v="768"/>
    </i>
    <i t="blank">
      <x v="418"/>
    </i>
    <i>
      <x v="419"/>
    </i>
    <i r="1">
      <x v="1776"/>
    </i>
    <i t="blank">
      <x v="419"/>
    </i>
    <i>
      <x v="421"/>
    </i>
    <i r="1">
      <x v="679"/>
    </i>
    <i t="blank">
      <x v="421"/>
    </i>
    <i>
      <x v="422"/>
    </i>
    <i r="1">
      <x v="1777"/>
    </i>
    <i t="blank">
      <x v="422"/>
    </i>
    <i>
      <x v="423"/>
    </i>
    <i r="1">
      <x v="1778"/>
    </i>
    <i t="blank">
      <x v="423"/>
    </i>
    <i>
      <x v="425"/>
    </i>
    <i r="1">
      <x v="1779"/>
    </i>
    <i t="blank">
      <x v="425"/>
    </i>
    <i>
      <x v="427"/>
    </i>
    <i r="1">
      <x v="755"/>
    </i>
    <i t="blank">
      <x v="427"/>
    </i>
    <i>
      <x v="428"/>
    </i>
    <i r="1">
      <x v="1554"/>
    </i>
    <i t="blank">
      <x v="428"/>
    </i>
    <i>
      <x v="430"/>
    </i>
    <i r="1">
      <x v="1555"/>
    </i>
    <i t="blank">
      <x v="430"/>
    </i>
    <i>
      <x v="431"/>
    </i>
    <i r="1">
      <x v="792"/>
    </i>
    <i t="blank">
      <x v="431"/>
    </i>
    <i>
      <x v="433"/>
    </i>
    <i r="1">
      <x v="1537"/>
    </i>
    <i t="blank">
      <x v="433"/>
    </i>
    <i>
      <x v="434"/>
    </i>
    <i r="1">
      <x v="1556"/>
    </i>
    <i t="blank">
      <x v="434"/>
    </i>
    <i>
      <x v="435"/>
    </i>
    <i r="1">
      <x v="1780"/>
    </i>
    <i t="blank">
      <x v="435"/>
    </i>
    <i>
      <x v="436"/>
    </i>
    <i r="1">
      <x v="714"/>
    </i>
    <i t="blank">
      <x v="436"/>
    </i>
    <i>
      <x v="437"/>
    </i>
    <i r="1">
      <x v="1515"/>
    </i>
    <i t="blank">
      <x v="437"/>
    </i>
    <i>
      <x v="438"/>
    </i>
    <i r="1">
      <x v="1041"/>
    </i>
    <i t="blank">
      <x v="438"/>
    </i>
    <i>
      <x v="439"/>
    </i>
    <i r="1">
      <x v="551"/>
    </i>
    <i t="blank">
      <x v="439"/>
    </i>
    <i>
      <x v="440"/>
    </i>
    <i r="1">
      <x v="1781"/>
    </i>
    <i t="blank">
      <x v="440"/>
    </i>
    <i>
      <x v="441"/>
    </i>
    <i r="1">
      <x v="552"/>
    </i>
    <i t="blank">
      <x v="441"/>
    </i>
    <i>
      <x v="442"/>
    </i>
    <i r="1">
      <x v="1535"/>
    </i>
    <i t="blank">
      <x v="442"/>
    </i>
    <i>
      <x v="444"/>
    </i>
    <i r="1">
      <x v="1782"/>
    </i>
    <i t="blank">
      <x v="444"/>
    </i>
    <i>
      <x v="446"/>
    </i>
    <i r="1">
      <x v="1783"/>
    </i>
    <i t="blank">
      <x v="446"/>
    </i>
    <i>
      <x v="447"/>
    </i>
    <i r="1">
      <x v="553"/>
    </i>
    <i t="blank">
      <x v="447"/>
    </i>
    <i>
      <x v="448"/>
    </i>
    <i r="1">
      <x v="390"/>
    </i>
    <i t="blank">
      <x v="448"/>
    </i>
    <i>
      <x v="450"/>
    </i>
    <i r="1">
      <x v="621"/>
    </i>
    <i t="blank">
      <x v="450"/>
    </i>
    <i>
      <x v="451"/>
    </i>
    <i r="1">
      <x v="1784"/>
    </i>
    <i t="blank">
      <x v="451"/>
    </i>
    <i>
      <x v="452"/>
    </i>
    <i r="1">
      <x v="594"/>
    </i>
    <i r="1">
      <x v="1191"/>
    </i>
    <i t="blank">
      <x v="452"/>
    </i>
    <i>
      <x v="454"/>
    </i>
    <i r="1">
      <x v="1414"/>
    </i>
    <i t="blank">
      <x v="454"/>
    </i>
    <i>
      <x v="455"/>
    </i>
    <i r="1">
      <x v="1052"/>
    </i>
    <i r="1">
      <x v="1785"/>
    </i>
    <i t="blank">
      <x v="455"/>
    </i>
    <i>
      <x v="456"/>
    </i>
    <i r="1">
      <x v="1291"/>
    </i>
    <i t="blank">
      <x v="456"/>
    </i>
    <i>
      <x v="458"/>
    </i>
    <i r="1">
      <x v="231"/>
    </i>
    <i t="blank">
      <x v="458"/>
    </i>
    <i>
      <x v="460"/>
    </i>
    <i r="1">
      <x v="808"/>
    </i>
    <i t="blank">
      <x v="460"/>
    </i>
    <i>
      <x v="462"/>
    </i>
    <i r="1">
      <x v="1620"/>
    </i>
    <i t="blank">
      <x v="462"/>
    </i>
    <i>
      <x v="463"/>
    </i>
    <i r="1">
      <x v="1628"/>
    </i>
    <i r="1">
      <x v="1786"/>
    </i>
    <i t="blank">
      <x v="463"/>
    </i>
    <i>
      <x v="464"/>
    </i>
    <i r="1">
      <x v="1309"/>
    </i>
    <i t="blank">
      <x v="464"/>
    </i>
    <i>
      <x v="465"/>
    </i>
    <i r="1">
      <x v="740"/>
    </i>
    <i t="blank">
      <x v="465"/>
    </i>
    <i>
      <x v="466"/>
    </i>
    <i r="1">
      <x v="1597"/>
    </i>
    <i t="blank">
      <x v="466"/>
    </i>
    <i>
      <x v="467"/>
    </i>
    <i r="1">
      <x v="812"/>
    </i>
    <i r="1">
      <x v="1787"/>
    </i>
    <i t="blank">
      <x v="467"/>
    </i>
    <i>
      <x v="469"/>
    </i>
    <i r="1">
      <x v="77"/>
    </i>
    <i r="1">
      <x v="195"/>
    </i>
    <i r="1">
      <x v="391"/>
    </i>
    <i r="1">
      <x v="1788"/>
    </i>
    <i t="blank">
      <x v="469"/>
    </i>
    <i>
      <x v="470"/>
    </i>
    <i r="1">
      <x v="535"/>
    </i>
    <i t="blank">
      <x v="470"/>
    </i>
    <i>
      <x v="471"/>
    </i>
    <i r="1">
      <x v="583"/>
    </i>
    <i t="blank">
      <x v="471"/>
    </i>
    <i>
      <x v="474"/>
    </i>
    <i r="1">
      <x v="1789"/>
    </i>
    <i t="blank">
      <x v="474"/>
    </i>
    <i>
      <x v="475"/>
    </i>
    <i r="1">
      <x v="468"/>
    </i>
    <i t="blank">
      <x v="475"/>
    </i>
    <i>
      <x v="477"/>
    </i>
    <i r="1">
      <x v="1790"/>
    </i>
    <i t="blank">
      <x v="477"/>
    </i>
    <i>
      <x v="478"/>
    </i>
    <i r="1">
      <x v="599"/>
    </i>
    <i t="blank">
      <x v="478"/>
    </i>
    <i>
      <x v="479"/>
    </i>
    <i r="1">
      <x v="1485"/>
    </i>
    <i t="blank">
      <x v="479"/>
    </i>
    <i>
      <x v="480"/>
    </i>
    <i r="1">
      <x v="1516"/>
    </i>
    <i t="blank">
      <x v="480"/>
    </i>
    <i>
      <x v="483"/>
    </i>
    <i r="1">
      <x v="1791"/>
    </i>
    <i t="blank">
      <x v="483"/>
    </i>
    <i>
      <x v="484"/>
    </i>
    <i r="1">
      <x v="1621"/>
    </i>
    <i t="blank">
      <x v="484"/>
    </i>
    <i>
      <x v="485"/>
    </i>
    <i r="1">
      <x v="1622"/>
    </i>
    <i t="blank">
      <x v="485"/>
    </i>
    <i>
      <x v="487"/>
    </i>
    <i r="1">
      <x v="756"/>
    </i>
    <i t="blank">
      <x v="487"/>
    </i>
    <i>
      <x v="489"/>
    </i>
    <i r="1">
      <x v="1557"/>
    </i>
    <i t="blank">
      <x v="489"/>
    </i>
    <i>
      <x v="491"/>
    </i>
    <i r="1">
      <x v="1792"/>
    </i>
    <i t="blank">
      <x v="491"/>
    </i>
    <i>
      <x v="492"/>
    </i>
    <i r="1">
      <x v="1415"/>
    </i>
    <i t="blank">
      <x v="492"/>
    </i>
    <i>
      <x v="493"/>
    </i>
    <i r="1">
      <x v="1042"/>
    </i>
    <i t="blank">
      <x v="493"/>
    </i>
    <i>
      <x v="495"/>
    </i>
    <i r="1">
      <x v="1220"/>
    </i>
    <i t="blank">
      <x v="495"/>
    </i>
    <i>
      <x v="496"/>
    </i>
    <i r="1">
      <x v="398"/>
    </i>
    <i t="blank">
      <x v="496"/>
    </i>
    <i>
      <x v="497"/>
    </i>
    <i r="1">
      <x v="865"/>
    </i>
    <i t="blank">
      <x v="497"/>
    </i>
    <i>
      <x v="499"/>
    </i>
    <i r="1">
      <x v="715"/>
    </i>
    <i r="1">
      <x v="1124"/>
    </i>
    <i r="1">
      <x v="1793"/>
    </i>
    <i t="blank">
      <x v="499"/>
    </i>
    <i>
      <x v="502"/>
    </i>
    <i r="1">
      <x v="1558"/>
    </i>
    <i t="blank">
      <x v="502"/>
    </i>
    <i>
      <x v="503"/>
    </i>
    <i r="1">
      <x v="1161"/>
    </i>
    <i r="1">
      <x v="1307"/>
    </i>
    <i r="1">
      <x v="1794"/>
    </i>
    <i t="blank">
      <x v="503"/>
    </i>
    <i>
      <x v="504"/>
    </i>
    <i r="1">
      <x v="1314"/>
    </i>
    <i r="1">
      <x v="1315"/>
    </i>
    <i r="1">
      <x v="1795"/>
    </i>
    <i t="blank">
      <x v="504"/>
    </i>
    <i>
      <x v="505"/>
    </i>
    <i r="1">
      <x v="716"/>
    </i>
    <i r="1">
      <x v="1796"/>
    </i>
    <i t="blank">
      <x v="505"/>
    </i>
    <i>
      <x v="506"/>
    </i>
    <i r="1">
      <x v="1559"/>
    </i>
    <i t="blank">
      <x v="506"/>
    </i>
    <i>
      <x v="507"/>
    </i>
    <i r="1">
      <x v="578"/>
    </i>
    <i t="blank">
      <x v="507"/>
    </i>
    <i>
      <x v="508"/>
    </i>
    <i r="1">
      <x v="1243"/>
    </i>
    <i r="1">
      <x v="1370"/>
    </i>
    <i r="1">
      <x v="1797"/>
    </i>
    <i t="blank">
      <x v="508"/>
    </i>
    <i>
      <x v="509"/>
    </i>
    <i r="1">
      <x v="1538"/>
    </i>
    <i t="blank">
      <x v="509"/>
    </i>
    <i>
      <x v="510"/>
    </i>
    <i r="1">
      <x v="638"/>
    </i>
    <i t="blank">
      <x v="510"/>
    </i>
    <i>
      <x v="511"/>
    </i>
    <i r="1">
      <x v="1470"/>
    </i>
    <i t="blank">
      <x v="511"/>
    </i>
    <i>
      <x v="512"/>
    </i>
    <i r="1">
      <x v="1444"/>
    </i>
    <i r="1">
      <x v="1486"/>
    </i>
    <i t="blank">
      <x v="512"/>
    </i>
    <i>
      <x v="513"/>
    </i>
    <i r="1">
      <x v="1310"/>
    </i>
    <i t="blank">
      <x v="513"/>
    </i>
    <i>
      <x v="514"/>
    </i>
    <i r="1">
      <x v="1445"/>
    </i>
    <i t="blank">
      <x v="514"/>
    </i>
    <i>
      <x v="516"/>
    </i>
    <i r="1">
      <x v="1421"/>
    </i>
    <i t="blank">
      <x v="516"/>
    </i>
    <i>
      <x v="517"/>
    </i>
    <i r="1">
      <x v="1512"/>
    </i>
    <i t="blank">
      <x v="517"/>
    </i>
    <i>
      <x v="518"/>
    </i>
    <i r="1">
      <x v="1244"/>
    </i>
    <i r="1">
      <x v="1395"/>
    </i>
    <i r="1">
      <x v="1459"/>
    </i>
    <i r="1">
      <x v="1798"/>
    </i>
    <i t="blank">
      <x v="518"/>
    </i>
    <i>
      <x v="521"/>
    </i>
    <i r="1">
      <x v="79"/>
    </i>
    <i t="blank">
      <x v="521"/>
    </i>
    <i>
      <x v="522"/>
    </i>
    <i r="1">
      <x v="1334"/>
    </i>
    <i t="blank">
      <x v="522"/>
    </i>
    <i>
      <x v="523"/>
    </i>
    <i r="1">
      <x v="290"/>
    </i>
    <i t="blank">
      <x v="523"/>
    </i>
    <i>
      <x v="525"/>
    </i>
    <i r="1">
      <x v="764"/>
    </i>
    <i t="blank">
      <x v="525"/>
    </i>
    <i>
      <x v="526"/>
    </i>
    <i r="1">
      <x v="554"/>
    </i>
    <i t="blank">
      <x v="526"/>
    </i>
    <i>
      <x v="528"/>
    </i>
    <i r="1">
      <x v="1104"/>
    </i>
    <i r="1">
      <x v="1799"/>
    </i>
    <i t="blank">
      <x v="528"/>
    </i>
    <i>
      <x v="529"/>
    </i>
    <i r="1">
      <x v="1305"/>
    </i>
    <i r="1">
      <x v="1306"/>
    </i>
    <i t="blank">
      <x v="529"/>
    </i>
    <i>
      <x v="530"/>
    </i>
    <i r="1">
      <x v="1800"/>
    </i>
    <i t="blank">
      <x v="530"/>
    </i>
    <i>
      <x v="533"/>
    </i>
    <i r="1">
      <x v="1801"/>
    </i>
    <i t="blank">
      <x v="533"/>
    </i>
    <i>
      <x v="535"/>
    </i>
    <i r="1">
      <x v="1802"/>
    </i>
    <i t="blank">
      <x v="535"/>
    </i>
    <i>
      <x v="538"/>
    </i>
    <i r="1">
      <x v="80"/>
    </i>
    <i r="1">
      <x v="1803"/>
    </i>
    <i t="blank">
      <x v="538"/>
    </i>
    <i>
      <x v="540"/>
    </i>
    <i r="1">
      <x v="1302"/>
    </i>
    <i t="blank">
      <x v="540"/>
    </i>
    <i>
      <x v="541"/>
    </i>
    <i r="1">
      <x v="199"/>
    </i>
    <i t="blank">
      <x v="541"/>
    </i>
    <i>
      <x v="542"/>
    </i>
    <i r="1">
      <x v="566"/>
    </i>
    <i t="blank">
      <x v="542"/>
    </i>
    <i>
      <x v="548"/>
    </i>
    <i r="1">
      <x v="1804"/>
    </i>
    <i t="blank">
      <x v="548"/>
    </i>
    <i>
      <x v="550"/>
    </i>
    <i r="1">
      <x v="1245"/>
    </i>
    <i r="1">
      <x v="1348"/>
    </i>
    <i r="1">
      <x v="1371"/>
    </i>
    <i r="1">
      <x v="1434"/>
    </i>
    <i r="1">
      <x v="1805"/>
    </i>
    <i r="1">
      <x v="1806"/>
    </i>
    <i r="1">
      <x v="1807"/>
    </i>
    <i t="blank">
      <x v="550"/>
    </i>
    <i>
      <x v="551"/>
    </i>
    <i r="1">
      <x v="499"/>
    </i>
    <i t="blank">
      <x v="551"/>
    </i>
    <i>
      <x v="553"/>
    </i>
    <i r="1">
      <x v="1808"/>
    </i>
    <i t="blank">
      <x v="553"/>
    </i>
    <i>
      <x v="557"/>
    </i>
    <i r="1">
      <x v="1471"/>
    </i>
    <i t="blank">
      <x v="557"/>
    </i>
    <i>
      <x v="559"/>
    </i>
    <i r="1">
      <x v="204"/>
    </i>
    <i r="1">
      <x v="1809"/>
    </i>
    <i t="blank">
      <x v="559"/>
    </i>
    <i>
      <x v="561"/>
    </i>
    <i r="1">
      <x v="500"/>
    </i>
    <i t="blank">
      <x v="561"/>
    </i>
    <i>
      <x v="562"/>
    </i>
    <i r="1">
      <x v="1560"/>
    </i>
    <i t="blank">
      <x v="562"/>
    </i>
    <i>
      <x v="563"/>
    </i>
    <i r="1">
      <x v="912"/>
    </i>
    <i t="blank">
      <x v="563"/>
    </i>
    <i>
      <x v="565"/>
    </i>
    <i r="1">
      <x v="1810"/>
    </i>
    <i t="blank">
      <x v="565"/>
    </i>
    <i>
      <x v="566"/>
    </i>
    <i r="1">
      <x v="476"/>
    </i>
    <i t="blank">
      <x v="566"/>
    </i>
    <i>
      <x v="567"/>
    </i>
    <i r="1">
      <x v="536"/>
    </i>
    <i t="blank">
      <x v="567"/>
    </i>
    <i>
      <x v="569"/>
    </i>
    <i r="1">
      <x v="1811"/>
    </i>
    <i t="blank">
      <x v="569"/>
    </i>
    <i>
      <x v="570"/>
    </i>
    <i r="1">
      <x v="1812"/>
    </i>
    <i t="blank">
      <x v="570"/>
    </i>
    <i>
      <x v="571"/>
    </i>
    <i r="1">
      <x v="469"/>
    </i>
    <i t="blank">
      <x v="571"/>
    </i>
    <i>
      <x v="572"/>
    </i>
    <i r="1">
      <x v="741"/>
    </i>
    <i t="blank">
      <x v="572"/>
    </i>
    <i>
      <x v="573"/>
    </i>
    <i r="1">
      <x v="1472"/>
    </i>
    <i t="blank">
      <x v="573"/>
    </i>
    <i>
      <x v="576"/>
    </i>
    <i r="1">
      <x v="1396"/>
    </i>
    <i r="1">
      <x v="1813"/>
    </i>
    <i t="blank">
      <x v="576"/>
    </i>
    <i>
      <x v="577"/>
    </i>
    <i r="1">
      <x v="1814"/>
    </i>
    <i t="blank">
      <x v="577"/>
    </i>
    <i>
      <x v="578"/>
    </i>
    <i r="1">
      <x v="555"/>
    </i>
    <i r="1">
      <x v="1815"/>
    </i>
    <i t="blank">
      <x v="578"/>
    </i>
    <i>
      <x v="580"/>
    </i>
    <i r="1">
      <x v="1170"/>
    </i>
    <i t="blank">
      <x v="580"/>
    </i>
    <i>
      <x v="581"/>
    </i>
    <i r="1">
      <x v="1496"/>
    </i>
    <i t="blank">
      <x v="581"/>
    </i>
    <i>
      <x v="582"/>
    </i>
    <i r="1">
      <x v="1144"/>
    </i>
    <i t="blank">
      <x v="582"/>
    </i>
    <i>
      <x v="583"/>
    </i>
    <i r="1">
      <x v="1816"/>
    </i>
    <i t="blank">
      <x v="583"/>
    </i>
    <i>
      <x v="584"/>
    </i>
    <i r="1">
      <x v="1036"/>
    </i>
    <i t="blank">
      <x v="584"/>
    </i>
    <i>
      <x v="586"/>
    </i>
    <i r="1">
      <x v="1358"/>
    </i>
    <i t="blank">
      <x v="586"/>
    </i>
    <i>
      <x v="587"/>
    </i>
    <i r="1">
      <x v="895"/>
    </i>
    <i r="1">
      <x v="1817"/>
    </i>
    <i t="blank">
      <x v="587"/>
    </i>
    <i>
      <x v="588"/>
    </i>
    <i r="1">
      <x v="1818"/>
    </i>
    <i t="blank">
      <x v="588"/>
    </i>
    <i>
      <x v="589"/>
    </i>
    <i r="1">
      <x v="1561"/>
    </i>
    <i t="blank">
      <x v="589"/>
    </i>
    <i>
      <x v="590"/>
    </i>
    <i r="1">
      <x v="573"/>
    </i>
    <i r="1">
      <x v="1819"/>
    </i>
    <i t="blank">
      <x v="590"/>
    </i>
    <i>
      <x v="591"/>
    </i>
    <i r="1">
      <x v="312"/>
    </i>
    <i r="1">
      <x v="1820"/>
    </i>
    <i t="blank">
      <x v="591"/>
    </i>
    <i>
      <x v="592"/>
    </i>
    <i r="1">
      <x v="1562"/>
    </i>
    <i t="blank">
      <x v="592"/>
    </i>
    <i>
      <x v="593"/>
    </i>
    <i r="1">
      <x v="742"/>
    </i>
    <i r="1">
      <x v="1821"/>
    </i>
    <i t="blank">
      <x v="593"/>
    </i>
    <i>
      <x v="595"/>
    </i>
    <i r="1">
      <x v="810"/>
    </i>
    <i t="blank">
      <x v="595"/>
    </i>
    <i>
      <x v="596"/>
    </i>
    <i r="1">
      <x v="1822"/>
    </i>
    <i t="blank">
      <x v="596"/>
    </i>
    <i>
      <x v="598"/>
    </i>
    <i r="1">
      <x v="1043"/>
    </i>
    <i t="blank">
      <x v="598"/>
    </i>
    <i>
      <x v="600"/>
    </i>
    <i r="1">
      <x v="1115"/>
    </i>
    <i r="1">
      <x v="1823"/>
    </i>
    <i t="blank">
      <x v="600"/>
    </i>
    <i>
      <x v="602"/>
    </i>
    <i r="1">
      <x v="1084"/>
    </i>
    <i t="blank">
      <x v="602"/>
    </i>
    <i>
      <x v="603"/>
    </i>
    <i r="1">
      <x v="918"/>
    </i>
    <i t="blank">
      <x v="603"/>
    </i>
    <i>
      <x v="604"/>
    </i>
    <i r="1">
      <x v="889"/>
    </i>
    <i r="1">
      <x v="1824"/>
    </i>
    <i t="blank">
      <x v="604"/>
    </i>
    <i>
      <x v="605"/>
    </i>
    <i r="1">
      <x v="1493"/>
    </i>
    <i t="blank">
      <x v="605"/>
    </i>
    <i>
      <x v="606"/>
    </i>
    <i r="1">
      <x v="527"/>
    </i>
    <i r="1">
      <x v="1825"/>
    </i>
    <i t="blank">
      <x v="606"/>
    </i>
    <i>
      <x v="607"/>
    </i>
    <i r="1">
      <x v="1"/>
    </i>
    <i r="1">
      <x v="717"/>
    </i>
    <i r="1">
      <x v="1563"/>
    </i>
    <i t="blank">
      <x v="607"/>
    </i>
    <i>
      <x v="608"/>
    </i>
    <i r="1">
      <x v="1605"/>
    </i>
    <i r="1">
      <x v="1826"/>
    </i>
    <i t="blank">
      <x v="608"/>
    </i>
    <i>
      <x v="609"/>
    </i>
    <i r="1">
      <x v="1827"/>
    </i>
    <i t="blank">
      <x v="609"/>
    </i>
    <i>
      <x v="612"/>
    </i>
    <i r="1">
      <x v="1463"/>
    </i>
    <i t="blank">
      <x v="612"/>
    </i>
    <i>
      <x v="613"/>
    </i>
    <i r="1">
      <x v="967"/>
    </i>
    <i t="blank">
      <x v="613"/>
    </i>
    <i>
      <x v="614"/>
    </i>
    <i r="1">
      <x v="1473"/>
    </i>
    <i t="blank">
      <x v="614"/>
    </i>
    <i>
      <x v="615"/>
    </i>
    <i r="1">
      <x v="1564"/>
    </i>
    <i t="blank">
      <x v="615"/>
    </i>
    <i>
      <x v="616"/>
    </i>
    <i r="1">
      <x v="1828"/>
    </i>
    <i t="blank">
      <x v="616"/>
    </i>
    <i>
      <x v="617"/>
    </i>
    <i r="1">
      <x v="627"/>
    </i>
    <i t="blank">
      <x v="617"/>
    </i>
    <i>
      <x v="618"/>
    </i>
    <i r="1">
      <x v="718"/>
    </i>
    <i t="blank">
      <x v="618"/>
    </i>
    <i>
      <x v="619"/>
    </i>
    <i r="1">
      <x v="1522"/>
    </i>
    <i t="blank">
      <x v="619"/>
    </i>
    <i>
      <x v="620"/>
    </i>
    <i r="1">
      <x v="1503"/>
    </i>
    <i t="blank">
      <x v="620"/>
    </i>
    <i>
      <x v="621"/>
    </i>
    <i r="1">
      <x v="1205"/>
    </i>
    <i t="blank">
      <x v="621"/>
    </i>
    <i>
      <x v="622"/>
    </i>
    <i r="1">
      <x v="1460"/>
    </i>
    <i t="blank">
      <x v="622"/>
    </i>
    <i>
      <x v="624"/>
    </i>
    <i r="1">
      <x v="706"/>
    </i>
    <i t="blank">
      <x v="624"/>
    </i>
    <i>
      <x v="625"/>
    </i>
    <i r="1">
      <x v="1829"/>
    </i>
    <i t="blank">
      <x v="625"/>
    </i>
    <i>
      <x v="626"/>
    </i>
    <i r="1">
      <x v="1566"/>
    </i>
    <i t="blank">
      <x v="626"/>
    </i>
    <i>
      <x v="629"/>
    </i>
    <i r="1">
      <x v="970"/>
    </i>
    <i r="1">
      <x v="1830"/>
    </i>
    <i t="blank">
      <x v="629"/>
    </i>
    <i>
      <x v="630"/>
    </i>
    <i r="1">
      <x v="1268"/>
    </i>
    <i t="blank">
      <x v="630"/>
    </i>
    <i>
      <x v="631"/>
    </i>
    <i r="1">
      <x v="1054"/>
    </i>
    <i r="1">
      <x v="1565"/>
    </i>
    <i t="blank">
      <x v="631"/>
    </i>
    <i>
      <x v="633"/>
    </i>
    <i r="1">
      <x v="1831"/>
    </i>
    <i t="blank">
      <x v="633"/>
    </i>
    <i>
      <x v="635"/>
    </i>
    <i r="1">
      <x v="556"/>
    </i>
    <i t="blank">
      <x v="635"/>
    </i>
    <i>
      <x v="636"/>
    </i>
    <i r="1">
      <x v="7"/>
    </i>
    <i r="1">
      <x v="743"/>
    </i>
    <i r="1">
      <x v="972"/>
    </i>
    <i t="blank">
      <x v="636"/>
    </i>
    <i>
      <x v="639"/>
    </i>
    <i r="1">
      <x v="561"/>
    </i>
    <i r="1">
      <x v="563"/>
    </i>
    <i r="1">
      <x v="1202"/>
    </i>
    <i r="1">
      <x v="1423"/>
    </i>
    <i t="blank">
      <x v="639"/>
    </i>
    <i>
      <x v="640"/>
    </i>
    <i r="1">
      <x v="81"/>
    </i>
    <i r="1">
      <x v="1832"/>
    </i>
    <i t="blank">
      <x v="640"/>
    </i>
    <i>
      <x v="641"/>
    </i>
    <i r="1">
      <x v="793"/>
    </i>
    <i t="blank">
      <x v="641"/>
    </i>
    <i>
      <x v="643"/>
    </i>
    <i r="1">
      <x v="968"/>
    </i>
    <i t="blank">
      <x v="643"/>
    </i>
    <i>
      <x v="644"/>
    </i>
    <i r="1">
      <x v="1567"/>
    </i>
    <i t="blank">
      <x v="644"/>
    </i>
    <i>
      <x v="646"/>
    </i>
    <i r="1">
      <x v="602"/>
    </i>
    <i t="blank">
      <x v="646"/>
    </i>
    <i>
      <x v="648"/>
    </i>
    <i r="1">
      <x v="1274"/>
    </i>
    <i t="blank">
      <x v="648"/>
    </i>
    <i>
      <x v="650"/>
    </i>
    <i r="1">
      <x v="1110"/>
    </i>
    <i t="blank">
      <x v="650"/>
    </i>
    <i>
      <x v="652"/>
    </i>
    <i r="1">
      <x v="537"/>
    </i>
    <i t="blank">
      <x v="652"/>
    </i>
    <i>
      <x v="653"/>
    </i>
    <i r="1">
      <x v="475"/>
    </i>
    <i t="blank">
      <x v="653"/>
    </i>
    <i>
      <x v="654"/>
    </i>
    <i r="1">
      <x v="1833"/>
    </i>
    <i t="blank">
      <x v="654"/>
    </i>
    <i>
      <x v="655"/>
    </i>
    <i r="1">
      <x v="1834"/>
    </i>
    <i t="blank">
      <x v="655"/>
    </i>
    <i>
      <x v="657"/>
    </i>
    <i r="1">
      <x v="639"/>
    </i>
    <i t="blank">
      <x v="657"/>
    </i>
    <i>
      <x v="658"/>
    </i>
    <i r="1">
      <x v="1246"/>
    </i>
    <i r="1">
      <x v="1373"/>
    </i>
    <i r="1">
      <x v="1835"/>
    </i>
    <i t="blank">
      <x v="658"/>
    </i>
    <i>
      <x v="659"/>
    </i>
    <i r="1">
      <x v="1836"/>
    </i>
    <i t="blank">
      <x v="659"/>
    </i>
    <i>
      <x v="660"/>
    </i>
    <i r="1">
      <x v="1372"/>
    </i>
    <i t="blank">
      <x v="660"/>
    </i>
    <i>
      <x v="661"/>
    </i>
    <i r="1">
      <x v="1568"/>
    </i>
    <i t="blank">
      <x v="661"/>
    </i>
    <i>
      <x v="662"/>
    </i>
    <i r="1">
      <x v="1044"/>
    </i>
    <i t="blank">
      <x v="662"/>
    </i>
    <i>
      <x v="665"/>
    </i>
    <i r="1">
      <x v="1374"/>
    </i>
    <i t="blank">
      <x v="665"/>
    </i>
    <i>
      <x v="666"/>
    </i>
    <i r="1">
      <x v="1247"/>
    </i>
    <i r="1">
      <x v="1837"/>
    </i>
    <i t="blank">
      <x v="666"/>
    </i>
    <i>
      <x v="667"/>
    </i>
    <i r="1">
      <x v="313"/>
    </i>
    <i r="1">
      <x v="584"/>
    </i>
    <i t="blank">
      <x v="667"/>
    </i>
    <i>
      <x v="670"/>
    </i>
    <i r="1">
      <x v="512"/>
    </i>
    <i t="blank">
      <x v="670"/>
    </i>
    <i>
      <x v="671"/>
    </i>
    <i r="1">
      <x v="1474"/>
    </i>
    <i t="blank">
      <x v="671"/>
    </i>
    <i>
      <x v="673"/>
    </i>
    <i r="1">
      <x v="885"/>
    </i>
    <i r="1">
      <x v="1838"/>
    </i>
    <i t="blank">
      <x v="673"/>
    </i>
    <i>
      <x v="674"/>
    </i>
    <i r="1">
      <x v="884"/>
    </i>
    <i r="1">
      <x v="1839"/>
    </i>
    <i t="blank">
      <x v="674"/>
    </i>
    <i>
      <x v="675"/>
    </i>
    <i r="1">
      <x v="883"/>
    </i>
    <i r="1">
      <x v="1840"/>
    </i>
    <i t="blank">
      <x v="675"/>
    </i>
    <i>
      <x v="677"/>
    </i>
    <i r="1">
      <x v="1375"/>
    </i>
    <i t="blank">
      <x v="677"/>
    </i>
    <i>
      <x v="678"/>
    </i>
    <i r="1">
      <x v="1248"/>
    </i>
    <i r="1">
      <x v="1841"/>
    </i>
    <i t="blank">
      <x v="678"/>
    </i>
    <i>
      <x v="680"/>
    </i>
    <i r="1">
      <x v="1842"/>
    </i>
    <i t="blank">
      <x v="680"/>
    </i>
    <i>
      <x v="681"/>
    </i>
    <i r="1">
      <x v="1531"/>
    </i>
    <i t="blank">
      <x v="681"/>
    </i>
    <i>
      <x v="682"/>
    </i>
    <i r="1">
      <x v="191"/>
    </i>
    <i r="1">
      <x v="1843"/>
    </i>
    <i t="blank">
      <x v="682"/>
    </i>
    <i>
      <x v="683"/>
    </i>
    <i r="1">
      <x v="1844"/>
    </i>
    <i t="blank">
      <x v="683"/>
    </i>
    <i>
      <x v="684"/>
    </i>
    <i r="1">
      <x v="557"/>
    </i>
    <i t="blank">
      <x v="684"/>
    </i>
    <i>
      <x v="685"/>
    </i>
    <i r="1">
      <x v="1189"/>
    </i>
    <i r="1">
      <x v="1845"/>
    </i>
    <i t="blank">
      <x v="685"/>
    </i>
    <i>
      <x v="689"/>
    </i>
    <i r="1">
      <x v="1569"/>
    </i>
    <i t="blank">
      <x v="689"/>
    </i>
    <i>
      <x v="690"/>
    </i>
    <i r="1">
      <x v="1846"/>
    </i>
    <i t="blank">
      <x v="690"/>
    </i>
    <i>
      <x v="691"/>
    </i>
    <i r="1">
      <x v="1847"/>
    </i>
    <i t="blank">
      <x v="691"/>
    </i>
    <i>
      <x v="692"/>
    </i>
    <i r="1">
      <x v="1570"/>
    </i>
    <i t="blank">
      <x v="692"/>
    </i>
    <i>
      <x v="693"/>
    </i>
    <i r="1">
      <x v="1848"/>
    </i>
    <i t="blank">
      <x v="693"/>
    </i>
    <i>
      <x v="695"/>
    </i>
    <i r="1">
      <x v="585"/>
    </i>
    <i t="blank">
      <x v="695"/>
    </i>
    <i>
      <x v="696"/>
    </i>
    <i r="1">
      <x v="826"/>
    </i>
    <i r="1">
      <x v="1849"/>
    </i>
    <i t="blank">
      <x v="696"/>
    </i>
    <i>
      <x v="697"/>
    </i>
    <i r="1">
      <x v="640"/>
    </i>
    <i t="blank">
      <x v="697"/>
    </i>
    <i>
      <x v="698"/>
    </i>
    <i r="1">
      <x v="1850"/>
    </i>
    <i t="blank">
      <x v="698"/>
    </i>
    <i>
      <x v="699"/>
    </i>
    <i r="1">
      <x v="1475"/>
    </i>
    <i t="blank">
      <x v="699"/>
    </i>
    <i>
      <x v="701"/>
    </i>
    <i r="1">
      <x v="590"/>
    </i>
    <i r="1">
      <x v="1851"/>
    </i>
    <i t="blank">
      <x v="701"/>
    </i>
    <i>
      <x v="702"/>
    </i>
    <i r="1">
      <x v="964"/>
    </i>
    <i t="blank">
      <x v="702"/>
    </i>
    <i>
      <x v="703"/>
    </i>
    <i r="1">
      <x v="1852"/>
    </i>
    <i t="blank">
      <x v="703"/>
    </i>
    <i>
      <x v="704"/>
    </i>
    <i r="1">
      <x v="1853"/>
    </i>
    <i t="blank">
      <x v="704"/>
    </i>
    <i>
      <x v="705"/>
    </i>
    <i r="1">
      <x v="2"/>
    </i>
    <i r="1">
      <x v="720"/>
    </i>
    <i r="1">
      <x v="1571"/>
    </i>
    <i r="1">
      <x v="1854"/>
    </i>
    <i t="blank">
      <x v="705"/>
    </i>
    <i>
      <x v="706"/>
    </i>
    <i r="1">
      <x v="1855"/>
    </i>
    <i t="blank">
      <x v="706"/>
    </i>
    <i>
      <x v="709"/>
    </i>
    <i r="1">
      <x v="1083"/>
    </i>
    <i r="1">
      <x v="1092"/>
    </i>
    <i r="1">
      <x v="1526"/>
    </i>
    <i t="blank">
      <x v="709"/>
    </i>
    <i>
      <x v="710"/>
    </i>
    <i r="1">
      <x v="1406"/>
    </i>
    <i t="blank">
      <x v="710"/>
    </i>
    <i>
      <x v="711"/>
    </i>
    <i r="1">
      <x v="1856"/>
    </i>
    <i t="blank">
      <x v="711"/>
    </i>
    <i>
      <x v="712"/>
    </i>
    <i r="1">
      <x v="78"/>
    </i>
    <i r="1">
      <x v="194"/>
    </i>
    <i r="1">
      <x v="1857"/>
    </i>
    <i t="blank">
      <x v="712"/>
    </i>
    <i>
      <x v="713"/>
    </i>
    <i r="1">
      <x v="1529"/>
    </i>
    <i t="blank">
      <x v="713"/>
    </i>
    <i>
      <x v="714"/>
    </i>
    <i r="1">
      <x v="1476"/>
    </i>
    <i t="blank">
      <x v="714"/>
    </i>
    <i>
      <x v="715"/>
    </i>
    <i r="1">
      <x v="1858"/>
    </i>
    <i t="blank">
      <x v="715"/>
    </i>
    <i>
      <x v="716"/>
    </i>
    <i r="1">
      <x v="1222"/>
    </i>
    <i t="blank">
      <x v="716"/>
    </i>
    <i>
      <x v="717"/>
    </i>
    <i r="1">
      <x v="1859"/>
    </i>
    <i r="1">
      <x v="1860"/>
    </i>
    <i t="blank">
      <x v="717"/>
    </i>
    <i>
      <x v="718"/>
    </i>
    <i r="1">
      <x v="244"/>
    </i>
    <i t="blank">
      <x v="718"/>
    </i>
    <i>
      <x v="719"/>
    </i>
    <i r="1">
      <x v="521"/>
    </i>
    <i t="blank">
      <x v="719"/>
    </i>
    <i>
      <x v="720"/>
    </i>
    <i r="1">
      <x v="1861"/>
    </i>
    <i t="blank">
      <x v="720"/>
    </i>
    <i>
      <x v="721"/>
    </i>
    <i r="1">
      <x v="1118"/>
    </i>
    <i t="blank">
      <x v="721"/>
    </i>
    <i>
      <x v="722"/>
    </i>
    <i r="1">
      <x v="1862"/>
    </i>
    <i t="blank">
      <x v="722"/>
    </i>
    <i>
      <x v="723"/>
    </i>
    <i r="1">
      <x v="392"/>
    </i>
    <i t="blank">
      <x v="723"/>
    </i>
    <i>
      <x v="724"/>
    </i>
    <i r="1">
      <x v="1249"/>
    </i>
    <i r="1">
      <x v="1376"/>
    </i>
    <i t="blank">
      <x v="724"/>
    </i>
    <i>
      <x v="725"/>
    </i>
    <i r="1">
      <x v="683"/>
    </i>
    <i r="1">
      <x v="1863"/>
    </i>
    <i t="blank">
      <x v="725"/>
    </i>
    <i>
      <x v="727"/>
    </i>
    <i r="1">
      <x v="1864"/>
    </i>
    <i t="blank">
      <x v="727"/>
    </i>
    <i>
      <x v="728"/>
    </i>
    <i r="1">
      <x v="641"/>
    </i>
    <i t="blank">
      <x v="728"/>
    </i>
    <i>
      <x v="729"/>
    </i>
    <i r="1">
      <x v="1295"/>
    </i>
    <i t="blank">
      <x v="729"/>
    </i>
    <i>
      <x v="730"/>
    </i>
    <i r="1">
      <x v="1572"/>
    </i>
    <i t="blank">
      <x v="730"/>
    </i>
    <i>
      <x v="732"/>
    </i>
    <i r="1">
      <x v="1573"/>
    </i>
    <i t="blank">
      <x v="732"/>
    </i>
    <i>
      <x v="733"/>
    </i>
    <i r="1">
      <x v="245"/>
    </i>
    <i t="blank">
      <x v="733"/>
    </i>
    <i>
      <x v="734"/>
    </i>
    <i r="1">
      <x v="1145"/>
    </i>
    <i t="blank">
      <x v="734"/>
    </i>
    <i>
      <x v="736"/>
    </i>
    <i r="1">
      <x v="1117"/>
    </i>
    <i r="1">
      <x v="1865"/>
    </i>
    <i t="blank">
      <x v="736"/>
    </i>
    <i>
      <x v="737"/>
    </i>
    <i r="1">
      <x v="393"/>
    </i>
    <i t="blank">
      <x v="737"/>
    </i>
    <i>
      <x v="738"/>
    </i>
    <i r="1">
      <x v="913"/>
    </i>
    <i t="blank">
      <x v="738"/>
    </i>
    <i>
      <x v="740"/>
    </i>
    <i r="1">
      <x v="1866"/>
    </i>
    <i t="blank">
      <x v="740"/>
    </i>
    <i>
      <x v="741"/>
    </i>
    <i r="1">
      <x v="757"/>
    </i>
    <i t="blank">
      <x v="741"/>
    </i>
    <i>
      <x v="742"/>
    </i>
    <i r="1">
      <x v="1867"/>
    </i>
    <i t="blank">
      <x v="742"/>
    </i>
    <i>
      <x v="743"/>
    </i>
    <i r="1">
      <x v="1868"/>
    </i>
    <i t="blank">
      <x v="743"/>
    </i>
    <i>
      <x v="744"/>
    </i>
    <i r="1">
      <x v="1869"/>
    </i>
    <i t="blank">
      <x v="744"/>
    </i>
    <i>
      <x v="745"/>
    </i>
    <i r="1">
      <x v="1206"/>
    </i>
    <i t="blank">
      <x v="745"/>
    </i>
    <i>
      <x v="746"/>
    </i>
    <i r="1">
      <x v="1523"/>
    </i>
    <i t="blank">
      <x v="746"/>
    </i>
    <i>
      <x v="748"/>
    </i>
    <i r="1">
      <x v="1870"/>
    </i>
    <i t="blank">
      <x v="748"/>
    </i>
    <i>
      <x v="749"/>
    </i>
    <i r="1">
      <x v="1871"/>
    </i>
    <i t="blank">
      <x v="749"/>
    </i>
    <i>
      <x v="751"/>
    </i>
    <i r="1">
      <x v="919"/>
    </i>
    <i t="blank">
      <x v="751"/>
    </i>
    <i>
      <x v="752"/>
    </i>
    <i r="1">
      <x v="567"/>
    </i>
    <i t="blank">
      <x v="752"/>
    </i>
    <i>
      <x v="753"/>
    </i>
    <i r="1">
      <x v="1872"/>
    </i>
    <i t="blank">
      <x v="753"/>
    </i>
    <i>
      <x v="755"/>
    </i>
    <i r="1">
      <x v="1574"/>
    </i>
    <i t="blank">
      <x v="755"/>
    </i>
    <i>
      <x v="756"/>
    </i>
    <i r="1">
      <x v="1122"/>
    </i>
    <i t="blank">
      <x v="756"/>
    </i>
    <i>
      <x v="757"/>
    </i>
    <i r="1">
      <x v="887"/>
    </i>
    <i r="1">
      <x v="1873"/>
    </i>
    <i t="blank">
      <x v="757"/>
    </i>
    <i>
      <x v="759"/>
    </i>
    <i r="1">
      <x v="1874"/>
    </i>
    <i t="blank">
      <x v="759"/>
    </i>
    <i>
      <x v="760"/>
    </i>
    <i r="1">
      <x v="1326"/>
    </i>
    <i r="1">
      <x v="1328"/>
    </i>
    <i r="1">
      <x v="1875"/>
    </i>
    <i t="blank">
      <x v="760"/>
    </i>
    <i>
      <x v="762"/>
    </i>
    <i r="1">
      <x v="1207"/>
    </i>
    <i t="blank">
      <x v="762"/>
    </i>
    <i>
      <x v="763"/>
    </i>
    <i r="1">
      <x v="1876"/>
    </i>
    <i t="blank">
      <x v="763"/>
    </i>
    <i>
      <x v="764"/>
    </i>
    <i r="1">
      <x v="721"/>
    </i>
    <i t="blank">
      <x v="764"/>
    </i>
    <i>
      <x v="766"/>
    </i>
    <i r="1">
      <x v="1877"/>
    </i>
    <i t="blank">
      <x v="766"/>
    </i>
    <i>
      <x v="768"/>
    </i>
    <i r="1">
      <x v="518"/>
    </i>
    <i t="blank">
      <x v="768"/>
    </i>
    <i>
      <x v="769"/>
    </i>
    <i r="1">
      <x v="1609"/>
    </i>
    <i t="blank">
      <x v="769"/>
    </i>
    <i>
      <x v="771"/>
    </i>
    <i r="1">
      <x v="1878"/>
    </i>
    <i t="blank">
      <x v="771"/>
    </i>
    <i>
      <x v="772"/>
    </i>
    <i r="1">
      <x v="1528"/>
    </i>
    <i t="blank">
      <x v="772"/>
    </i>
    <i>
      <x v="773"/>
    </i>
    <i r="1">
      <x v="680"/>
    </i>
    <i t="blank">
      <x v="773"/>
    </i>
    <i>
      <x v="774"/>
    </i>
    <i r="1">
      <x v="1879"/>
    </i>
    <i t="blank">
      <x v="774"/>
    </i>
    <i>
      <x v="775"/>
    </i>
    <i r="1">
      <x v="1147"/>
    </i>
    <i t="blank">
      <x v="775"/>
    </i>
    <i>
      <x v="777"/>
    </i>
    <i r="1">
      <x v="1055"/>
    </i>
    <i t="blank">
      <x v="777"/>
    </i>
    <i>
      <x v="778"/>
    </i>
    <i r="1">
      <x v="1397"/>
    </i>
    <i t="blank">
      <x v="778"/>
    </i>
    <i>
      <x v="779"/>
    </i>
    <i r="1">
      <x v="1198"/>
    </i>
    <i t="blank">
      <x v="779"/>
    </i>
    <i>
      <x v="780"/>
    </i>
    <i r="1">
      <x v="1407"/>
    </i>
    <i r="1">
      <x v="1446"/>
    </i>
    <i t="blank">
      <x v="780"/>
    </i>
    <i>
      <x v="781"/>
    </i>
    <i r="1">
      <x v="1164"/>
    </i>
    <i t="blank">
      <x v="781"/>
    </i>
    <i>
      <x v="782"/>
    </i>
    <i r="1">
      <x v="470"/>
    </i>
    <i t="blank">
      <x v="782"/>
    </i>
    <i>
      <x v="783"/>
    </i>
    <i r="1">
      <x v="1880"/>
    </i>
    <i t="blank">
      <x v="783"/>
    </i>
    <i>
      <x v="784"/>
    </i>
    <i r="1">
      <x v="1269"/>
    </i>
    <i t="blank">
      <x v="784"/>
    </i>
    <i>
      <x v="785"/>
    </i>
    <i r="1">
      <x v="1154"/>
    </i>
    <i t="blank">
      <x v="785"/>
    </i>
    <i>
      <x v="786"/>
    </i>
    <i r="1">
      <x v="1296"/>
    </i>
    <i t="blank">
      <x v="786"/>
    </i>
    <i>
      <x v="787"/>
    </i>
    <i r="1">
      <x v="1037"/>
    </i>
    <i t="blank">
      <x v="787"/>
    </i>
    <i>
      <x v="790"/>
    </i>
    <i r="1">
      <x v="487"/>
    </i>
    <i t="blank">
      <x v="790"/>
    </i>
    <i>
      <x v="791"/>
    </i>
    <i r="1">
      <x v="1281"/>
    </i>
    <i t="blank">
      <x v="791"/>
    </i>
    <i>
      <x v="792"/>
    </i>
    <i r="1">
      <x v="1193"/>
    </i>
    <i t="blank">
      <x v="792"/>
    </i>
    <i>
      <x v="793"/>
    </i>
    <i r="1">
      <x v="11"/>
    </i>
    <i t="blank">
      <x v="793"/>
    </i>
    <i>
      <x v="794"/>
    </i>
    <i r="1">
      <x v="1045"/>
    </i>
    <i t="blank">
      <x v="794"/>
    </i>
    <i>
      <x v="795"/>
    </i>
    <i r="1">
      <x v="1575"/>
    </i>
    <i t="blank">
      <x v="795"/>
    </i>
    <i>
      <x v="796"/>
    </i>
    <i r="1">
      <x v="1881"/>
    </i>
    <i t="blank">
      <x v="796"/>
    </i>
    <i>
      <x v="797"/>
    </i>
    <i r="1">
      <x v="1882"/>
    </i>
    <i t="blank">
      <x v="797"/>
    </i>
    <i>
      <x v="801"/>
    </i>
    <i r="1">
      <x v="1883"/>
    </i>
    <i t="blank">
      <x v="801"/>
    </i>
    <i>
      <x v="802"/>
    </i>
    <i r="1">
      <x v="1203"/>
    </i>
    <i t="blank">
      <x v="802"/>
    </i>
    <i>
      <x v="803"/>
    </i>
    <i r="1">
      <x v="1884"/>
    </i>
    <i t="blank">
      <x v="803"/>
    </i>
    <i>
      <x v="804"/>
    </i>
    <i r="1">
      <x v="581"/>
    </i>
    <i t="blank">
      <x v="804"/>
    </i>
    <i>
      <x v="805"/>
    </i>
    <i r="1">
      <x v="1576"/>
    </i>
    <i t="blank">
      <x v="805"/>
    </i>
    <i>
      <x v="806"/>
    </i>
    <i r="1">
      <x v="1547"/>
    </i>
    <i t="blank">
      <x v="806"/>
    </i>
    <i>
      <x v="807"/>
    </i>
    <i r="1">
      <x v="205"/>
    </i>
    <i r="1">
      <x v="1885"/>
    </i>
    <i t="blank">
      <x v="807"/>
    </i>
    <i>
      <x v="808"/>
    </i>
    <i r="1">
      <x v="1318"/>
    </i>
    <i t="blank">
      <x v="808"/>
    </i>
    <i>
      <x v="809"/>
    </i>
    <i r="1">
      <x v="501"/>
    </i>
    <i t="blank">
      <x v="809"/>
    </i>
    <i>
      <x v="811"/>
    </i>
    <i r="1">
      <x v="1886"/>
    </i>
    <i t="blank">
      <x v="811"/>
    </i>
    <i>
      <x v="812"/>
    </i>
    <i r="1">
      <x v="1887"/>
    </i>
    <i t="blank">
      <x v="812"/>
    </i>
    <i>
      <x v="813"/>
    </i>
    <i r="1">
      <x v="480"/>
    </i>
    <i r="1">
      <x v="1163"/>
    </i>
    <i r="1">
      <x v="1888"/>
    </i>
    <i t="blank">
      <x v="813"/>
    </i>
    <i>
      <x v="814"/>
    </i>
    <i r="1">
      <x v="1889"/>
    </i>
    <i t="blank">
      <x v="814"/>
    </i>
    <i>
      <x v="816"/>
    </i>
    <i r="1">
      <x v="886"/>
    </i>
    <i t="blank">
      <x v="816"/>
    </i>
    <i>
      <x v="817"/>
    </i>
    <i r="1">
      <x v="198"/>
    </i>
    <i r="1">
      <x v="229"/>
    </i>
    <i t="blank">
      <x v="817"/>
    </i>
    <i>
      <x v="818"/>
    </i>
    <i r="1">
      <x v="1890"/>
    </i>
    <i t="blank">
      <x v="818"/>
    </i>
    <i>
      <x v="819"/>
    </i>
    <i r="1">
      <x v="1577"/>
    </i>
    <i t="blank">
      <x v="819"/>
    </i>
    <i>
      <x v="820"/>
    </i>
    <i r="1">
      <x v="769"/>
    </i>
    <i t="blank">
      <x v="820"/>
    </i>
    <i>
      <x v="821"/>
    </i>
    <i r="1">
      <x v="1594"/>
    </i>
    <i t="blank">
      <x v="821"/>
    </i>
    <i>
      <x v="822"/>
    </i>
    <i r="1">
      <x v="1398"/>
    </i>
    <i r="1">
      <x v="1891"/>
    </i>
    <i r="1">
      <x v="1892"/>
    </i>
    <i t="blank">
      <x v="822"/>
    </i>
    <i>
      <x v="824"/>
    </i>
    <i r="1">
      <x v="1227"/>
    </i>
    <i t="blank">
      <x v="824"/>
    </i>
    <i>
      <x v="826"/>
    </i>
    <i r="1">
      <x v="488"/>
    </i>
    <i t="blank">
      <x v="826"/>
    </i>
    <i>
      <x v="828"/>
    </i>
    <i r="1">
      <x v="1424"/>
    </i>
    <i t="blank">
      <x v="828"/>
    </i>
    <i>
      <x v="829"/>
    </i>
    <i r="1">
      <x v="1893"/>
    </i>
    <i t="blank">
      <x v="829"/>
    </i>
    <i>
      <x v="830"/>
    </i>
    <i r="1">
      <x v="561"/>
    </i>
    <i r="1">
      <x v="563"/>
    </i>
    <i t="blank">
      <x v="830"/>
    </i>
    <i>
      <x v="831"/>
    </i>
    <i r="1">
      <x v="1408"/>
    </i>
    <i r="1">
      <x v="1416"/>
    </i>
    <i r="1">
      <x v="1447"/>
    </i>
    <i r="1">
      <x v="1487"/>
    </i>
    <i t="blank">
      <x v="831"/>
    </i>
    <i>
      <x v="833"/>
    </i>
    <i r="1">
      <x v="1377"/>
    </i>
    <i t="blank">
      <x v="833"/>
    </i>
    <i>
      <x v="834"/>
    </i>
    <i r="1">
      <x v="1498"/>
    </i>
    <i t="blank">
      <x v="834"/>
    </i>
    <i>
      <x v="835"/>
    </i>
    <i r="1">
      <x v="1501"/>
    </i>
    <i t="blank">
      <x v="835"/>
    </i>
    <i>
      <x v="837"/>
    </i>
    <i r="1">
      <x v="1894"/>
    </i>
    <i t="blank">
      <x v="837"/>
    </i>
    <i>
      <x v="839"/>
    </i>
    <i r="1">
      <x v="1895"/>
    </i>
    <i t="blank">
      <x v="839"/>
    </i>
    <i>
      <x v="841"/>
    </i>
    <i r="1">
      <x v="1896"/>
    </i>
    <i t="blank">
      <x v="841"/>
    </i>
    <i>
      <x v="842"/>
    </i>
    <i r="1">
      <x v="1270"/>
    </i>
    <i t="blank">
      <x v="842"/>
    </i>
    <i>
      <x v="843"/>
    </i>
    <i r="1">
      <x v="547"/>
    </i>
    <i t="blank">
      <x v="843"/>
    </i>
    <i>
      <x v="844"/>
    </i>
    <i r="1">
      <x v="538"/>
    </i>
    <i t="blank">
      <x v="844"/>
    </i>
    <i>
      <x v="846"/>
    </i>
    <i r="1">
      <x v="697"/>
    </i>
    <i r="1">
      <x v="1897"/>
    </i>
    <i t="blank">
      <x v="846"/>
    </i>
    <i>
      <x v="847"/>
    </i>
    <i r="1">
      <x v="1409"/>
    </i>
    <i t="blank">
      <x v="847"/>
    </i>
    <i>
      <x v="848"/>
    </i>
    <i r="1">
      <x v="1250"/>
    </i>
    <i r="1">
      <x v="1898"/>
    </i>
    <i t="blank">
      <x v="848"/>
    </i>
    <i>
      <x v="849"/>
    </i>
    <i r="1">
      <x v="1899"/>
    </i>
    <i t="blank">
      <x v="849"/>
    </i>
    <i>
      <x v="852"/>
    </i>
    <i r="1">
      <x v="505"/>
    </i>
    <i t="blank">
      <x v="852"/>
    </i>
    <i>
      <x v="853"/>
    </i>
    <i r="1">
      <x v="1116"/>
    </i>
    <i r="1">
      <x v="1900"/>
    </i>
    <i t="blank">
      <x v="853"/>
    </i>
    <i>
      <x v="855"/>
    </i>
    <i r="1">
      <x v="1901"/>
    </i>
    <i t="blank">
      <x v="855"/>
    </i>
    <i>
      <x v="858"/>
    </i>
    <i r="1">
      <x v="1578"/>
    </i>
    <i t="blank">
      <x v="858"/>
    </i>
    <i>
      <x v="859"/>
    </i>
    <i r="1">
      <x v="1579"/>
    </i>
    <i t="blank">
      <x v="859"/>
    </i>
    <i>
      <x v="860"/>
    </i>
    <i r="1">
      <x v="394"/>
    </i>
    <i t="blank">
      <x v="860"/>
    </i>
    <i>
      <x v="861"/>
    </i>
    <i r="1">
      <x v="1506"/>
    </i>
    <i r="1">
      <x v="1610"/>
    </i>
    <i t="blank">
      <x v="861"/>
    </i>
    <i>
      <x v="862"/>
    </i>
    <i r="1">
      <x v="10"/>
    </i>
    <i r="1">
      <x v="723"/>
    </i>
    <i r="1">
      <x v="1902"/>
    </i>
    <i t="blank">
      <x v="862"/>
    </i>
    <i>
      <x v="863"/>
    </i>
    <i r="1">
      <x v="1488"/>
    </i>
    <i t="blank">
      <x v="863"/>
    </i>
    <i>
      <x v="864"/>
    </i>
    <i r="1">
      <x v="1903"/>
    </i>
    <i t="blank">
      <x v="864"/>
    </i>
    <i>
      <x v="865"/>
    </i>
    <i r="1">
      <x v="559"/>
    </i>
    <i t="blank">
      <x v="865"/>
    </i>
    <i>
      <x v="866"/>
    </i>
    <i r="1">
      <x v="691"/>
    </i>
    <i t="blank">
      <x v="866"/>
    </i>
    <i>
      <x v="867"/>
    </i>
    <i r="1">
      <x v="1904"/>
    </i>
    <i t="blank">
      <x v="867"/>
    </i>
    <i>
      <x v="868"/>
    </i>
    <i r="1">
      <x v="1905"/>
    </i>
    <i t="blank">
      <x v="868"/>
    </i>
    <i>
      <x v="870"/>
    </i>
    <i r="1">
      <x v="1906"/>
    </i>
    <i t="blank">
      <x v="870"/>
    </i>
    <i>
      <x v="871"/>
    </i>
    <i r="1">
      <x v="514"/>
    </i>
    <i r="1">
      <x v="586"/>
    </i>
    <i t="blank">
      <x v="871"/>
    </i>
    <i>
      <x v="873"/>
    </i>
    <i r="1">
      <x v="1907"/>
    </i>
    <i t="blank">
      <x v="873"/>
    </i>
    <i>
      <x v="874"/>
    </i>
    <i r="1">
      <x v="744"/>
    </i>
    <i t="blank">
      <x v="874"/>
    </i>
    <i>
      <x v="875"/>
    </i>
    <i r="1">
      <x v="628"/>
    </i>
    <i t="blank">
      <x v="875"/>
    </i>
    <i>
      <x v="877"/>
    </i>
    <i r="1">
      <x v="600"/>
    </i>
    <i t="blank">
      <x v="877"/>
    </i>
    <i>
      <x v="879"/>
    </i>
    <i r="1">
      <x v="1277"/>
    </i>
    <i t="blank">
      <x v="879"/>
    </i>
    <i>
      <x v="881"/>
    </i>
    <i r="1">
      <x v="745"/>
    </i>
    <i t="blank">
      <x v="881"/>
    </i>
    <i>
      <x v="883"/>
    </i>
    <i r="1">
      <x v="1908"/>
    </i>
    <i t="blank">
      <x v="883"/>
    </i>
    <i>
      <x v="884"/>
    </i>
    <i r="1">
      <x v="1252"/>
    </i>
    <i r="1">
      <x v="1909"/>
    </i>
    <i t="blank">
      <x v="884"/>
    </i>
    <i>
      <x v="887"/>
    </i>
    <i r="1">
      <x v="1399"/>
    </i>
    <i t="blank">
      <x v="887"/>
    </i>
    <i>
      <x v="888"/>
    </i>
    <i r="1">
      <x v="1623"/>
    </i>
    <i t="blank">
      <x v="888"/>
    </i>
    <i>
      <x v="891"/>
    </i>
    <i r="1">
      <x v="1253"/>
    </i>
    <i r="1">
      <x v="1378"/>
    </i>
    <i r="1">
      <x v="1910"/>
    </i>
    <i t="blank">
      <x v="891"/>
    </i>
    <i>
      <x v="892"/>
    </i>
    <i r="1">
      <x v="1580"/>
    </i>
    <i t="blank">
      <x v="892"/>
    </i>
    <i>
      <x v="893"/>
    </i>
    <i r="1">
      <x v="1194"/>
    </i>
    <i t="blank">
      <x v="893"/>
    </i>
    <i>
      <x v="894"/>
    </i>
    <i r="1">
      <x v="280"/>
    </i>
    <i t="blank">
      <x v="894"/>
    </i>
    <i>
      <x v="895"/>
    </i>
    <i r="1">
      <x v="776"/>
    </i>
    <i t="blank">
      <x v="895"/>
    </i>
    <i>
      <x v="896"/>
    </i>
    <i r="1">
      <x v="1581"/>
    </i>
    <i t="blank">
      <x v="896"/>
    </i>
    <i>
      <x v="898"/>
    </i>
    <i r="1">
      <x v="539"/>
    </i>
    <i t="blank">
      <x v="898"/>
    </i>
    <i>
      <x v="899"/>
    </i>
    <i r="1">
      <x v="1911"/>
    </i>
    <i t="blank">
      <x v="899"/>
    </i>
    <i>
      <x v="900"/>
    </i>
    <i r="1">
      <x v="1912"/>
    </i>
    <i t="blank">
      <x v="900"/>
    </i>
    <i>
      <x v="901"/>
    </i>
    <i r="1">
      <x v="1913"/>
    </i>
    <i r="1">
      <x v="1914"/>
    </i>
    <i t="blank">
      <x v="901"/>
    </i>
    <i>
      <x v="902"/>
    </i>
    <i r="1">
      <x v="1477"/>
    </i>
    <i t="blank">
      <x v="902"/>
    </i>
    <i>
      <x v="903"/>
    </i>
    <i r="1">
      <x v="746"/>
    </i>
    <i t="blank">
      <x v="903"/>
    </i>
    <i>
      <x v="905"/>
    </i>
    <i r="1">
      <x v="1448"/>
    </i>
    <i r="1">
      <x v="1489"/>
    </i>
    <i t="blank">
      <x v="905"/>
    </i>
    <i>
      <x v="906"/>
    </i>
    <i r="1">
      <x v="1254"/>
    </i>
    <i r="1">
      <x v="1915"/>
    </i>
    <i r="1">
      <x v="1916"/>
    </i>
    <i t="blank">
      <x v="906"/>
    </i>
    <i>
      <x v="907"/>
    </i>
    <i r="1">
      <x v="1582"/>
    </i>
    <i t="blank">
      <x v="907"/>
    </i>
    <i>
      <x v="908"/>
    </i>
    <i r="1">
      <x v="1280"/>
    </i>
    <i t="blank">
      <x v="908"/>
    </i>
    <i>
      <x v="909"/>
    </i>
    <i r="1">
      <x v="1917"/>
    </i>
    <i t="blank">
      <x v="909"/>
    </i>
    <i>
      <x v="910"/>
    </i>
    <i r="1">
      <x v="1255"/>
    </i>
    <i r="1">
      <x v="1437"/>
    </i>
    <i r="1">
      <x v="1918"/>
    </i>
    <i r="1">
      <x v="1919"/>
    </i>
    <i r="1">
      <x v="1920"/>
    </i>
    <i t="blank">
      <x v="910"/>
    </i>
    <i>
      <x v="912"/>
    </i>
    <i r="1">
      <x v="1185"/>
    </i>
    <i t="blank">
      <x v="912"/>
    </i>
    <i>
      <x v="913"/>
    </i>
    <i r="1">
      <x v="1186"/>
    </i>
    <i t="blank">
      <x v="913"/>
    </i>
    <i>
      <x v="915"/>
    </i>
    <i r="1">
      <x v="1921"/>
    </i>
    <i t="blank">
      <x v="915"/>
    </i>
    <i>
      <x v="916"/>
    </i>
    <i r="1">
      <x v="719"/>
    </i>
    <i r="1">
      <x v="1922"/>
    </i>
    <i t="blank">
      <x v="916"/>
    </i>
    <i>
      <x v="919"/>
    </i>
    <i r="1">
      <x v="1251"/>
    </i>
    <i t="blank">
      <x v="919"/>
    </i>
    <i>
      <x v="920"/>
    </i>
    <i r="1">
      <x v="597"/>
    </i>
    <i r="1">
      <x v="1923"/>
    </i>
    <i t="blank">
      <x v="920"/>
    </i>
    <i>
      <x v="921"/>
    </i>
    <i r="1">
      <x v="1924"/>
    </i>
    <i t="blank">
      <x v="921"/>
    </i>
    <i>
      <x v="922"/>
    </i>
    <i r="1">
      <x v="1111"/>
    </i>
    <i t="blank">
      <x v="922"/>
    </i>
    <i>
      <x v="923"/>
    </i>
    <i r="1">
      <x v="1925"/>
    </i>
    <i t="blank">
      <x v="923"/>
    </i>
    <i>
      <x v="925"/>
    </i>
    <i r="1">
      <x v="1926"/>
    </i>
    <i t="blank">
      <x v="925"/>
    </i>
    <i>
      <x v="926"/>
    </i>
    <i r="1">
      <x v="1927"/>
    </i>
    <i t="blank">
      <x v="926"/>
    </i>
    <i>
      <x v="928"/>
    </i>
    <i r="1">
      <x v="1928"/>
    </i>
    <i t="blank">
      <x v="928"/>
    </i>
    <i>
      <x v="930"/>
    </i>
    <i r="1">
      <x v="1929"/>
    </i>
    <i t="blank">
      <x v="930"/>
    </i>
    <i>
      <x v="931"/>
    </i>
    <i r="1">
      <x v="1319"/>
    </i>
    <i t="blank">
      <x v="931"/>
    </i>
    <i>
      <x v="932"/>
    </i>
    <i r="1">
      <x v="555"/>
    </i>
    <i t="blank">
      <x v="932"/>
    </i>
    <i>
      <x v="934"/>
    </i>
    <i r="1">
      <x v="1038"/>
    </i>
    <i t="blank">
      <x v="934"/>
    </i>
    <i>
      <x v="935"/>
    </i>
    <i r="1">
      <x v="1513"/>
    </i>
    <i t="blank">
      <x v="935"/>
    </i>
    <i>
      <x v="936"/>
    </i>
    <i r="1">
      <x v="747"/>
    </i>
    <i t="blank">
      <x v="936"/>
    </i>
    <i>
      <x v="937"/>
    </i>
    <i r="1">
      <x v="1930"/>
    </i>
    <i t="blank">
      <x v="937"/>
    </i>
    <i>
      <x v="938"/>
    </i>
    <i r="1">
      <x v="1931"/>
    </i>
    <i t="blank">
      <x v="938"/>
    </i>
    <i>
      <x v="939"/>
    </i>
    <i r="1">
      <x v="1322"/>
    </i>
    <i t="blank">
      <x v="939"/>
    </i>
    <i>
      <x v="940"/>
    </i>
    <i r="1">
      <x v="575"/>
    </i>
    <i r="1">
      <x v="702"/>
    </i>
    <i t="blank">
      <x v="940"/>
    </i>
    <i>
      <x v="941"/>
    </i>
    <i r="1">
      <x v="1256"/>
    </i>
    <i r="1">
      <x v="1932"/>
    </i>
    <i t="blank">
      <x v="941"/>
    </i>
    <i>
      <x v="943"/>
    </i>
    <i r="1">
      <x v="789"/>
    </i>
    <i t="blank">
      <x v="943"/>
    </i>
    <i>
      <x v="944"/>
    </i>
    <i r="1">
      <x v="1257"/>
    </i>
    <i r="1">
      <x v="1933"/>
    </i>
    <i t="blank">
      <x v="944"/>
    </i>
    <i>
      <x v="945"/>
    </i>
    <i r="1">
      <x v="1934"/>
    </i>
    <i t="blank">
      <x v="945"/>
    </i>
    <i>
      <x v="948"/>
    </i>
    <i r="1">
      <x v="761"/>
    </i>
    <i t="blank">
      <x v="948"/>
    </i>
    <i>
      <x v="949"/>
    </i>
    <i r="1">
      <x v="629"/>
    </i>
    <i r="1">
      <x v="1935"/>
    </i>
    <i t="blank">
      <x v="949"/>
    </i>
    <i>
      <x v="950"/>
    </i>
    <i r="1">
      <x v="1936"/>
    </i>
    <i t="blank">
      <x v="950"/>
    </i>
    <i>
      <x v="953"/>
    </i>
    <i r="1">
      <x v="1417"/>
    </i>
    <i t="blank">
      <x v="953"/>
    </i>
    <i>
      <x v="955"/>
    </i>
    <i r="1">
      <x v="1937"/>
    </i>
    <i t="blank">
      <x v="955"/>
    </i>
    <i>
      <x v="956"/>
    </i>
    <i r="1">
      <x v="568"/>
    </i>
    <i t="blank">
      <x v="956"/>
    </i>
    <i>
      <x v="957"/>
    </i>
    <i r="1">
      <x v="540"/>
    </i>
    <i t="blank">
      <x v="957"/>
    </i>
    <i>
      <x v="958"/>
    </i>
    <i r="1">
      <x v="707"/>
    </i>
    <i t="blank">
      <x v="958"/>
    </i>
    <i>
      <x v="959"/>
    </i>
    <i r="1">
      <x v="524"/>
    </i>
    <i t="blank">
      <x v="959"/>
    </i>
    <i>
      <x v="960"/>
    </i>
    <i r="1">
      <x v="1258"/>
    </i>
    <i r="1">
      <x v="1379"/>
    </i>
    <i r="1">
      <x v="1938"/>
    </i>
    <i r="1">
      <x v="1939"/>
    </i>
    <i r="1">
      <x v="1940"/>
    </i>
    <i t="blank">
      <x v="960"/>
    </i>
    <i>
      <x v="961"/>
    </i>
    <i r="1">
      <x v="1400"/>
    </i>
    <i r="1">
      <x v="1941"/>
    </i>
    <i r="1">
      <x v="1942"/>
    </i>
    <i r="1">
      <x v="1943"/>
    </i>
    <i t="blank">
      <x v="961"/>
    </i>
    <i>
      <x v="962"/>
    </i>
    <i r="1">
      <x v="1583"/>
    </i>
    <i t="blank">
      <x v="962"/>
    </i>
    <i>
      <x v="963"/>
    </i>
    <i r="1">
      <x v="874"/>
    </i>
    <i t="blank">
      <x v="963"/>
    </i>
    <i>
      <x v="964"/>
    </i>
    <i r="1">
      <x v="569"/>
    </i>
    <i t="blank">
      <x v="964"/>
    </i>
    <i>
      <x v="966"/>
    </i>
    <i r="1">
      <x v="1112"/>
    </i>
    <i r="1">
      <x v="1944"/>
    </i>
    <i t="blank">
      <x v="966"/>
    </i>
    <i>
      <x v="968"/>
    </i>
    <i r="1">
      <x v="1320"/>
    </i>
    <i r="1">
      <x v="1329"/>
    </i>
    <i t="blank">
      <x v="968"/>
    </i>
    <i>
      <x v="969"/>
    </i>
    <i r="1">
      <x v="1325"/>
    </i>
    <i t="blank">
      <x v="969"/>
    </i>
    <i>
      <x v="972"/>
    </i>
    <i r="1">
      <x v="601"/>
    </i>
    <i t="blank">
      <x v="972"/>
    </i>
    <i>
      <x v="973"/>
    </i>
    <i r="1">
      <x v="770"/>
    </i>
    <i t="blank">
      <x v="973"/>
    </i>
    <i>
      <x v="975"/>
    </i>
    <i r="1">
      <x v="1123"/>
    </i>
    <i t="blank">
      <x v="975"/>
    </i>
    <i>
      <x v="976"/>
    </i>
    <i r="1">
      <x v="888"/>
    </i>
    <i t="blank">
      <x v="976"/>
    </i>
    <i>
      <x v="978"/>
    </i>
    <i r="1">
      <x v="1297"/>
    </i>
    <i t="blank">
      <x v="978"/>
    </i>
    <i>
      <x v="981"/>
    </i>
    <i r="1">
      <x v="696"/>
    </i>
    <i r="1">
      <x v="1196"/>
    </i>
    <i t="blank">
      <x v="981"/>
    </i>
    <i>
      <x v="982"/>
    </i>
    <i r="1">
      <x v="521"/>
    </i>
    <i t="blank">
      <x v="982"/>
    </i>
    <i>
      <x v="983"/>
    </i>
    <i r="1">
      <x v="748"/>
    </i>
    <i t="blank">
      <x v="983"/>
    </i>
    <i>
      <x v="985"/>
    </i>
    <i r="1">
      <x v="1945"/>
    </i>
    <i t="blank">
      <x v="985"/>
    </i>
    <i>
      <x v="986"/>
    </i>
    <i r="1">
      <x v="1259"/>
    </i>
    <i r="1">
      <x v="1946"/>
    </i>
    <i t="blank">
      <x v="986"/>
    </i>
    <i>
      <x v="987"/>
    </i>
    <i r="1">
      <x v="1279"/>
    </i>
    <i t="blank">
      <x v="987"/>
    </i>
    <i>
      <x v="988"/>
    </i>
    <i r="1">
      <x v="1584"/>
    </i>
    <i t="blank">
      <x v="988"/>
    </i>
    <i>
      <x v="989"/>
    </i>
    <i r="1">
      <x v="724"/>
    </i>
    <i t="blank">
      <x v="989"/>
    </i>
    <i>
      <x v="991"/>
    </i>
    <i r="1">
      <x v="1212"/>
    </i>
    <i t="blank">
      <x v="991"/>
    </i>
    <i>
      <x v="992"/>
    </i>
    <i r="1">
      <x v="626"/>
    </i>
    <i t="blank">
      <x v="992"/>
    </i>
    <i>
      <x v="994"/>
    </i>
    <i r="1">
      <x v="1105"/>
    </i>
    <i r="1">
      <x v="1947"/>
    </i>
    <i t="blank">
      <x v="994"/>
    </i>
    <i>
      <x v="995"/>
    </i>
    <i r="1">
      <x v="1948"/>
    </i>
    <i t="blank">
      <x v="995"/>
    </i>
    <i>
      <x v="997"/>
    </i>
    <i r="1">
      <x v="396"/>
    </i>
    <i t="blank">
      <x v="997"/>
    </i>
    <i>
      <x v="998"/>
    </i>
    <i r="1">
      <x v="1293"/>
    </i>
    <i t="blank">
      <x v="998"/>
    </i>
    <i>
      <x v="999"/>
    </i>
    <i r="1">
      <x v="466"/>
    </i>
    <i r="1">
      <x v="1208"/>
    </i>
    <i t="blank">
      <x v="999"/>
    </i>
    <i>
      <x v="1000"/>
    </i>
    <i r="1">
      <x v="1607"/>
    </i>
    <i t="blank">
      <x v="1000"/>
    </i>
    <i>
      <x v="1001"/>
    </i>
    <i r="1">
      <x v="725"/>
    </i>
    <i r="1">
      <x v="1121"/>
    </i>
    <i r="1">
      <x v="1949"/>
    </i>
    <i t="blank">
      <x v="1001"/>
    </i>
    <i>
      <x v="1002"/>
    </i>
    <i r="1">
      <x v="1950"/>
    </i>
    <i t="blank">
      <x v="1002"/>
    </i>
    <i>
      <x v="1003"/>
    </i>
    <i r="1">
      <x v="1517"/>
    </i>
    <i t="blank">
      <x v="1003"/>
    </i>
    <i>
      <x v="1004"/>
    </i>
    <i r="1">
      <x v="726"/>
    </i>
    <i t="blank">
      <x v="1004"/>
    </i>
    <i>
      <x v="1005"/>
    </i>
    <i r="1">
      <x v="1311"/>
    </i>
    <i t="blank">
      <x v="1005"/>
    </i>
    <i>
      <x v="1008"/>
    </i>
    <i r="1">
      <x v="1380"/>
    </i>
    <i t="blank">
      <x v="1008"/>
    </i>
    <i>
      <x v="1009"/>
    </i>
    <i r="1">
      <x v="376"/>
    </i>
    <i t="blank">
      <x v="1009"/>
    </i>
    <i>
      <x v="1010"/>
    </i>
    <i r="1">
      <x v="1951"/>
    </i>
    <i t="blank">
      <x v="1010"/>
    </i>
    <i>
      <x v="1012"/>
    </i>
    <i r="1">
      <x v="1585"/>
    </i>
    <i t="blank">
      <x v="1012"/>
    </i>
    <i>
      <x v="1014"/>
    </i>
    <i r="1">
      <x v="397"/>
    </i>
    <i t="blank">
      <x v="1014"/>
    </i>
    <i>
      <x v="1015"/>
    </i>
    <i r="1">
      <x v="1952"/>
    </i>
    <i t="blank">
      <x v="1015"/>
    </i>
    <i>
      <x v="1016"/>
    </i>
    <i r="1">
      <x v="1171"/>
    </i>
    <i t="blank">
      <x v="1016"/>
    </i>
    <i>
      <x v="1017"/>
    </i>
    <i r="1">
      <x v="1953"/>
    </i>
    <i t="blank">
      <x v="1017"/>
    </i>
    <i>
      <x v="1019"/>
    </i>
    <i r="1">
      <x v="1131"/>
    </i>
    <i t="blank">
      <x v="1019"/>
    </i>
    <i>
      <x v="1020"/>
    </i>
    <i r="1">
      <x v="896"/>
    </i>
    <i t="blank">
      <x v="1020"/>
    </i>
    <i>
      <x v="1021"/>
    </i>
    <i r="1">
      <x v="1312"/>
    </i>
    <i t="blank">
      <x v="1021"/>
    </i>
    <i>
      <x v="1023"/>
    </i>
    <i r="1">
      <x v="1209"/>
    </i>
    <i t="blank">
      <x v="1023"/>
    </i>
    <i>
      <x v="1024"/>
    </i>
    <i r="1">
      <x v="560"/>
    </i>
    <i t="blank">
      <x v="1024"/>
    </i>
    <i>
      <x v="1025"/>
    </i>
    <i r="1">
      <x v="1954"/>
    </i>
    <i t="blank">
      <x v="1025"/>
    </i>
    <i>
      <x v="1026"/>
    </i>
    <i r="1">
      <x v="630"/>
    </i>
    <i r="1">
      <x v="758"/>
    </i>
    <i t="blank">
      <x v="1026"/>
    </i>
    <i>
      <x v="1027"/>
    </i>
    <i r="1">
      <x v="1210"/>
    </i>
    <i t="blank">
      <x v="1027"/>
    </i>
    <i>
      <x v="1028"/>
    </i>
    <i r="1">
      <x v="1096"/>
    </i>
    <i r="1">
      <x v="1172"/>
    </i>
    <i r="1">
      <x v="1524"/>
    </i>
    <i t="blank">
      <x v="1028"/>
    </i>
    <i>
      <x v="1030"/>
    </i>
    <i r="1">
      <x v="1955"/>
    </i>
    <i t="blank">
      <x v="1030"/>
    </i>
    <i>
      <x v="1032"/>
    </i>
    <i r="1">
      <x v="733"/>
    </i>
    <i r="1">
      <x v="1956"/>
    </i>
    <i t="blank">
      <x v="1032"/>
    </i>
    <i>
      <x v="1033"/>
    </i>
    <i r="1">
      <x v="1957"/>
    </i>
    <i t="blank">
      <x v="1033"/>
    </i>
    <i>
      <x v="1034"/>
    </i>
    <i r="1">
      <x v="317"/>
    </i>
    <i r="1">
      <x v="587"/>
    </i>
    <i r="1">
      <x v="1958"/>
    </i>
    <i t="blank">
      <x v="1034"/>
    </i>
    <i>
      <x v="1035"/>
    </i>
    <i r="1">
      <x v="541"/>
    </i>
    <i t="blank">
      <x v="1035"/>
    </i>
    <i>
      <x v="1036"/>
    </i>
    <i r="1">
      <x v="1586"/>
    </i>
    <i t="blank">
      <x v="1036"/>
    </i>
    <i>
      <x v="1039"/>
    </i>
    <i r="1">
      <x v="739"/>
    </i>
    <i t="blank">
      <x v="1039"/>
    </i>
    <i>
      <x v="1042"/>
    </i>
    <i r="1">
      <x v="1959"/>
    </i>
    <i t="blank">
      <x v="1042"/>
    </i>
    <i>
      <x v="1043"/>
    </i>
    <i r="1">
      <x v="1587"/>
    </i>
    <i t="blank">
      <x v="1043"/>
    </i>
    <i>
      <x v="1044"/>
    </i>
    <i r="1">
      <x v="1160"/>
    </i>
    <i t="blank">
      <x v="1044"/>
    </i>
    <i>
      <x v="1045"/>
    </i>
    <i r="1">
      <x v="1500"/>
    </i>
    <i t="blank">
      <x v="1045"/>
    </i>
    <i>
      <x v="1046"/>
    </i>
    <i r="1">
      <x v="685"/>
    </i>
    <i t="blank">
      <x v="1046"/>
    </i>
    <i>
      <x v="1047"/>
    </i>
    <i r="1">
      <x v="560"/>
    </i>
    <i r="1">
      <x v="591"/>
    </i>
    <i r="1">
      <x v="684"/>
    </i>
    <i r="1">
      <x v="1287"/>
    </i>
    <i t="blank">
      <x v="1047"/>
    </i>
    <i>
      <x v="1048"/>
    </i>
    <i r="1">
      <x v="193"/>
    </i>
    <i r="1">
      <x v="522"/>
    </i>
    <i r="1">
      <x v="1960"/>
    </i>
    <i t="blank">
      <x v="1048"/>
    </i>
    <i>
      <x v="1049"/>
    </i>
    <i r="1">
      <x v="1478"/>
    </i>
    <i t="blank">
      <x v="1049"/>
    </i>
    <i>
      <x v="1050"/>
    </i>
    <i r="1">
      <x v="1624"/>
    </i>
    <i t="blank">
      <x v="1050"/>
    </i>
    <i>
      <x v="1051"/>
    </i>
    <i r="1">
      <x v="399"/>
    </i>
    <i t="blank">
      <x v="1051"/>
    </i>
    <i>
      <x v="1052"/>
    </i>
    <i r="1">
      <x v="1313"/>
    </i>
    <i t="blank">
      <x v="1052"/>
    </i>
    <i>
      <x v="1053"/>
    </i>
    <i r="1">
      <x v="1533"/>
    </i>
    <i t="blank">
      <x v="1053"/>
    </i>
    <i>
      <x v="1054"/>
    </i>
    <i r="1">
      <x v="631"/>
    </i>
    <i r="1">
      <x v="759"/>
    </i>
    <i t="blank">
      <x v="1054"/>
    </i>
    <i>
      <x v="1055"/>
    </i>
    <i r="1">
      <x v="1333"/>
    </i>
    <i t="blank">
      <x v="1055"/>
    </i>
    <i>
      <x v="1057"/>
    </i>
    <i r="1">
      <x v="1961"/>
    </i>
    <i t="blank">
      <x v="1057"/>
    </i>
    <i>
      <x v="1058"/>
    </i>
    <i r="1">
      <x v="1613"/>
    </i>
    <i t="blank">
      <x v="1058"/>
    </i>
    <i>
      <x v="1059"/>
    </i>
    <i r="1">
      <x v="774"/>
    </i>
    <i t="blank">
      <x v="1059"/>
    </i>
    <i>
      <x v="1060"/>
    </i>
    <i r="1">
      <x v="459"/>
    </i>
    <i t="blank">
      <x v="1060"/>
    </i>
    <i>
      <x v="1061"/>
    </i>
    <i r="1">
      <x v="1479"/>
    </i>
    <i t="blank">
      <x v="1061"/>
    </i>
    <i>
      <x v="1062"/>
    </i>
    <i r="1">
      <x v="1199"/>
    </i>
    <i t="blank">
      <x v="1062"/>
    </i>
    <i>
      <x v="1063"/>
    </i>
    <i r="1">
      <x v="1260"/>
    </i>
    <i r="1">
      <x v="1962"/>
    </i>
    <i t="blank">
      <x v="1063"/>
    </i>
    <i>
      <x v="1064"/>
    </i>
    <i r="1">
      <x v="1963"/>
    </i>
    <i t="blank">
      <x v="1064"/>
    </i>
    <i>
      <x v="1065"/>
    </i>
    <i r="1">
      <x v="1067"/>
    </i>
    <i t="blank">
      <x v="1065"/>
    </i>
    <i>
      <x v="1066"/>
    </i>
    <i r="1">
      <x v="1534"/>
    </i>
    <i t="blank">
      <x v="1066"/>
    </i>
    <i>
      <x v="1067"/>
    </i>
    <i r="1">
      <x v="1964"/>
    </i>
    <i t="blank">
      <x v="1067"/>
    </i>
    <i>
      <x v="1068"/>
    </i>
    <i r="1">
      <x v="471"/>
    </i>
    <i t="blank">
      <x v="1068"/>
    </i>
    <i>
      <x v="1070"/>
    </i>
    <i r="1">
      <x v="1965"/>
    </i>
    <i r="1">
      <x v="1966"/>
    </i>
    <i t="blank">
      <x v="1070"/>
    </i>
    <i>
      <x v="1071"/>
    </i>
    <i r="1">
      <x v="686"/>
    </i>
    <i r="1">
      <x v="1967"/>
    </i>
    <i r="1">
      <x v="1968"/>
    </i>
    <i t="blank">
      <x v="1071"/>
    </i>
    <i>
      <x v="1073"/>
    </i>
    <i r="1">
      <x v="1510"/>
    </i>
    <i t="blank">
      <x v="1073"/>
    </i>
    <i>
      <x v="1075"/>
    </i>
    <i r="1">
      <x v="1401"/>
    </i>
    <i t="blank">
      <x v="1075"/>
    </i>
    <i>
      <x v="1076"/>
    </i>
    <i r="1">
      <x v="1480"/>
    </i>
    <i t="blank">
      <x v="1076"/>
    </i>
    <i>
      <x v="1078"/>
    </i>
    <i r="1">
      <x v="1969"/>
    </i>
    <i t="blank">
      <x v="1078"/>
    </i>
    <i>
      <x v="1079"/>
    </i>
    <i r="1">
      <x v="400"/>
    </i>
    <i r="1">
      <x v="971"/>
    </i>
    <i r="1">
      <x v="1970"/>
    </i>
    <i t="blank">
      <x v="1079"/>
    </i>
    <i>
      <x v="1080"/>
    </i>
    <i r="1">
      <x v="1971"/>
    </i>
    <i t="blank">
      <x v="1080"/>
    </i>
    <i>
      <x v="1081"/>
    </i>
    <i r="1">
      <x v="1598"/>
    </i>
    <i t="blank">
      <x v="1081"/>
    </i>
    <i>
      <x v="1082"/>
    </i>
    <i r="1">
      <x v="1972"/>
    </i>
    <i t="blank">
      <x v="1082"/>
    </i>
    <i>
      <x v="1083"/>
    </i>
    <i r="1">
      <x v="1973"/>
    </i>
    <i t="blank">
      <x v="1083"/>
    </i>
    <i>
      <x v="1084"/>
    </i>
    <i r="1">
      <x v="1974"/>
    </i>
    <i t="blank">
      <x v="1084"/>
    </i>
    <i>
      <x v="1085"/>
    </i>
    <i r="1">
      <x v="401"/>
    </i>
    <i t="blank">
      <x v="1085"/>
    </i>
    <i>
      <x v="1086"/>
    </i>
    <i r="1">
      <x v="1975"/>
    </i>
    <i t="blank">
      <x v="1086"/>
    </i>
    <i>
      <x v="1087"/>
    </i>
    <i r="1">
      <x v="1261"/>
    </i>
    <i r="1">
      <x v="1381"/>
    </i>
    <i r="1">
      <x v="1976"/>
    </i>
    <i r="1">
      <x v="1977"/>
    </i>
    <i r="1">
      <x v="1978"/>
    </i>
    <i t="blank">
      <x v="1087"/>
    </i>
    <i>
      <x v="1088"/>
    </i>
    <i r="1">
      <x v="1979"/>
    </i>
    <i t="blank">
      <x v="1088"/>
    </i>
    <i>
      <x v="1089"/>
    </i>
    <i r="1">
      <x v="632"/>
    </i>
    <i t="blank">
      <x v="1089"/>
    </i>
    <i>
      <x v="1090"/>
    </i>
    <i r="1">
      <x v="1271"/>
    </i>
    <i t="blank">
      <x v="1090"/>
    </i>
    <i>
      <x v="1091"/>
    </i>
    <i r="1">
      <x v="1588"/>
    </i>
    <i t="blank">
      <x v="1091"/>
    </i>
    <i>
      <x v="1092"/>
    </i>
    <i r="1">
      <x v="596"/>
    </i>
    <i t="blank">
      <x v="1092"/>
    </i>
    <i>
      <x v="1094"/>
    </i>
    <i r="1">
      <x v="1280"/>
    </i>
    <i t="blank">
      <x v="1094"/>
    </i>
    <i>
      <x v="1095"/>
    </i>
    <i r="1">
      <x v="708"/>
    </i>
    <i t="blank">
      <x v="1095"/>
    </i>
    <i>
      <x v="1096"/>
    </i>
    <i r="1">
      <x v="570"/>
    </i>
    <i t="blank">
      <x v="1096"/>
    </i>
    <i>
      <x v="1098"/>
    </i>
    <i r="1">
      <x v="897"/>
    </i>
    <i t="blank">
      <x v="1098"/>
    </i>
    <i>
      <x v="1100"/>
    </i>
    <i r="1">
      <x v="560"/>
    </i>
    <i t="blank">
      <x v="1100"/>
    </i>
    <i>
      <x v="1101"/>
    </i>
    <i r="1">
      <x v="890"/>
    </i>
    <i r="1">
      <x v="1980"/>
    </i>
    <i t="blank">
      <x v="1101"/>
    </i>
    <i>
      <x v="1102"/>
    </i>
    <i r="1">
      <x v="1321"/>
    </i>
    <i t="blank">
      <x v="1102"/>
    </i>
    <i>
      <x v="1105"/>
    </i>
    <i r="1">
      <x v="1981"/>
    </i>
    <i t="blank">
      <x v="1105"/>
    </i>
    <i>
      <x v="1107"/>
    </i>
    <i r="1">
      <x v="6"/>
    </i>
    <i t="blank">
      <x v="1107"/>
    </i>
    <i>
      <x v="1108"/>
    </i>
    <i r="1">
      <x v="1982"/>
    </i>
    <i t="blank">
      <x v="1108"/>
    </i>
    <i>
      <x v="1109"/>
    </i>
    <i r="1">
      <x v="1599"/>
    </i>
    <i t="blank">
      <x v="1109"/>
    </i>
    <i>
      <x v="1110"/>
    </i>
    <i r="1">
      <x v="1983"/>
    </i>
    <i t="blank">
      <x v="1110"/>
    </i>
    <i>
      <x v="1111"/>
    </i>
    <i r="1">
      <x v="1984"/>
    </i>
    <i t="blank">
      <x v="1111"/>
    </i>
    <i>
      <x v="1112"/>
    </i>
    <i r="1">
      <x v="1602"/>
    </i>
    <i t="blank">
      <x v="1112"/>
    </i>
    <i>
      <x v="1113"/>
    </i>
    <i r="1">
      <x v="633"/>
    </i>
    <i t="blank">
      <x v="1113"/>
    </i>
    <i>
      <x v="1115"/>
    </i>
    <i r="1">
      <x v="1985"/>
    </i>
    <i t="blank">
      <x v="1115"/>
    </i>
    <i>
      <x v="1116"/>
    </i>
    <i r="1">
      <x v="402"/>
    </i>
    <i t="blank">
      <x v="1116"/>
    </i>
    <i>
      <x v="1117"/>
    </i>
    <i r="1">
      <x v="1521"/>
    </i>
    <i t="blank">
      <x v="1117"/>
    </i>
    <i>
      <x v="1118"/>
    </i>
    <i r="1">
      <x v="727"/>
    </i>
    <i r="1">
      <x v="1986"/>
    </i>
    <i r="1">
      <x v="1987"/>
    </i>
    <i t="blank">
      <x v="1118"/>
    </i>
    <i>
      <x v="1119"/>
    </i>
    <i r="1">
      <x v="634"/>
    </i>
    <i t="blank">
      <x v="1119"/>
    </i>
    <i>
      <x v="1120"/>
    </i>
    <i r="1">
      <x v="760"/>
    </i>
    <i t="blank">
      <x v="1120"/>
    </i>
    <i>
      <x v="1121"/>
    </i>
    <i r="1">
      <x v="1173"/>
    </i>
    <i t="blank">
      <x v="1121"/>
    </i>
    <i>
      <x v="1122"/>
    </i>
    <i r="1">
      <x v="1525"/>
    </i>
    <i t="blank">
      <x v="1122"/>
    </i>
    <i>
      <x v="1123"/>
    </i>
    <i r="1">
      <x v="1988"/>
    </i>
    <i t="blank">
      <x v="1123"/>
    </i>
    <i>
      <x v="1124"/>
    </i>
    <i r="1">
      <x v="403"/>
    </i>
    <i t="blank">
      <x v="1124"/>
    </i>
    <i>
      <x v="1125"/>
    </i>
    <i r="1">
      <x v="1197"/>
    </i>
    <i t="blank">
      <x v="1125"/>
    </i>
    <i>
      <x v="1126"/>
    </i>
    <i r="1">
      <x v="542"/>
    </i>
    <i t="blank">
      <x v="1126"/>
    </i>
    <i>
      <x v="1127"/>
    </i>
    <i r="1">
      <x v="635"/>
    </i>
    <i t="blank">
      <x v="1127"/>
    </i>
    <i>
      <x v="1128"/>
    </i>
    <i r="1">
      <x v="1989"/>
    </i>
    <i t="blank">
      <x v="1128"/>
    </i>
    <i>
      <x v="1129"/>
    </i>
    <i r="1">
      <x v="1262"/>
    </i>
    <i r="1">
      <x v="1382"/>
    </i>
    <i r="1">
      <x v="1990"/>
    </i>
    <i t="blank">
      <x v="1129"/>
    </i>
    <i>
      <x v="1130"/>
    </i>
    <i r="1">
      <x v="1991"/>
    </i>
    <i t="blank">
      <x v="1130"/>
    </i>
    <i>
      <x v="1131"/>
    </i>
    <i r="1">
      <x v="1992"/>
    </i>
    <i t="blank">
      <x v="1131"/>
    </i>
    <i>
      <x v="1132"/>
    </i>
    <i r="1">
      <x v="636"/>
    </i>
    <i t="blank">
      <x v="1132"/>
    </i>
    <i>
      <x v="1134"/>
    </i>
    <i r="1">
      <x v="767"/>
    </i>
    <i t="blank">
      <x v="1134"/>
    </i>
    <i>
      <x v="1135"/>
    </i>
    <i r="1">
      <x v="814"/>
    </i>
    <i r="1">
      <x v="1993"/>
    </i>
    <i t="blank">
      <x v="1135"/>
    </i>
    <i>
      <x v="1136"/>
    </i>
    <i r="1">
      <x v="1410"/>
    </i>
    <i r="1">
      <x v="1449"/>
    </i>
    <i r="1">
      <x v="1490"/>
    </i>
    <i t="blank">
      <x v="1136"/>
    </i>
    <i>
      <x v="1137"/>
    </i>
    <i r="1">
      <x v="801"/>
    </i>
    <i r="1">
      <x v="1539"/>
    </i>
    <i r="1">
      <x v="1994"/>
    </i>
    <i t="blank">
      <x v="1137"/>
    </i>
    <i>
      <x v="1138"/>
    </i>
    <i r="1">
      <x v="1995"/>
    </i>
    <i t="blank">
      <x v="1138"/>
    </i>
    <i>
      <x v="1139"/>
    </i>
    <i r="1">
      <x v="1589"/>
    </i>
    <i t="blank">
      <x v="1139"/>
    </i>
    <i>
      <x v="1141"/>
    </i>
    <i r="1">
      <x v="1996"/>
    </i>
    <i t="blank">
      <x v="1141"/>
    </i>
    <i>
      <x v="1142"/>
    </i>
    <i r="1">
      <x v="1201"/>
    </i>
    <i r="1">
      <x v="1997"/>
    </i>
    <i t="blank">
      <x v="1142"/>
    </i>
    <i>
      <x v="1144"/>
    </i>
    <i r="1">
      <x v="1078"/>
    </i>
    <i t="blank">
      <x v="1144"/>
    </i>
    <i>
      <x v="1145"/>
    </i>
    <i r="1">
      <x v="411"/>
    </i>
    <i r="1">
      <x v="591"/>
    </i>
    <i t="blank">
      <x v="1145"/>
    </i>
    <i>
      <x v="1149"/>
    </i>
    <i r="1">
      <x v="637"/>
    </i>
    <i r="1">
      <x v="1481"/>
    </i>
    <i t="blank">
      <x v="1149"/>
    </i>
    <i>
      <x v="1150"/>
    </i>
    <i r="1">
      <x v="1127"/>
    </i>
    <i t="blank">
      <x v="1150"/>
    </i>
    <i>
      <x v="1152"/>
    </i>
    <i r="1">
      <x v="543"/>
    </i>
    <i t="blank">
      <x v="1152"/>
    </i>
    <i>
      <x v="1154"/>
    </i>
    <i r="1">
      <x v="688"/>
    </i>
    <i t="blank">
      <x v="1154"/>
    </i>
    <i>
      <x v="1155"/>
    </i>
    <i r="1">
      <x v="915"/>
    </i>
    <i t="blank">
      <x v="1155"/>
    </i>
    <i>
      <x v="1156"/>
    </i>
    <i r="1">
      <x v="749"/>
    </i>
    <i t="blank">
      <x v="1156"/>
    </i>
    <i>
      <x v="1157"/>
    </i>
    <i r="1">
      <x v="404"/>
    </i>
    <i t="blank">
      <x v="1157"/>
    </i>
    <i>
      <x v="1158"/>
    </i>
    <i r="1">
      <x v="1056"/>
    </i>
    <i t="blank">
      <x v="1158"/>
    </i>
    <i>
      <x v="1159"/>
    </i>
    <i r="1">
      <x v="405"/>
    </i>
    <i r="1">
      <x v="561"/>
    </i>
    <i r="1">
      <x v="563"/>
    </i>
    <i t="blank">
      <x v="1159"/>
    </i>
    <i>
      <x v="1160"/>
    </i>
    <i r="1">
      <x v="1146"/>
    </i>
    <i t="blank">
      <x v="1160"/>
    </i>
    <i>
      <x v="1161"/>
    </i>
    <i r="1">
      <x v="1998"/>
    </i>
    <i t="blank">
      <x v="1161"/>
    </i>
    <i>
      <x v="1163"/>
    </i>
    <i r="1">
      <x v="1106"/>
    </i>
    <i r="1">
      <x v="1999"/>
    </i>
    <i t="blank">
      <x v="1163"/>
    </i>
    <i>
      <x v="1164"/>
    </i>
    <i r="1">
      <x v="1263"/>
    </i>
    <i r="1">
      <x v="1341"/>
    </i>
    <i r="1">
      <x v="1383"/>
    </i>
    <i r="1">
      <x v="1402"/>
    </i>
    <i r="1">
      <x v="1440"/>
    </i>
    <i r="1">
      <x v="2000"/>
    </i>
    <i r="1">
      <x v="2001"/>
    </i>
    <i r="1">
      <x v="2002"/>
    </i>
    <i r="1">
      <x v="2003"/>
    </i>
    <i t="blank">
      <x v="1164"/>
    </i>
    <i>
      <x v="1165"/>
    </i>
    <i r="1">
      <x v="2004"/>
    </i>
    <i t="blank">
      <x v="1165"/>
    </i>
    <i>
      <x v="1166"/>
    </i>
    <i r="1">
      <x v="1600"/>
    </i>
    <i t="blank">
      <x v="1166"/>
    </i>
    <i>
      <x v="1167"/>
    </i>
    <i r="1">
      <x v="1134"/>
    </i>
    <i r="1">
      <x v="1491"/>
    </i>
    <i r="1">
      <x v="2005"/>
    </i>
    <i t="blank">
      <x v="1167"/>
    </i>
    <i>
      <x v="1168"/>
    </i>
    <i r="1">
      <x v="2006"/>
    </i>
    <i t="blank">
      <x v="1168"/>
    </i>
    <i>
      <x v="1169"/>
    </i>
    <i r="1">
      <x v="2007"/>
    </i>
    <i t="blank">
      <x v="1169"/>
    </i>
    <i>
      <x v="1170"/>
    </i>
    <i r="1">
      <x v="1225"/>
    </i>
    <i t="blank">
      <x v="1170"/>
    </i>
    <i>
      <x v="1171"/>
    </i>
    <i r="1">
      <x v="1411"/>
    </i>
    <i r="1">
      <x v="1418"/>
    </i>
    <i r="1">
      <x v="1450"/>
    </i>
    <i t="blank">
      <x v="1171"/>
    </i>
    <i>
      <x v="1173"/>
    </i>
    <i r="1">
      <x v="523"/>
    </i>
    <i t="blank">
      <x v="1173"/>
    </i>
    <i>
      <x v="1174"/>
    </i>
    <i r="1">
      <x v="2008"/>
    </i>
    <i t="blank">
      <x v="1174"/>
    </i>
    <i>
      <x v="1177"/>
    </i>
    <i r="1">
      <x v="920"/>
    </i>
    <i r="1">
      <x v="2009"/>
    </i>
    <i t="blank">
      <x v="1177"/>
    </i>
    <i>
      <x v="1178"/>
    </i>
    <i r="1">
      <x v="197"/>
    </i>
    <i t="blank">
      <x v="1178"/>
    </i>
    <i>
      <x v="1179"/>
    </i>
    <i r="1">
      <x v="728"/>
    </i>
    <i r="1">
      <x v="2010"/>
    </i>
    <i t="blank">
      <x v="1179"/>
    </i>
    <i>
      <x v="1180"/>
    </i>
    <i r="1">
      <x v="8"/>
    </i>
    <i t="blank">
      <x v="1180"/>
    </i>
    <i>
      <x v="1181"/>
    </i>
    <i r="1">
      <x v="1384"/>
    </i>
    <i r="1">
      <x v="2011"/>
    </i>
    <i t="blank">
      <x v="1181"/>
    </i>
    <i>
      <x v="1183"/>
    </i>
    <i r="1">
      <x v="1272"/>
    </i>
    <i t="blank">
      <x v="1183"/>
    </i>
    <i>
      <x v="1184"/>
    </i>
    <i r="1">
      <x v="2012"/>
    </i>
    <i t="blank">
      <x v="1184"/>
    </i>
    <i>
      <x v="1185"/>
    </i>
    <i r="1">
      <x v="406"/>
    </i>
    <i t="blank">
      <x v="1185"/>
    </i>
    <i>
      <x v="1186"/>
    </i>
    <i r="1">
      <x v="2013"/>
    </i>
    <i t="blank">
      <x v="1186"/>
    </i>
    <i>
      <x v="1187"/>
    </i>
    <i r="1">
      <x v="2014"/>
    </i>
    <i r="1">
      <x v="2015"/>
    </i>
    <i t="blank">
      <x v="1187"/>
    </i>
    <i>
      <x v="1188"/>
    </i>
    <i r="1">
      <x v="1294"/>
    </i>
    <i t="blank">
      <x v="1188"/>
    </i>
    <i>
      <x v="1189"/>
    </i>
    <i r="1">
      <x v="1068"/>
    </i>
    <i t="blank">
      <x v="1189"/>
    </i>
    <i>
      <x v="1190"/>
    </i>
    <i r="1">
      <x v="963"/>
    </i>
    <i t="blank">
      <x v="1190"/>
    </i>
    <i>
      <x v="1191"/>
    </i>
    <i r="1">
      <x v="1130"/>
    </i>
    <i t="blank">
      <x v="1191"/>
    </i>
    <i>
      <x v="1192"/>
    </i>
    <i r="1">
      <x v="2016"/>
    </i>
    <i t="blank">
      <x v="1192"/>
    </i>
    <i>
      <x v="1193"/>
    </i>
    <i r="1">
      <x v="2017"/>
    </i>
    <i t="blank">
      <x v="1193"/>
    </i>
    <i>
      <x v="1194"/>
    </i>
    <i r="1">
      <x v="2018"/>
    </i>
    <i t="blank">
      <x v="1194"/>
    </i>
    <i>
      <x v="1196"/>
    </i>
    <i r="1">
      <x v="1590"/>
    </i>
    <i t="blank">
      <x v="1196"/>
    </i>
    <i>
      <x v="1198"/>
    </i>
    <i r="1">
      <x v="729"/>
    </i>
    <i t="blank">
      <x v="1198"/>
    </i>
    <i>
      <x v="1199"/>
    </i>
    <i r="1">
      <x v="477"/>
    </i>
    <i t="blank">
      <x v="1199"/>
    </i>
    <i>
      <x v="1201"/>
    </i>
    <i r="1">
      <x v="2019"/>
    </i>
    <i t="blank">
      <x v="1201"/>
    </i>
    <i>
      <x v="1202"/>
    </i>
    <i r="1">
      <x v="576"/>
    </i>
    <i t="blank">
      <x v="1202"/>
    </i>
    <i>
      <x v="1203"/>
    </i>
    <i r="1">
      <x v="2020"/>
    </i>
    <i t="blank">
      <x v="1203"/>
    </i>
    <i>
      <x v="1204"/>
    </i>
    <i r="1">
      <x v="1264"/>
    </i>
    <i r="1">
      <x v="1385"/>
    </i>
    <i r="1">
      <x v="2021"/>
    </i>
    <i t="blank">
      <x v="1204"/>
    </i>
    <i>
      <x v="1205"/>
    </i>
    <i r="1">
      <x v="2022"/>
    </i>
    <i t="blank">
      <x v="1205"/>
    </i>
    <i>
      <x v="1206"/>
    </i>
    <i r="1">
      <x v="592"/>
    </i>
    <i r="1">
      <x v="2023"/>
    </i>
    <i t="blank">
      <x v="1206"/>
    </i>
    <i>
      <x v="1207"/>
    </i>
    <i r="1">
      <x v="2024"/>
    </i>
    <i t="blank">
      <x v="1207"/>
    </i>
    <i>
      <x v="1208"/>
    </i>
    <i r="1">
      <x v="818"/>
    </i>
    <i r="1">
      <x v="2025"/>
    </i>
    <i t="blank">
      <x v="1208"/>
    </i>
    <i>
      <x v="1209"/>
    </i>
    <i r="1">
      <x v="1482"/>
    </i>
    <i t="blank">
      <x v="1209"/>
    </i>
    <i>
      <x v="1210"/>
    </i>
    <i r="1">
      <x v="816"/>
    </i>
    <i t="blank">
      <x v="1210"/>
    </i>
    <i>
      <x v="1212"/>
    </i>
    <i r="1">
      <x v="374"/>
    </i>
    <i r="1">
      <x v="2026"/>
    </i>
    <i t="blank">
      <x v="1212"/>
    </i>
    <i>
      <x v="1213"/>
    </i>
    <i r="1">
      <x v="571"/>
    </i>
    <i t="blank">
      <x v="1213"/>
    </i>
    <i>
      <x v="1214"/>
    </i>
    <i r="1">
      <x v="407"/>
    </i>
    <i t="blank">
      <x v="1214"/>
    </i>
    <i>
      <x v="1216"/>
    </i>
    <i r="1">
      <x v="1603"/>
    </i>
    <i t="blank">
      <x v="1216"/>
    </i>
    <i>
      <x v="1217"/>
    </i>
    <i r="1">
      <x v="1265"/>
    </i>
    <i r="1">
      <x v="1386"/>
    </i>
    <i r="1">
      <x v="2027"/>
    </i>
    <i t="blank">
      <x v="1217"/>
    </i>
    <i>
      <x v="1219"/>
    </i>
    <i r="1">
      <x v="1542"/>
    </i>
    <i r="1">
      <x v="2028"/>
    </i>
    <i t="blank">
      <x v="1219"/>
    </i>
    <i>
      <x v="1220"/>
    </i>
    <i r="1">
      <x v="1499"/>
    </i>
    <i t="blank">
      <x v="1220"/>
    </i>
    <i>
      <x v="1222"/>
    </i>
    <i r="1">
      <x v="813"/>
    </i>
    <i r="1">
      <x v="1540"/>
    </i>
    <i r="1">
      <x v="2029"/>
    </i>
    <i t="blank">
      <x v="1222"/>
    </i>
    <i>
      <x v="1223"/>
    </i>
    <i r="1">
      <x v="1082"/>
    </i>
    <i r="1">
      <x v="1099"/>
    </i>
    <i t="blank">
      <x v="1223"/>
    </i>
    <i>
      <x v="1225"/>
    </i>
    <i r="1">
      <x v="898"/>
    </i>
    <i t="blank">
      <x v="1225"/>
    </i>
    <i>
      <x v="1226"/>
    </i>
    <i r="1">
      <x v="544"/>
    </i>
    <i t="blank">
      <x v="1226"/>
    </i>
    <i>
      <x v="1227"/>
    </i>
    <i r="1">
      <x v="2030"/>
    </i>
    <i t="blank">
      <x v="1227"/>
    </i>
    <i>
      <x v="1228"/>
    </i>
    <i r="1">
      <x v="1165"/>
    </i>
    <i t="blank">
      <x v="1228"/>
    </i>
    <i>
      <x v="1229"/>
    </i>
    <i r="1">
      <x v="1079"/>
    </i>
    <i r="1">
      <x v="2031"/>
    </i>
    <i t="blank">
      <x v="1229"/>
    </i>
    <i>
      <x v="1231"/>
    </i>
    <i r="1">
      <x v="1464"/>
    </i>
    <i t="blank">
      <x v="1231"/>
    </i>
    <i>
      <x v="1232"/>
    </i>
    <i r="1">
      <x v="1483"/>
    </i>
    <i t="blank">
      <x v="1232"/>
    </i>
    <i>
      <x v="1233"/>
    </i>
    <i r="1">
      <x v="1387"/>
    </i>
    <i t="blank">
      <x v="1233"/>
    </i>
    <i>
      <x v="1235"/>
    </i>
    <i r="1">
      <x v="2032"/>
    </i>
    <i t="blank">
      <x v="1235"/>
    </i>
    <i>
      <x v="1236"/>
    </i>
    <i r="1">
      <x v="921"/>
    </i>
    <i t="blank">
      <x v="1236"/>
    </i>
    <i>
      <x v="1238"/>
    </i>
    <i r="1">
      <x v="2033"/>
    </i>
    <i t="blank">
      <x v="1238"/>
    </i>
    <i>
      <x v="1240"/>
    </i>
    <i r="1">
      <x v="750"/>
    </i>
    <i t="blank">
      <x v="1240"/>
    </i>
    <i>
      <x v="1243"/>
    </i>
    <i r="1">
      <x v="1308"/>
    </i>
    <i t="blank">
      <x v="1243"/>
    </i>
    <i>
      <x v="1244"/>
    </i>
    <i r="1">
      <x v="1611"/>
    </i>
    <i t="blank">
      <x v="1244"/>
    </i>
    <i>
      <x v="1246"/>
    </i>
    <i r="1">
      <x v="1388"/>
    </i>
    <i t="blank">
      <x v="1246"/>
    </i>
    <i>
      <x v="1247"/>
    </i>
    <i r="1">
      <x v="3"/>
    </i>
    <i t="blank">
      <x v="1247"/>
    </i>
    <i>
      <x v="1248"/>
    </i>
    <i r="1">
      <x v="555"/>
    </i>
    <i t="blank">
      <x v="1248"/>
    </i>
    <i>
      <x v="1249"/>
    </i>
    <i r="1">
      <x v="1425"/>
    </i>
    <i t="blank">
      <x v="1249"/>
    </i>
    <i>
      <x v="1250"/>
    </i>
    <i r="1">
      <x v="558"/>
    </i>
    <i t="blank">
      <x v="1250"/>
    </i>
    <i>
      <x v="1255"/>
    </i>
    <i r="1">
      <x v="904"/>
    </i>
    <i r="1">
      <x v="2034"/>
    </i>
    <i t="blank">
      <x v="1255"/>
    </i>
    <i>
      <x v="1256"/>
    </i>
    <i r="1">
      <x v="2035"/>
    </i>
    <i t="blank">
      <x v="1256"/>
    </i>
    <i>
      <x v="1259"/>
    </i>
    <i r="1">
      <x v="2036"/>
    </i>
    <i t="blank">
      <x v="1259"/>
    </i>
    <i>
      <x v="1260"/>
    </i>
    <i r="1">
      <x v="1266"/>
    </i>
    <i r="1">
      <x v="2037"/>
    </i>
    <i t="blank">
      <x v="1260"/>
    </i>
    <i>
      <x v="1262"/>
    </i>
    <i r="1">
      <x v="751"/>
    </i>
    <i t="blank">
      <x v="1262"/>
    </i>
    <i>
      <x v="1264"/>
    </i>
    <i r="1">
      <x v="72"/>
    </i>
    <i r="1">
      <x v="2038"/>
    </i>
    <i t="blank">
      <x v="1264"/>
    </i>
    <i>
      <x v="1265"/>
    </i>
    <i r="1">
      <x v="1412"/>
    </i>
    <i r="1">
      <x v="1492"/>
    </i>
    <i t="blank">
      <x v="1265"/>
    </i>
    <i>
      <x v="1266"/>
    </i>
    <i r="1">
      <x v="879"/>
    </i>
    <i t="blank">
      <x v="1266"/>
    </i>
    <i>
      <x v="1267"/>
    </i>
    <i r="1">
      <x v="1113"/>
    </i>
    <i t="blank">
      <x v="1267"/>
    </i>
    <i>
      <x v="1268"/>
    </i>
    <i r="1">
      <x v="580"/>
    </i>
    <i t="blank">
      <x v="1268"/>
    </i>
    <i>
      <x v="1269"/>
    </i>
    <i r="1">
      <x v="1151"/>
    </i>
    <i t="blank">
      <x v="1269"/>
    </i>
    <i>
      <x v="1270"/>
    </i>
    <i r="1">
      <x v="1190"/>
    </i>
    <i t="blank">
      <x v="1270"/>
    </i>
    <i>
      <x v="1271"/>
    </i>
    <i r="1">
      <x v="408"/>
    </i>
    <i t="blank">
      <x v="1271"/>
    </i>
    <i>
      <x v="1272"/>
    </i>
    <i r="1">
      <x v="1601"/>
    </i>
    <i t="blank">
      <x v="1272"/>
    </i>
    <i>
      <x v="1274"/>
    </i>
    <i r="1">
      <x v="730"/>
    </i>
    <i t="blank">
      <x v="1274"/>
    </i>
    <i>
      <x v="1275"/>
    </i>
    <i r="1">
      <x v="2039"/>
    </i>
    <i t="blank">
      <x v="1275"/>
    </i>
    <i>
      <x v="1276"/>
    </i>
    <i r="1">
      <x v="509"/>
    </i>
    <i t="blank">
      <x v="1276"/>
    </i>
    <i>
      <x v="1277"/>
    </i>
    <i r="1">
      <x v="1285"/>
    </i>
    <i r="1">
      <x v="1389"/>
    </i>
    <i r="1">
      <x v="2040"/>
    </i>
    <i t="blank">
      <x v="1277"/>
    </i>
    <i>
      <x v="1278"/>
    </i>
    <i r="1">
      <x v="731"/>
    </i>
    <i t="blank">
      <x v="1278"/>
    </i>
    <i>
      <x v="1279"/>
    </i>
    <i r="1">
      <x v="1494"/>
    </i>
    <i t="blank">
      <x v="1279"/>
    </i>
    <i>
      <x v="1280"/>
    </i>
    <i r="1">
      <x v="732"/>
    </i>
    <i r="1">
      <x v="1128"/>
    </i>
    <i r="1">
      <x v="2041"/>
    </i>
    <i t="blank">
      <x v="1280"/>
    </i>
    <i>
      <x v="1281"/>
    </i>
    <i r="1">
      <x v="378"/>
    </i>
    <i t="blank">
      <x v="1281"/>
    </i>
    <i>
      <x v="1282"/>
    </i>
    <i r="1">
      <x v="318"/>
    </i>
    <i t="blank">
      <x v="1282"/>
    </i>
    <i>
      <x v="1283"/>
    </i>
    <i r="1">
      <x v="319"/>
    </i>
    <i r="1">
      <x v="588"/>
    </i>
    <i t="blank">
      <x v="1283"/>
    </i>
    <i>
      <x v="1286"/>
    </i>
    <i r="1">
      <x v="1125"/>
    </i>
    <i t="blank">
      <x v="1286"/>
    </i>
    <i>
      <x v="1287"/>
    </i>
    <i r="1">
      <x v="545"/>
    </i>
    <i t="blank">
      <x v="1287"/>
    </i>
    <i>
      <x v="1288"/>
    </i>
    <i r="1">
      <x v="1508"/>
    </i>
    <i t="blank">
      <x v="1288"/>
    </i>
    <i>
      <x v="1289"/>
    </i>
    <i r="1">
      <x v="1159"/>
    </i>
    <i t="blank">
      <x v="1289"/>
    </i>
    <i>
      <x v="1290"/>
    </i>
    <i r="1">
      <x v="412"/>
    </i>
    <i r="1">
      <x v="1282"/>
    </i>
    <i t="blank">
      <x v="1290"/>
    </i>
    <i>
      <x v="1291"/>
    </i>
    <i r="1">
      <x v="798"/>
    </i>
    <i r="1">
      <x v="1505"/>
    </i>
    <i t="blank">
      <x v="1291"/>
    </i>
    <i>
      <x v="1292"/>
    </i>
    <i r="1">
      <x v="1103"/>
    </i>
    <i t="blank">
      <x v="1292"/>
    </i>
    <i>
      <x v="1294"/>
    </i>
    <i r="1">
      <x v="771"/>
    </i>
    <i t="blank">
      <x v="1294"/>
    </i>
    <i>
      <x v="1295"/>
    </i>
    <i r="1">
      <x v="1114"/>
    </i>
    <i t="blank">
      <x v="1295"/>
    </i>
    <i>
      <x v="1296"/>
    </i>
    <i r="1">
      <x v="1530"/>
    </i>
    <i t="blank">
      <x v="1296"/>
    </i>
    <i>
      <x v="1297"/>
    </i>
    <i r="1">
      <x v="1267"/>
    </i>
    <i r="1">
      <x v="1403"/>
    </i>
    <i r="1">
      <x v="2042"/>
    </i>
    <i r="1">
      <x v="2043"/>
    </i>
    <i t="blank">
      <x v="1297"/>
    </i>
    <i>
      <x v="1298"/>
    </i>
    <i r="1">
      <x v="2044"/>
    </i>
    <i t="blank">
      <x v="1298"/>
    </i>
    <i>
      <x v="1300"/>
    </i>
    <i r="1">
      <x v="1070"/>
    </i>
    <i t="blank">
      <x v="1300"/>
    </i>
    <i>
      <x v="1301"/>
    </i>
    <i r="1">
      <x v="2045"/>
    </i>
    <i t="blank">
      <x v="1301"/>
    </i>
    <i>
      <x v="1304"/>
    </i>
    <i r="1">
      <x v="1046"/>
    </i>
    <i t="blank">
      <x v="1304"/>
    </i>
    <i>
      <x v="1305"/>
    </i>
    <i r="1">
      <x v="1625"/>
    </i>
    <i t="blank">
      <x v="1305"/>
    </i>
    <i>
      <x v="1307"/>
    </i>
    <i r="1">
      <x v="765"/>
    </i>
    <i t="blank">
      <x v="1307"/>
    </i>
    <i>
      <x v="1308"/>
    </i>
    <i r="1">
      <x v="1390"/>
    </i>
    <i t="blank">
      <x v="1308"/>
    </i>
    <i>
      <x v="1310"/>
    </i>
    <i r="1">
      <x v="409"/>
    </i>
    <i r="1">
      <x v="1187"/>
    </i>
    <i t="blank">
      <x v="1310"/>
    </i>
    <i>
      <x v="1311"/>
    </i>
    <i r="1">
      <x v="687"/>
    </i>
    <i r="1">
      <x v="1219"/>
    </i>
    <i r="1">
      <x v="1287"/>
    </i>
    <i t="blank">
      <x v="1311"/>
    </i>
    <i>
      <x v="1312"/>
    </i>
    <i r="1">
      <x v="2046"/>
    </i>
    <i t="blank">
      <x v="1312"/>
    </i>
    <i>
      <x v="1315"/>
    </i>
    <i r="1">
      <x v="902"/>
    </i>
    <i r="1">
      <x v="1591"/>
    </i>
    <i t="blank">
      <x v="1315"/>
    </i>
    <i>
      <x v="1316"/>
    </i>
    <i r="1">
      <x v="1497"/>
    </i>
    <i t="blank">
      <x v="1316"/>
    </i>
    <i>
      <x v="1317"/>
    </i>
    <i r="1">
      <x v="572"/>
    </i>
    <i t="blank">
      <x v="1317"/>
    </i>
    <i>
      <x v="1318"/>
    </i>
    <i r="1">
      <x v="561"/>
    </i>
    <i r="1">
      <x v="562"/>
    </i>
    <i t="blank">
      <x v="1318"/>
    </i>
    <i>
      <x v="1319"/>
    </i>
    <i r="1">
      <x v="2047"/>
    </i>
    <i t="blank">
      <x v="1319"/>
    </i>
    <i>
      <x v="1320"/>
    </i>
    <i r="1">
      <x v="1519"/>
    </i>
    <i t="blank">
      <x v="1320"/>
    </i>
    <i>
      <x v="1321"/>
    </i>
    <i r="1">
      <x v="2048"/>
    </i>
    <i r="1">
      <x v="2049"/>
    </i>
    <i t="blank">
      <x v="1321"/>
    </i>
    <i>
      <x v="1322"/>
    </i>
    <i r="1">
      <x v="366"/>
    </i>
    <i r="1">
      <x v="589"/>
    </i>
    <i t="blank">
      <x v="1322"/>
    </i>
    <i>
      <x v="1323"/>
    </i>
    <i r="1">
      <x v="553"/>
    </i>
    <i t="blank">
      <x v="1323"/>
    </i>
    <i>
      <x v="1324"/>
    </i>
    <i r="1">
      <x v="563"/>
    </i>
    <i r="1">
      <x v="1422"/>
    </i>
    <i t="blank">
      <x v="1324"/>
    </i>
    <i>
      <x v="1326"/>
    </i>
    <i r="1">
      <x v="472"/>
    </i>
    <i r="1">
      <x v="1211"/>
    </i>
    <i t="blank">
      <x v="1326"/>
    </i>
    <i>
      <x v="1328"/>
    </i>
    <i r="1">
      <x v="546"/>
    </i>
    <i t="blank">
      <x v="1328"/>
    </i>
    <i>
      <x v="1329"/>
    </i>
    <i r="1">
      <x v="1595"/>
    </i>
    <i t="blank">
      <x v="1329"/>
    </i>
    <i>
      <x v="1330"/>
    </i>
    <i r="1">
      <x v="1592"/>
    </i>
    <i t="blank">
      <x v="1330"/>
    </i>
    <i>
      <x v="1331"/>
    </i>
    <i r="1">
      <x v="1391"/>
    </i>
    <i t="blank">
      <x v="1331"/>
    </i>
    <i>
      <x v="1332"/>
    </i>
    <i r="1">
      <x v="2050"/>
    </i>
    <i t="blank">
      <x v="1332"/>
    </i>
    <i>
      <x v="1333"/>
    </i>
    <i r="1">
      <x v="2051"/>
    </i>
    <i t="blank">
      <x v="1333"/>
    </i>
    <i>
      <x v="1334"/>
    </i>
    <i r="1">
      <x v="1593"/>
    </i>
    <i t="blank">
      <x v="1334"/>
    </i>
    <i>
      <x v="1335"/>
    </i>
    <i r="1">
      <x v="1202"/>
    </i>
    <i t="blank">
      <x v="1335"/>
    </i>
    <i>
      <x v="1337"/>
    </i>
    <i r="1">
      <x v="473"/>
    </i>
    <i r="1">
      <x v="1158"/>
    </i>
    <i t="blank">
      <x v="1337"/>
    </i>
    <i>
      <x v="1339"/>
    </i>
    <i r="1">
      <x v="1484"/>
    </i>
    <i t="blank">
      <x v="1339"/>
    </i>
    <i>
      <x v="1341"/>
    </i>
    <i r="1">
      <x v="2052"/>
    </i>
    <i t="blank">
      <x v="1341"/>
    </i>
    <i>
      <x v="1342"/>
    </i>
    <i r="1">
      <x v="698"/>
    </i>
    <i t="blank">
      <x v="1342"/>
    </i>
    <i>
      <x v="1343"/>
    </i>
    <i r="1">
      <x v="561"/>
    </i>
    <i r="1">
      <x v="1423"/>
    </i>
    <i t="blank">
      <x v="1343"/>
    </i>
    <i>
      <x v="1344"/>
    </i>
    <i r="1">
      <x v="1100"/>
    </i>
    <i r="1">
      <x v="1509"/>
    </i>
    <i t="blank">
      <x v="1344"/>
    </i>
    <i>
      <x v="1345"/>
    </i>
    <i r="1">
      <x v="2053"/>
    </i>
    <i t="blank">
      <x v="1345"/>
    </i>
    <i>
      <x v="1346"/>
    </i>
    <i r="1">
      <x v="525"/>
    </i>
    <i t="blank">
      <x v="1346"/>
    </i>
    <i>
      <x v="1347"/>
    </i>
    <i r="1">
      <x v="2054"/>
    </i>
    <i t="blank">
      <x v="1347"/>
    </i>
    <i>
      <x v="1348"/>
    </i>
    <i r="1">
      <x v="2055"/>
    </i>
    <i t="blank">
      <x v="1348"/>
    </i>
    <i>
      <x v="1349"/>
    </i>
    <i r="1">
      <x v="1626"/>
    </i>
    <i t="blank">
      <x v="1349"/>
    </i>
    <i>
      <x v="1351"/>
    </i>
    <i r="1">
      <x v="757"/>
    </i>
    <i t="blank">
      <x v="1351"/>
    </i>
    <i t="grand">
      <x/>
    </i>
  </rowItems>
  <colFields count="1">
    <field x="-2"/>
  </colFields>
  <colItems count="2">
    <i>
      <x/>
    </i>
    <i i="1">
      <x v="1"/>
    </i>
  </colItems>
  <dataFields count="2">
    <dataField name="FISCAL YEAR EXPENDITURES" fld="3" baseField="0" baseItem="1" numFmtId="164"/>
    <dataField name="LIFE-TO-DATE EXPENDITURES" fld="4" baseField="0" baseItem="1" numFmtId="164"/>
  </dataFields>
  <formats count="176">
    <format dxfId="181">
      <pivotArea type="all" dataOnly="0" outline="0" fieldPosition="0"/>
    </format>
    <format dxfId="180">
      <pivotArea outline="0" collapsedLevelsAreSubtotals="1" fieldPosition="0"/>
    </format>
    <format dxfId="179">
      <pivotArea field="0" type="button" dataOnly="0" labelOnly="1" outline="0" axis="axisRow" fieldPosition="0"/>
    </format>
    <format dxfId="178">
      <pivotArea field="1" type="button" dataOnly="0" labelOnly="1" outline="0" axis="axisRow" fieldPosition="1"/>
    </format>
    <format dxfId="177">
      <pivotArea dataOnly="0" labelOnly="1" outline="0" fieldPosition="0">
        <references count="1">
          <reference field="0" count="17">
            <x v="0"/>
            <x v="2"/>
            <x v="3"/>
            <x v="5"/>
            <x v="8"/>
            <x v="10"/>
            <x v="11"/>
            <x v="13"/>
            <x v="15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176">
      <pivotArea dataOnly="0" labelOnly="1" outline="0" fieldPosition="0">
        <references count="1">
          <reference field="0" count="17">
            <x v="27"/>
            <x v="28"/>
            <x v="29"/>
            <x v="31"/>
            <x v="32"/>
            <x v="34"/>
            <x v="35"/>
            <x v="36"/>
            <x v="38"/>
            <x v="39"/>
            <x v="40"/>
            <x v="41"/>
            <x v="42"/>
            <x v="43"/>
            <x v="46"/>
            <x v="48"/>
            <x v="49"/>
          </reference>
        </references>
      </pivotArea>
    </format>
    <format dxfId="175">
      <pivotArea dataOnly="0" labelOnly="1" outline="0" fieldPosition="0">
        <references count="1">
          <reference field="0" count="17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</reference>
        </references>
      </pivotArea>
    </format>
    <format dxfId="174">
      <pivotArea dataOnly="0" labelOnly="1" outline="0" fieldPosition="0">
        <references count="1">
          <reference field="0" count="17">
            <x v="66"/>
            <x v="68"/>
            <x v="69"/>
            <x v="70"/>
            <x v="73"/>
            <x v="74"/>
            <x v="78"/>
            <x v="79"/>
            <x v="81"/>
            <x v="82"/>
            <x v="83"/>
            <x v="86"/>
            <x v="87"/>
            <x v="88"/>
            <x v="90"/>
            <x v="91"/>
            <x v="93"/>
          </reference>
        </references>
      </pivotArea>
    </format>
    <format dxfId="173">
      <pivotArea dataOnly="0" labelOnly="1" outline="0" fieldPosition="0">
        <references count="1">
          <reference field="0" count="17">
            <x v="95"/>
            <x v="96"/>
            <x v="98"/>
            <x v="99"/>
            <x v="101"/>
            <x v="102"/>
            <x v="105"/>
            <x v="106"/>
            <x v="107"/>
            <x v="108"/>
            <x v="111"/>
            <x v="113"/>
            <x v="114"/>
            <x v="115"/>
            <x v="116"/>
            <x v="117"/>
            <x v="118"/>
          </reference>
        </references>
      </pivotArea>
    </format>
    <format dxfId="172">
      <pivotArea dataOnly="0" labelOnly="1" outline="0" fieldPosition="0">
        <references count="1">
          <reference field="0" count="17">
            <x v="118"/>
            <x v="119"/>
            <x v="120"/>
            <x v="121"/>
            <x v="122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</reference>
        </references>
      </pivotArea>
    </format>
    <format dxfId="171">
      <pivotArea dataOnly="0" labelOnly="1" outline="0" fieldPosition="0">
        <references count="1">
          <reference field="0" count="17">
            <x v="138"/>
            <x v="140"/>
            <x v="141"/>
            <x v="142"/>
            <x v="144"/>
            <x v="145"/>
            <x v="146"/>
            <x v="147"/>
            <x v="150"/>
            <x v="151"/>
            <x v="152"/>
            <x v="154"/>
            <x v="155"/>
            <x v="156"/>
            <x v="157"/>
            <x v="158"/>
            <x v="159"/>
          </reference>
        </references>
      </pivotArea>
    </format>
    <format dxfId="170">
      <pivotArea dataOnly="0" labelOnly="1" outline="0" fieldPosition="0">
        <references count="1">
          <reference field="0" count="17">
            <x v="160"/>
            <x v="161"/>
            <x v="162"/>
            <x v="163"/>
            <x v="164"/>
            <x v="165"/>
            <x v="167"/>
            <x v="169"/>
            <x v="170"/>
            <x v="171"/>
            <x v="172"/>
            <x v="173"/>
            <x v="175"/>
            <x v="179"/>
            <x v="181"/>
            <x v="182"/>
            <x v="183"/>
          </reference>
        </references>
      </pivotArea>
    </format>
    <format dxfId="169">
      <pivotArea dataOnly="0" labelOnly="1" outline="0" fieldPosition="0">
        <references count="1">
          <reference field="0" count="17">
            <x v="183"/>
            <x v="184"/>
            <x v="186"/>
            <x v="187"/>
            <x v="188"/>
            <x v="189"/>
            <x v="190"/>
            <x v="193"/>
            <x v="194"/>
            <x v="195"/>
            <x v="196"/>
            <x v="197"/>
            <x v="199"/>
            <x v="200"/>
            <x v="201"/>
            <x v="204"/>
            <x v="205"/>
          </reference>
        </references>
      </pivotArea>
    </format>
    <format dxfId="168">
      <pivotArea dataOnly="0" labelOnly="1" outline="0" fieldPosition="0">
        <references count="1">
          <reference field="0" count="17">
            <x v="207"/>
            <x v="208"/>
            <x v="210"/>
            <x v="211"/>
            <x v="213"/>
            <x v="214"/>
            <x v="215"/>
            <x v="216"/>
            <x v="217"/>
            <x v="218"/>
            <x v="219"/>
            <x v="220"/>
            <x v="222"/>
            <x v="224"/>
            <x v="225"/>
            <x v="228"/>
            <x v="231"/>
          </reference>
        </references>
      </pivotArea>
    </format>
    <format dxfId="167">
      <pivotArea dataOnly="0" labelOnly="1" outline="0" fieldPosition="0">
        <references count="1">
          <reference field="0" count="17">
            <x v="232"/>
            <x v="235"/>
            <x v="236"/>
            <x v="238"/>
            <x v="239"/>
            <x v="240"/>
            <x v="241"/>
            <x v="242"/>
            <x v="243"/>
            <x v="244"/>
            <x v="245"/>
            <x v="246"/>
            <x v="248"/>
            <x v="250"/>
            <x v="251"/>
            <x v="252"/>
            <x v="254"/>
          </reference>
        </references>
      </pivotArea>
    </format>
    <format dxfId="166">
      <pivotArea dataOnly="0" labelOnly="1" outline="0" fieldPosition="0">
        <references count="1">
          <reference field="0" count="17">
            <x v="254"/>
            <x v="255"/>
            <x v="256"/>
            <x v="258"/>
            <x v="259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</reference>
        </references>
      </pivotArea>
    </format>
    <format dxfId="165">
      <pivotArea dataOnly="0" labelOnly="1" outline="0" fieldPosition="0">
        <references count="1">
          <reference field="0" count="17">
            <x v="274"/>
            <x v="275"/>
            <x v="277"/>
            <x v="279"/>
            <x v="280"/>
            <x v="282"/>
            <x v="283"/>
            <x v="286"/>
            <x v="288"/>
            <x v="289"/>
            <x v="290"/>
            <x v="291"/>
            <x v="293"/>
            <x v="297"/>
            <x v="298"/>
            <x v="299"/>
            <x v="300"/>
          </reference>
        </references>
      </pivotArea>
    </format>
    <format dxfId="164">
      <pivotArea dataOnly="0" labelOnly="1" outline="0" fieldPosition="0">
        <references count="1">
          <reference field="0" count="17">
            <x v="301"/>
            <x v="302"/>
            <x v="303"/>
            <x v="304"/>
            <x v="305"/>
            <x v="311"/>
            <x v="312"/>
            <x v="313"/>
            <x v="314"/>
            <x v="315"/>
            <x v="317"/>
            <x v="318"/>
            <x v="320"/>
            <x v="321"/>
            <x v="322"/>
            <x v="323"/>
            <x v="324"/>
          </reference>
        </references>
      </pivotArea>
    </format>
    <format dxfId="163">
      <pivotArea dataOnly="0" labelOnly="1" outline="0" fieldPosition="0">
        <references count="1">
          <reference field="0" count="17">
            <x v="324"/>
            <x v="325"/>
            <x v="327"/>
            <x v="328"/>
            <x v="329"/>
            <x v="330"/>
            <x v="331"/>
            <x v="332"/>
            <x v="333"/>
            <x v="334"/>
            <x v="337"/>
            <x v="338"/>
            <x v="339"/>
            <x v="341"/>
            <x v="342"/>
            <x v="343"/>
            <x v="344"/>
          </reference>
        </references>
      </pivotArea>
    </format>
    <format dxfId="162">
      <pivotArea dataOnly="0" labelOnly="1" outline="0" fieldPosition="0">
        <references count="1">
          <reference field="0" count="17">
            <x v="345"/>
            <x v="346"/>
            <x v="348"/>
            <x v="350"/>
            <x v="351"/>
            <x v="352"/>
            <x v="354"/>
            <x v="355"/>
            <x v="356"/>
            <x v="357"/>
            <x v="358"/>
            <x v="359"/>
            <x v="361"/>
            <x v="362"/>
            <x v="363"/>
            <x v="364"/>
            <x v="365"/>
          </reference>
        </references>
      </pivotArea>
    </format>
    <format dxfId="161">
      <pivotArea dataOnly="0" labelOnly="1" outline="0" fieldPosition="0">
        <references count="1">
          <reference field="0" count="17">
            <x v="369"/>
            <x v="372"/>
            <x v="375"/>
            <x v="378"/>
            <x v="380"/>
            <x v="381"/>
            <x v="383"/>
            <x v="384"/>
            <x v="387"/>
            <x v="388"/>
            <x v="389"/>
            <x v="392"/>
            <x v="393"/>
            <x v="394"/>
            <x v="395"/>
            <x v="396"/>
            <x v="397"/>
          </reference>
        </references>
      </pivotArea>
    </format>
    <format dxfId="160">
      <pivotArea dataOnly="0" labelOnly="1" outline="0" fieldPosition="0">
        <references count="1">
          <reference field="0" count="17">
            <x v="397"/>
            <x v="398"/>
            <x v="399"/>
            <x v="400"/>
            <x v="401"/>
            <x v="404"/>
            <x v="405"/>
            <x v="406"/>
            <x v="407"/>
            <x v="408"/>
            <x v="409"/>
            <x v="410"/>
            <x v="412"/>
            <x v="413"/>
            <x v="415"/>
            <x v="416"/>
            <x v="417"/>
          </reference>
        </references>
      </pivotArea>
    </format>
    <format dxfId="159">
      <pivotArea dataOnly="0" labelOnly="1" outline="0" fieldPosition="0">
        <references count="1">
          <reference field="0" count="17">
            <x v="418"/>
            <x v="420"/>
            <x v="421"/>
            <x v="424"/>
            <x v="425"/>
            <x v="426"/>
            <x v="427"/>
            <x v="428"/>
            <x v="429"/>
            <x v="430"/>
            <x v="431"/>
            <x v="432"/>
            <x v="435"/>
            <x v="436"/>
            <x v="437"/>
            <x v="438"/>
            <x v="439"/>
          </reference>
        </references>
      </pivotArea>
    </format>
    <format dxfId="158">
      <pivotArea dataOnly="0" labelOnly="1" outline="0" fieldPosition="0">
        <references count="1">
          <reference field="0" count="17">
            <x v="440"/>
            <x v="441"/>
            <x v="442"/>
            <x v="443"/>
            <x v="444"/>
            <x v="445"/>
            <x v="447"/>
            <x v="448"/>
            <x v="449"/>
            <x v="450"/>
            <x v="452"/>
            <x v="453"/>
            <x v="455"/>
            <x v="457"/>
            <x v="459"/>
            <x v="460"/>
            <x v="461"/>
          </reference>
        </references>
      </pivotArea>
    </format>
    <format dxfId="157">
      <pivotArea dataOnly="0" labelOnly="1" outline="0" fieldPosition="0">
        <references count="1">
          <reference field="0" count="17">
            <x v="461"/>
            <x v="464"/>
            <x v="465"/>
            <x v="468"/>
            <x v="470"/>
            <x v="471"/>
            <x v="472"/>
            <x v="473"/>
            <x v="475"/>
            <x v="476"/>
            <x v="478"/>
            <x v="481"/>
            <x v="482"/>
            <x v="483"/>
            <x v="485"/>
            <x v="486"/>
            <x v="487"/>
          </reference>
        </references>
      </pivotArea>
    </format>
    <format dxfId="156">
      <pivotArea dataOnly="0" labelOnly="1" outline="0" fieldPosition="0">
        <references count="1">
          <reference field="0" count="17">
            <x v="489"/>
            <x v="490"/>
            <x v="492"/>
            <x v="493"/>
            <x v="494"/>
            <x v="497"/>
            <x v="498"/>
            <x v="501"/>
            <x v="505"/>
            <x v="506"/>
            <x v="507"/>
            <x v="508"/>
            <x v="509"/>
            <x v="510"/>
            <x v="511"/>
            <x v="512"/>
            <x v="513"/>
          </reference>
        </references>
      </pivotArea>
    </format>
    <format dxfId="155">
      <pivotArea dataOnly="0" labelOnly="1" outline="0" fieldPosition="0">
        <references count="1">
          <reference field="0" count="17">
            <x v="514"/>
            <x v="515"/>
            <x v="518"/>
            <x v="519"/>
            <x v="520"/>
            <x v="521"/>
            <x v="523"/>
            <x v="524"/>
            <x v="526"/>
            <x v="527"/>
            <x v="528"/>
            <x v="531"/>
            <x v="532"/>
            <x v="534"/>
            <x v="535"/>
            <x v="536"/>
            <x v="537"/>
          </reference>
        </references>
      </pivotArea>
    </format>
    <format dxfId="154">
      <pivotArea dataOnly="0" labelOnly="1" outline="0" fieldPosition="0">
        <references count="1">
          <reference field="0" count="17">
            <x v="537"/>
            <x v="538"/>
            <x v="539"/>
            <x v="540"/>
            <x v="541"/>
            <x v="542"/>
            <x v="543"/>
            <x v="544"/>
            <x v="545"/>
            <x v="546"/>
            <x v="549"/>
            <x v="550"/>
            <x v="551"/>
            <x v="552"/>
            <x v="554"/>
            <x v="555"/>
            <x v="556"/>
          </reference>
        </references>
      </pivotArea>
    </format>
    <format dxfId="153">
      <pivotArea dataOnly="0" labelOnly="1" outline="0" fieldPosition="0">
        <references count="1">
          <reference field="0" count="17">
            <x v="557"/>
            <x v="558"/>
            <x v="560"/>
            <x v="561"/>
            <x v="562"/>
            <x v="563"/>
            <x v="564"/>
            <x v="566"/>
            <x v="567"/>
            <x v="568"/>
            <x v="569"/>
            <x v="570"/>
            <x v="571"/>
            <x v="572"/>
            <x v="573"/>
            <x v="574"/>
            <x v="575"/>
          </reference>
        </references>
      </pivotArea>
    </format>
    <format dxfId="152">
      <pivotArea dataOnly="0" labelOnly="1" outline="0" fieldPosition="0">
        <references count="1">
          <reference field="0" count="17">
            <x v="578"/>
            <x v="584"/>
            <x v="585"/>
            <x v="587"/>
            <x v="590"/>
            <x v="591"/>
            <x v="592"/>
            <x v="593"/>
            <x v="594"/>
            <x v="595"/>
            <x v="596"/>
            <x v="597"/>
            <x v="600"/>
            <x v="601"/>
            <x v="603"/>
            <x v="604"/>
            <x v="606"/>
          </reference>
        </references>
      </pivotArea>
    </format>
    <format dxfId="151">
      <pivotArea dataOnly="0" labelOnly="1" outline="0" fieldPosition="0">
        <references count="1">
          <reference field="0" count="17">
            <x v="606"/>
            <x v="607"/>
            <x v="611"/>
            <x v="612"/>
            <x v="613"/>
            <x v="614"/>
            <x v="615"/>
            <x v="617"/>
            <x v="618"/>
            <x v="620"/>
            <x v="621"/>
            <x v="622"/>
            <x v="623"/>
            <x v="624"/>
            <x v="625"/>
            <x v="627"/>
            <x v="628"/>
          </reference>
        </references>
      </pivotArea>
    </format>
    <format dxfId="150">
      <pivotArea dataOnly="0" labelOnly="1" outline="0" fieldPosition="0">
        <references count="1">
          <reference field="0" count="17">
            <x v="629"/>
            <x v="630"/>
            <x v="631"/>
            <x v="632"/>
            <x v="633"/>
            <x v="635"/>
            <x v="636"/>
            <x v="637"/>
            <x v="638"/>
            <x v="640"/>
            <x v="642"/>
            <x v="645"/>
            <x v="646"/>
            <x v="647"/>
            <x v="649"/>
            <x v="650"/>
            <x v="651"/>
          </reference>
        </references>
      </pivotArea>
    </format>
    <format dxfId="149">
      <pivotArea dataOnly="0" labelOnly="1" outline="0" fieldPosition="0">
        <references count="1">
          <reference field="0" count="17">
            <x v="652"/>
            <x v="653"/>
            <x v="656"/>
            <x v="657"/>
            <x v="658"/>
            <x v="659"/>
            <x v="661"/>
            <x v="662"/>
            <x v="663"/>
            <x v="664"/>
            <x v="666"/>
            <x v="667"/>
            <x v="669"/>
            <x v="671"/>
            <x v="674"/>
            <x v="677"/>
            <x v="679"/>
          </reference>
        </references>
      </pivotArea>
    </format>
    <format dxfId="148">
      <pivotArea dataOnly="0" labelOnly="1" outline="0" fieldPosition="0">
        <references count="1">
          <reference field="0" count="17">
            <x v="679"/>
            <x v="681"/>
            <x v="682"/>
            <x v="684"/>
            <x v="687"/>
            <x v="688"/>
            <x v="689"/>
            <x v="690"/>
            <x v="692"/>
            <x v="694"/>
            <x v="695"/>
            <x v="696"/>
            <x v="697"/>
            <x v="699"/>
            <x v="700"/>
            <x v="701"/>
            <x v="702"/>
          </reference>
        </references>
      </pivotArea>
    </format>
    <format dxfId="147">
      <pivotArea dataOnly="0" labelOnly="1" outline="0" fieldPosition="0">
        <references count="1">
          <reference field="0" count="17">
            <x v="704"/>
            <x v="705"/>
            <x v="706"/>
            <x v="708"/>
            <x v="709"/>
            <x v="712"/>
            <x v="713"/>
            <x v="714"/>
            <x v="715"/>
            <x v="717"/>
            <x v="718"/>
            <x v="720"/>
            <x v="723"/>
            <x v="724"/>
            <x v="725"/>
            <x v="728"/>
            <x v="729"/>
          </reference>
        </references>
      </pivotArea>
    </format>
    <format dxfId="146">
      <pivotArea dataOnly="0" labelOnly="1" outline="0" fieldPosition="0">
        <references count="1">
          <reference field="0" count="17">
            <x v="731"/>
            <x v="732"/>
            <x v="733"/>
            <x v="735"/>
            <x v="736"/>
            <x v="737"/>
            <x v="738"/>
            <x v="741"/>
            <x v="742"/>
            <x v="743"/>
            <x v="744"/>
            <x v="746"/>
            <x v="747"/>
            <x v="748"/>
            <x v="750"/>
            <x v="751"/>
            <x v="752"/>
          </reference>
        </references>
      </pivotArea>
    </format>
    <format dxfId="145">
      <pivotArea dataOnly="0" labelOnly="1" outline="0" fieldPosition="0">
        <references count="1">
          <reference field="0" count="17">
            <x v="752"/>
            <x v="754"/>
            <x v="757"/>
            <x v="758"/>
            <x v="761"/>
            <x v="762"/>
            <x v="764"/>
            <x v="765"/>
            <x v="767"/>
            <x v="770"/>
            <x v="771"/>
            <x v="776"/>
            <x v="777"/>
            <x v="778"/>
            <x v="780"/>
            <x v="782"/>
            <x v="784"/>
          </reference>
        </references>
      </pivotArea>
    </format>
    <format dxfId="144">
      <pivotArea dataOnly="0" labelOnly="1" outline="0" fieldPosition="0">
        <references count="1">
          <reference field="0" count="17">
            <x v="787"/>
            <x v="788"/>
            <x v="789"/>
            <x v="792"/>
            <x v="793"/>
            <x v="794"/>
            <x v="795"/>
            <x v="797"/>
            <x v="798"/>
            <x v="799"/>
            <x v="800"/>
            <x v="801"/>
            <x v="804"/>
            <x v="807"/>
            <x v="809"/>
            <x v="810"/>
            <x v="811"/>
          </reference>
        </references>
      </pivotArea>
    </format>
    <format dxfId="143">
      <pivotArea dataOnly="0" labelOnly="1" outline="0" fieldPosition="0">
        <references count="1">
          <reference field="0" count="17">
            <x v="813"/>
            <x v="815"/>
            <x v="816"/>
            <x v="817"/>
            <x v="818"/>
            <x v="819"/>
            <x v="820"/>
            <x v="821"/>
            <x v="822"/>
            <x v="823"/>
            <x v="825"/>
            <x v="826"/>
            <x v="827"/>
            <x v="830"/>
            <x v="831"/>
            <x v="832"/>
            <x v="836"/>
          </reference>
        </references>
      </pivotArea>
    </format>
    <format dxfId="142">
      <pivotArea dataOnly="0" labelOnly="1" outline="0" fieldPosition="0">
        <references count="1">
          <reference field="0" count="17">
            <x v="836"/>
            <x v="837"/>
            <x v="838"/>
            <x v="839"/>
            <x v="840"/>
            <x v="841"/>
            <x v="842"/>
            <x v="843"/>
            <x v="844"/>
            <x v="846"/>
            <x v="847"/>
            <x v="848"/>
            <x v="849"/>
            <x v="850"/>
            <x v="851"/>
            <x v="852"/>
            <x v="853"/>
          </reference>
        </references>
      </pivotArea>
    </format>
    <format dxfId="141">
      <pivotArea dataOnly="0" labelOnly="1" outline="0" fieldPosition="0">
        <references count="1">
          <reference field="0" count="17">
            <x v="854"/>
            <x v="856"/>
            <x v="857"/>
            <x v="858"/>
            <x v="859"/>
            <x v="860"/>
            <x v="861"/>
            <x v="862"/>
            <x v="863"/>
            <x v="865"/>
            <x v="866"/>
            <x v="867"/>
            <x v="868"/>
            <x v="869"/>
            <x v="871"/>
            <x v="872"/>
            <x v="874"/>
          </reference>
        </references>
      </pivotArea>
    </format>
    <format dxfId="140">
      <pivotArea dataOnly="0" labelOnly="1" outline="0" fieldPosition="0">
        <references count="1">
          <reference field="0" count="17">
            <x v="875"/>
            <x v="876"/>
            <x v="877"/>
            <x v="878"/>
            <x v="880"/>
            <x v="881"/>
            <x v="882"/>
            <x v="883"/>
            <x v="884"/>
            <x v="886"/>
            <x v="889"/>
            <x v="890"/>
            <x v="891"/>
            <x v="892"/>
            <x v="893"/>
            <x v="894"/>
            <x v="895"/>
          </reference>
        </references>
      </pivotArea>
    </format>
    <format dxfId="139">
      <pivotArea dataOnly="0" labelOnly="1" outline="0" fieldPosition="0">
        <references count="1">
          <reference field="0" count="17">
            <x v="895"/>
            <x v="896"/>
            <x v="897"/>
            <x v="898"/>
            <x v="899"/>
            <x v="901"/>
            <x v="902"/>
            <x v="903"/>
            <x v="904"/>
            <x v="905"/>
            <x v="906"/>
            <x v="909"/>
            <x v="911"/>
            <x v="914"/>
            <x v="915"/>
            <x v="916"/>
            <x v="917"/>
          </reference>
        </references>
      </pivotArea>
    </format>
    <format dxfId="138">
      <pivotArea dataOnly="0" labelOnly="1" outline="0" fieldPosition="0">
        <references count="1">
          <reference field="0" count="17">
            <x v="918"/>
            <x v="920"/>
            <x v="922"/>
            <x v="924"/>
            <x v="925"/>
            <x v="926"/>
            <x v="927"/>
            <x v="929"/>
            <x v="933"/>
            <x v="934"/>
            <x v="936"/>
            <x v="940"/>
            <x v="941"/>
            <x v="942"/>
            <x v="944"/>
            <x v="946"/>
            <x v="947"/>
          </reference>
        </references>
      </pivotArea>
    </format>
    <format dxfId="137">
      <pivotArea dataOnly="0" labelOnly="1" outline="0" fieldPosition="0">
        <references count="1">
          <reference field="0" count="17">
            <x v="948"/>
            <x v="949"/>
            <x v="951"/>
            <x v="952"/>
            <x v="953"/>
            <x v="954"/>
            <x v="956"/>
            <x v="957"/>
            <x v="958"/>
            <x v="959"/>
            <x v="960"/>
            <x v="961"/>
            <x v="962"/>
            <x v="963"/>
            <x v="964"/>
            <x v="965"/>
            <x v="966"/>
          </reference>
        </references>
      </pivotArea>
    </format>
    <format dxfId="136">
      <pivotArea dataOnly="0" labelOnly="1" outline="0" fieldPosition="0">
        <references count="1">
          <reference field="0" count="17">
            <x v="966"/>
            <x v="967"/>
            <x v="969"/>
            <x v="970"/>
            <x v="971"/>
            <x v="972"/>
            <x v="973"/>
            <x v="974"/>
            <x v="976"/>
            <x v="977"/>
            <x v="979"/>
            <x v="980"/>
            <x v="981"/>
            <x v="982"/>
            <x v="983"/>
            <x v="984"/>
            <x v="986"/>
          </reference>
        </references>
      </pivotArea>
    </format>
    <format dxfId="135">
      <pivotArea dataOnly="0" labelOnly="1" outline="0" fieldPosition="0">
        <references count="1">
          <reference field="0" count="17">
            <x v="987"/>
            <x v="988"/>
            <x v="989"/>
            <x v="990"/>
            <x v="992"/>
            <x v="993"/>
            <x v="994"/>
            <x v="996"/>
            <x v="997"/>
            <x v="998"/>
            <x v="999"/>
            <x v="1001"/>
            <x v="1004"/>
            <x v="1005"/>
            <x v="1006"/>
            <x v="1007"/>
            <x v="1009"/>
          </reference>
        </references>
      </pivotArea>
    </format>
    <format dxfId="134">
      <pivotArea dataOnly="0" labelOnly="1" outline="0" fieldPosition="0">
        <references count="1">
          <reference field="0" count="17">
            <x v="1010"/>
            <x v="1011"/>
            <x v="1013"/>
            <x v="1014"/>
            <x v="1016"/>
            <x v="1017"/>
            <x v="1018"/>
            <x v="1020"/>
            <x v="1021"/>
            <x v="1022"/>
            <x v="1023"/>
            <x v="1026"/>
            <x v="1027"/>
            <x v="1028"/>
            <x v="1031"/>
            <x v="1032"/>
            <x v="1034"/>
          </reference>
        </references>
      </pivotArea>
    </format>
    <format dxfId="133">
      <pivotArea dataOnly="0" labelOnly="1" outline="0" fieldPosition="0">
        <references count="1">
          <reference field="0" count="17">
            <x v="1034"/>
            <x v="1035"/>
            <x v="1037"/>
            <x v="1038"/>
            <x v="1040"/>
            <x v="1041"/>
            <x v="1046"/>
            <x v="1047"/>
            <x v="1048"/>
            <x v="1049"/>
            <x v="1051"/>
            <x v="1054"/>
            <x v="1055"/>
            <x v="1056"/>
            <x v="1059"/>
            <x v="1060"/>
            <x v="1061"/>
          </reference>
        </references>
      </pivotArea>
    </format>
    <format dxfId="132">
      <pivotArea dataOnly="0" labelOnly="1" outline="0" fieldPosition="0">
        <references count="1">
          <reference field="0" count="17">
            <x v="1063"/>
            <x v="1065"/>
            <x v="1066"/>
            <x v="1067"/>
            <x v="1068"/>
            <x v="1069"/>
            <x v="1071"/>
            <x v="1072"/>
            <x v="1073"/>
            <x v="1075"/>
            <x v="1076"/>
            <x v="1077"/>
            <x v="1079"/>
            <x v="1081"/>
            <x v="1084"/>
            <x v="1085"/>
            <x v="1086"/>
          </reference>
        </references>
      </pivotArea>
    </format>
    <format dxfId="131">
      <pivotArea dataOnly="0" labelOnly="1" outline="0" fieldPosition="0">
        <references count="1">
          <reference field="0" count="17">
            <x v="1087"/>
            <x v="1089"/>
            <x v="1090"/>
            <x v="1091"/>
            <x v="1092"/>
            <x v="1093"/>
            <x v="1095"/>
            <x v="1096"/>
            <x v="1097"/>
            <x v="1098"/>
            <x v="1099"/>
            <x v="1100"/>
            <x v="1101"/>
            <x v="1103"/>
            <x v="1104"/>
            <x v="1105"/>
            <x v="1106"/>
          </reference>
        </references>
      </pivotArea>
    </format>
    <format dxfId="130">
      <pivotArea dataOnly="0" labelOnly="1" outline="0" fieldPosition="0">
        <references count="1">
          <reference field="0" count="17">
            <x v="1106"/>
            <x v="1107"/>
            <x v="1112"/>
            <x v="1113"/>
            <x v="1114"/>
            <x v="1115"/>
            <x v="1116"/>
            <x v="1117"/>
            <x v="1118"/>
            <x v="1119"/>
            <x v="1120"/>
            <x v="1123"/>
            <x v="1124"/>
            <x v="1126"/>
            <x v="1127"/>
            <x v="1128"/>
            <x v="1129"/>
          </reference>
        </references>
      </pivotArea>
    </format>
    <format dxfId="129">
      <pivotArea dataOnly="0" labelOnly="1" outline="0" fieldPosition="0">
        <references count="1">
          <reference field="0" count="17">
            <x v="1130"/>
            <x v="1132"/>
            <x v="1133"/>
            <x v="1134"/>
            <x v="1135"/>
            <x v="1136"/>
            <x v="1137"/>
            <x v="1139"/>
            <x v="1140"/>
            <x v="1142"/>
            <x v="1143"/>
            <x v="1144"/>
            <x v="1146"/>
            <x v="1147"/>
            <x v="1148"/>
            <x v="1149"/>
            <x v="1151"/>
          </reference>
        </references>
      </pivotArea>
    </format>
    <format dxfId="128">
      <pivotArea dataOnly="0" labelOnly="1" outline="0" fieldPosition="0">
        <references count="1">
          <reference field="0" count="17">
            <x v="1152"/>
            <x v="1153"/>
            <x v="1154"/>
            <x v="1155"/>
            <x v="1156"/>
            <x v="1157"/>
            <x v="1158"/>
            <x v="1159"/>
            <x v="1162"/>
            <x v="1163"/>
            <x v="1164"/>
            <x v="1166"/>
            <x v="1170"/>
            <x v="1171"/>
            <x v="1172"/>
            <x v="1173"/>
            <x v="1175"/>
          </reference>
        </references>
      </pivotArea>
    </format>
    <format dxfId="127">
      <pivotArea dataOnly="0" labelOnly="1" outline="0" fieldPosition="0">
        <references count="1">
          <reference field="0" count="17">
            <x v="1175"/>
            <x v="1176"/>
            <x v="1177"/>
            <x v="1178"/>
            <x v="1179"/>
            <x v="1180"/>
            <x v="1181"/>
            <x v="1182"/>
            <x v="1183"/>
            <x v="1185"/>
            <x v="1188"/>
            <x v="1189"/>
            <x v="1190"/>
            <x v="1193"/>
            <x v="1195"/>
            <x v="1197"/>
            <x v="1198"/>
          </reference>
        </references>
      </pivotArea>
    </format>
    <format dxfId="126">
      <pivotArea dataOnly="0" labelOnly="1" outline="0" fieldPosition="0">
        <references count="1">
          <reference field="0" count="17">
            <x v="1199"/>
            <x v="1200"/>
            <x v="1201"/>
            <x v="1202"/>
            <x v="1203"/>
            <x v="1204"/>
            <x v="1206"/>
            <x v="1208"/>
            <x v="1209"/>
            <x v="1210"/>
            <x v="1211"/>
            <x v="1212"/>
            <x v="1213"/>
            <x v="1214"/>
            <x v="1215"/>
            <x v="1217"/>
            <x v="1218"/>
          </reference>
        </references>
      </pivotArea>
    </format>
    <format dxfId="125">
      <pivotArea dataOnly="0" labelOnly="1" outline="0" fieldPosition="0">
        <references count="1">
          <reference field="0" count="17">
            <x v="1221"/>
            <x v="1223"/>
            <x v="1224"/>
            <x v="1225"/>
            <x v="1226"/>
            <x v="1227"/>
            <x v="1229"/>
            <x v="1230"/>
            <x v="1231"/>
            <x v="1232"/>
            <x v="1233"/>
            <x v="1234"/>
            <x v="1237"/>
            <x v="1238"/>
            <x v="1239"/>
            <x v="1241"/>
            <x v="1242"/>
          </reference>
        </references>
      </pivotArea>
    </format>
    <format dxfId="124">
      <pivotArea dataOnly="0" labelOnly="1" outline="0" fieldPosition="0">
        <references count="1">
          <reference field="0" count="17">
            <x v="1242"/>
            <x v="1246"/>
            <x v="1247"/>
            <x v="1248"/>
            <x v="1250"/>
            <x v="1251"/>
            <x v="1252"/>
            <x v="1253"/>
            <x v="1254"/>
            <x v="1255"/>
            <x v="1257"/>
            <x v="1258"/>
            <x v="1260"/>
            <x v="1261"/>
            <x v="1262"/>
            <x v="1263"/>
            <x v="1265"/>
          </reference>
        </references>
      </pivotArea>
    </format>
    <format dxfId="123">
      <pivotArea dataOnly="0" labelOnly="1" outline="0" fieldPosition="0">
        <references count="1">
          <reference field="0" count="17">
            <x v="1266"/>
            <x v="1267"/>
            <x v="1268"/>
            <x v="1271"/>
            <x v="1273"/>
            <x v="1274"/>
            <x v="1276"/>
            <x v="1278"/>
            <x v="1280"/>
            <x v="1281"/>
            <x v="1282"/>
            <x v="1283"/>
            <x v="1284"/>
            <x v="1285"/>
            <x v="1287"/>
            <x v="1290"/>
            <x v="1291"/>
          </reference>
        </references>
      </pivotArea>
    </format>
    <format dxfId="122">
      <pivotArea dataOnly="0" labelOnly="1" outline="0" fieldPosition="0">
        <references count="1">
          <reference field="0" count="17">
            <x v="1293"/>
            <x v="1294"/>
            <x v="1295"/>
            <x v="1297"/>
            <x v="1298"/>
            <x v="1299"/>
            <x v="1300"/>
            <x v="1302"/>
            <x v="1303"/>
            <x v="1304"/>
            <x v="1306"/>
            <x v="1307"/>
            <x v="1309"/>
            <x v="1310"/>
            <x v="1311"/>
            <x v="1314"/>
            <x v="1315"/>
          </reference>
        </references>
      </pivotArea>
    </format>
    <format dxfId="121">
      <pivotArea dataOnly="0" labelOnly="1" outline="0" fieldPosition="0">
        <references count="1">
          <reference field="0" count="17">
            <x v="1315"/>
            <x v="1317"/>
            <x v="1318"/>
            <x v="1322"/>
            <x v="1324"/>
            <x v="1325"/>
            <x v="1327"/>
            <x v="1328"/>
            <x v="1329"/>
            <x v="1330"/>
            <x v="1333"/>
            <x v="1335"/>
            <x v="1336"/>
            <x v="1337"/>
            <x v="1338"/>
            <x v="1340"/>
            <x v="1341"/>
          </reference>
        </references>
      </pivotArea>
    </format>
    <format dxfId="120">
      <pivotArea dataOnly="0" labelOnly="1" outline="0" fieldPosition="0">
        <references count="1">
          <reference field="0" count="6">
            <x v="1342"/>
            <x v="1343"/>
            <x v="1344"/>
            <x v="1346"/>
            <x v="1349"/>
            <x v="1350"/>
          </reference>
        </references>
      </pivotArea>
    </format>
    <format dxfId="119">
      <pivotArea dataOnly="0" labelOnly="1" grandRow="1" outline="0" fieldPosition="0"/>
    </format>
    <format dxfId="118">
      <pivotArea dataOnly="0" labelOnly="1" outline="0" fieldPosition="0">
        <references count="2">
          <reference field="0" count="1" selected="0">
            <x v="0"/>
          </reference>
          <reference field="1" count="50">
            <x v="13"/>
            <x v="22"/>
            <x v="40"/>
            <x v="41"/>
            <x v="42"/>
            <x v="97"/>
            <x v="98"/>
            <x v="99"/>
            <x v="100"/>
            <x v="101"/>
            <x v="102"/>
            <x v="207"/>
            <x v="264"/>
            <x v="279"/>
            <x v="282"/>
            <x v="314"/>
            <x v="330"/>
            <x v="338"/>
            <x v="380"/>
            <x v="381"/>
            <x v="415"/>
            <x v="424"/>
            <x v="463"/>
            <x v="481"/>
            <x v="489"/>
            <x v="528"/>
            <x v="531"/>
            <x v="532"/>
            <x v="564"/>
            <x v="579"/>
            <x v="593"/>
            <x v="679"/>
            <x v="734"/>
            <x v="739"/>
            <x v="742"/>
            <x v="752"/>
            <x v="772"/>
            <x v="777"/>
            <x v="805"/>
            <x v="822"/>
            <x v="893"/>
            <x v="905"/>
            <x v="910"/>
            <x v="917"/>
            <x v="922"/>
            <x v="923"/>
            <x v="924"/>
            <x v="944"/>
            <x v="1091"/>
            <x v="1107"/>
          </reference>
        </references>
      </pivotArea>
    </format>
    <format dxfId="117">
      <pivotArea dataOnly="0" labelOnly="1" outline="0" fieldPosition="0">
        <references count="2">
          <reference field="0" count="1" selected="0">
            <x v="61"/>
          </reference>
          <reference field="1" count="48">
            <x v="31"/>
            <x v="43"/>
            <x v="103"/>
            <x v="104"/>
            <x v="105"/>
            <x v="106"/>
            <x v="107"/>
            <x v="188"/>
            <x v="189"/>
            <x v="243"/>
            <x v="246"/>
            <x v="265"/>
            <x v="298"/>
            <x v="382"/>
            <x v="383"/>
            <x v="384"/>
            <x v="482"/>
            <x v="490"/>
            <x v="502"/>
            <x v="503"/>
            <x v="519"/>
            <x v="522"/>
            <x v="603"/>
            <x v="614"/>
            <x v="623"/>
            <x v="626"/>
            <x v="630"/>
            <x v="634"/>
            <x v="636"/>
            <x v="664"/>
            <x v="709"/>
            <x v="735"/>
            <x v="753"/>
            <x v="762"/>
            <x v="794"/>
            <x v="806"/>
            <x v="819"/>
            <x v="829"/>
            <x v="871"/>
            <x v="891"/>
            <x v="925"/>
            <x v="926"/>
            <x v="973"/>
            <x v="974"/>
            <x v="1008"/>
            <x v="1009"/>
            <x v="1010"/>
            <x v="1011"/>
          </reference>
        </references>
      </pivotArea>
    </format>
    <format dxfId="116">
      <pivotArea dataOnly="0" labelOnly="1" outline="0" fieldPosition="0">
        <references count="2">
          <reference field="0" count="1" selected="0">
            <x v="118"/>
          </reference>
          <reference field="1" count="50">
            <x v="14"/>
            <x v="108"/>
            <x v="109"/>
            <x v="110"/>
            <x v="111"/>
            <x v="112"/>
            <x v="230"/>
            <x v="232"/>
            <x v="266"/>
            <x v="283"/>
            <x v="295"/>
            <x v="309"/>
            <x v="310"/>
            <x v="385"/>
            <x v="386"/>
            <x v="416"/>
            <x v="417"/>
            <x v="418"/>
            <x v="483"/>
            <x v="484"/>
            <x v="485"/>
            <x v="486"/>
            <x v="506"/>
            <x v="526"/>
            <x v="528"/>
            <x v="529"/>
            <x v="548"/>
            <x v="565"/>
            <x v="598"/>
            <x v="604"/>
            <x v="615"/>
            <x v="624"/>
            <x v="642"/>
            <x v="643"/>
            <x v="665"/>
            <x v="679"/>
            <x v="681"/>
            <x v="773"/>
            <x v="788"/>
            <x v="830"/>
            <x v="875"/>
            <x v="881"/>
            <x v="900"/>
            <x v="927"/>
            <x v="938"/>
            <x v="975"/>
            <x v="990"/>
            <x v="1034"/>
            <x v="1063"/>
            <x v="1073"/>
          </reference>
        </references>
      </pivotArea>
    </format>
    <format dxfId="115">
      <pivotArea dataOnly="0" labelOnly="1" outline="0" fieldPosition="0">
        <references count="2">
          <reference field="0" count="1" selected="0">
            <x v="169"/>
          </reference>
          <reference field="1" count="49">
            <x v="4"/>
            <x v="23"/>
            <x v="37"/>
            <x v="82"/>
            <x v="113"/>
            <x v="114"/>
            <x v="208"/>
            <x v="233"/>
            <x v="296"/>
            <x v="357"/>
            <x v="367"/>
            <x v="373"/>
            <x v="387"/>
            <x v="388"/>
            <x v="419"/>
            <x v="420"/>
            <x v="422"/>
            <x v="461"/>
            <x v="464"/>
            <x v="465"/>
            <x v="478"/>
            <x v="504"/>
            <x v="507"/>
            <x v="510"/>
            <x v="520"/>
            <x v="530"/>
            <x v="533"/>
            <x v="605"/>
            <x v="645"/>
            <x v="646"/>
            <x v="666"/>
            <x v="699"/>
            <x v="750"/>
            <x v="799"/>
            <x v="802"/>
            <x v="866"/>
            <x v="870"/>
            <x v="903"/>
            <x v="928"/>
            <x v="929"/>
            <x v="930"/>
            <x v="1047"/>
            <x v="1048"/>
            <x v="1049"/>
            <x v="1057"/>
            <x v="1076"/>
            <x v="1085"/>
            <x v="1086"/>
            <x v="1101"/>
          </reference>
        </references>
      </pivotArea>
    </format>
    <format dxfId="114">
      <pivotArea dataOnly="0" labelOnly="1" outline="0" fieldPosition="0">
        <references count="2">
          <reference field="0" count="1" selected="0">
            <x v="228"/>
          </reference>
          <reference field="1" count="50">
            <x v="30"/>
            <x v="38"/>
            <x v="71"/>
            <x v="83"/>
            <x v="115"/>
            <x v="116"/>
            <x v="117"/>
            <x v="209"/>
            <x v="210"/>
            <x v="307"/>
            <x v="328"/>
            <x v="377"/>
            <x v="423"/>
            <x v="479"/>
            <x v="513"/>
            <x v="517"/>
            <x v="528"/>
            <x v="529"/>
            <x v="549"/>
            <x v="574"/>
            <x v="577"/>
            <x v="622"/>
            <x v="625"/>
            <x v="626"/>
            <x v="647"/>
            <x v="667"/>
            <x v="678"/>
            <x v="694"/>
            <x v="703"/>
            <x v="710"/>
            <x v="712"/>
            <x v="713"/>
            <x v="736"/>
            <x v="737"/>
            <x v="738"/>
            <x v="742"/>
            <x v="754"/>
            <x v="831"/>
            <x v="873"/>
            <x v="892"/>
            <x v="965"/>
            <x v="976"/>
            <x v="991"/>
            <x v="992"/>
            <x v="1012"/>
            <x v="1040"/>
            <x v="1058"/>
            <x v="1059"/>
            <x v="1071"/>
            <x v="1072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279"/>
          </reference>
          <reference field="1" count="50">
            <x v="5"/>
            <x v="32"/>
            <x v="84"/>
            <x v="118"/>
            <x v="119"/>
            <x v="120"/>
            <x v="121"/>
            <x v="122"/>
            <x v="123"/>
            <x v="200"/>
            <x v="234"/>
            <x v="267"/>
            <x v="292"/>
            <x v="300"/>
            <x v="360"/>
            <x v="368"/>
            <x v="410"/>
            <x v="425"/>
            <x v="426"/>
            <x v="427"/>
            <x v="466"/>
            <x v="508"/>
            <x v="516"/>
            <x v="529"/>
            <x v="550"/>
            <x v="606"/>
            <x v="626"/>
            <x v="648"/>
            <x v="649"/>
            <x v="668"/>
            <x v="669"/>
            <x v="711"/>
            <x v="742"/>
            <x v="756"/>
            <x v="763"/>
            <x v="778"/>
            <x v="832"/>
            <x v="911"/>
            <x v="916"/>
            <x v="931"/>
            <x v="932"/>
            <x v="933"/>
            <x v="969"/>
            <x v="977"/>
            <x v="993"/>
            <x v="1050"/>
            <x v="1060"/>
            <x v="1064"/>
            <x v="1065"/>
            <x v="1109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334"/>
          </reference>
          <reference field="1" count="50">
            <x v="0"/>
            <x v="16"/>
            <x v="26"/>
            <x v="85"/>
            <x v="86"/>
            <x v="87"/>
            <x v="124"/>
            <x v="125"/>
            <x v="126"/>
            <x v="190"/>
            <x v="196"/>
            <x v="211"/>
            <x v="235"/>
            <x v="284"/>
            <x v="308"/>
            <x v="311"/>
            <x v="348"/>
            <x v="361"/>
            <x v="379"/>
            <x v="389"/>
            <x v="410"/>
            <x v="428"/>
            <x v="429"/>
            <x v="467"/>
            <x v="515"/>
            <x v="534"/>
            <x v="582"/>
            <x v="650"/>
            <x v="651"/>
            <x v="670"/>
            <x v="682"/>
            <x v="692"/>
            <x v="700"/>
            <x v="705"/>
            <x v="738"/>
            <x v="742"/>
            <x v="803"/>
            <x v="807"/>
            <x v="833"/>
            <x v="834"/>
            <x v="868"/>
            <x v="878"/>
            <x v="934"/>
            <x v="962"/>
            <x v="1013"/>
            <x v="1032"/>
            <x v="1035"/>
            <x v="1077"/>
            <x v="1087"/>
            <x v="1088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389"/>
          </reference>
          <reference field="1" count="49">
            <x v="17"/>
            <x v="59"/>
            <x v="88"/>
            <x v="127"/>
            <x v="128"/>
            <x v="129"/>
            <x v="130"/>
            <x v="131"/>
            <x v="132"/>
            <x v="201"/>
            <x v="212"/>
            <x v="276"/>
            <x v="277"/>
            <x v="349"/>
            <x v="362"/>
            <x v="430"/>
            <x v="551"/>
            <x v="552"/>
            <x v="561"/>
            <x v="679"/>
            <x v="689"/>
            <x v="690"/>
            <x v="693"/>
            <x v="695"/>
            <x v="701"/>
            <x v="714"/>
            <x v="738"/>
            <x v="739"/>
            <x v="755"/>
            <x v="768"/>
            <x v="781"/>
            <x v="792"/>
            <x v="796"/>
            <x v="817"/>
            <x v="835"/>
            <x v="836"/>
            <x v="864"/>
            <x v="877"/>
            <x v="946"/>
            <x v="966"/>
            <x v="978"/>
            <x v="986"/>
            <x v="987"/>
            <x v="989"/>
            <x v="1004"/>
            <x v="1041"/>
            <x v="1051"/>
            <x v="1089"/>
            <x v="1108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444"/>
          </reference>
          <reference field="1" count="50">
            <x v="24"/>
            <x v="33"/>
            <x v="45"/>
            <x v="61"/>
            <x v="77"/>
            <x v="89"/>
            <x v="133"/>
            <x v="134"/>
            <x v="195"/>
            <x v="231"/>
            <x v="329"/>
            <x v="355"/>
            <x v="390"/>
            <x v="391"/>
            <x v="431"/>
            <x v="460"/>
            <x v="468"/>
            <x v="491"/>
            <x v="492"/>
            <x v="535"/>
            <x v="553"/>
            <x v="561"/>
            <x v="563"/>
            <x v="578"/>
            <x v="583"/>
            <x v="594"/>
            <x v="599"/>
            <x v="621"/>
            <x v="638"/>
            <x v="652"/>
            <x v="715"/>
            <x v="716"/>
            <x v="738"/>
            <x v="740"/>
            <x v="756"/>
            <x v="808"/>
            <x v="809"/>
            <x v="837"/>
            <x v="838"/>
            <x v="865"/>
            <x v="935"/>
            <x v="936"/>
            <x v="937"/>
            <x v="939"/>
            <x v="941"/>
            <x v="942"/>
            <x v="1002"/>
            <x v="1042"/>
            <x v="1052"/>
            <x v="1053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512"/>
          </reference>
          <reference field="1" count="49">
            <x v="46"/>
            <x v="62"/>
            <x v="63"/>
            <x v="79"/>
            <x v="80"/>
            <x v="90"/>
            <x v="135"/>
            <x v="136"/>
            <x v="137"/>
            <x v="138"/>
            <x v="139"/>
            <x v="140"/>
            <x v="141"/>
            <x v="199"/>
            <x v="213"/>
            <x v="236"/>
            <x v="268"/>
            <x v="289"/>
            <x v="290"/>
            <x v="306"/>
            <x v="320"/>
            <x v="331"/>
            <x v="332"/>
            <x v="350"/>
            <x v="369"/>
            <x v="414"/>
            <x v="432"/>
            <x v="433"/>
            <x v="434"/>
            <x v="474"/>
            <x v="499"/>
            <x v="554"/>
            <x v="566"/>
            <x v="591"/>
            <x v="607"/>
            <x v="653"/>
            <x v="654"/>
            <x v="671"/>
            <x v="679"/>
            <x v="738"/>
            <x v="750"/>
            <x v="757"/>
            <x v="764"/>
            <x v="784"/>
            <x v="894"/>
            <x v="940"/>
            <x v="943"/>
            <x v="1104"/>
            <x v="1118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556"/>
          </reference>
          <reference field="1" count="50">
            <x v="1"/>
            <x v="142"/>
            <x v="143"/>
            <x v="144"/>
            <x v="145"/>
            <x v="147"/>
            <x v="204"/>
            <x v="214"/>
            <x v="247"/>
            <x v="269"/>
            <x v="312"/>
            <x v="333"/>
            <x v="339"/>
            <x v="351"/>
            <x v="469"/>
            <x v="476"/>
            <x v="500"/>
            <x v="527"/>
            <x v="536"/>
            <x v="555"/>
            <x v="573"/>
            <x v="717"/>
            <x v="741"/>
            <x v="742"/>
            <x v="766"/>
            <x v="782"/>
            <x v="797"/>
            <x v="810"/>
            <x v="839"/>
            <x v="840"/>
            <x v="841"/>
            <x v="842"/>
            <x v="889"/>
            <x v="895"/>
            <x v="912"/>
            <x v="918"/>
            <x v="947"/>
            <x v="967"/>
            <x v="979"/>
            <x v="994"/>
            <x v="995"/>
            <x v="1005"/>
            <x v="1015"/>
            <x v="1016"/>
            <x v="1036"/>
            <x v="1043"/>
            <x v="1062"/>
            <x v="1074"/>
            <x v="1090"/>
            <x v="1115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615"/>
          </reference>
          <reference field="1" count="50">
            <x v="7"/>
            <x v="68"/>
            <x v="81"/>
            <x v="148"/>
            <x v="149"/>
            <x v="150"/>
            <x v="151"/>
            <x v="152"/>
            <x v="153"/>
            <x v="154"/>
            <x v="155"/>
            <x v="288"/>
            <x v="292"/>
            <x v="303"/>
            <x v="313"/>
            <x v="340"/>
            <x v="370"/>
            <x v="435"/>
            <x v="436"/>
            <x v="437"/>
            <x v="475"/>
            <x v="493"/>
            <x v="512"/>
            <x v="537"/>
            <x v="556"/>
            <x v="584"/>
            <x v="602"/>
            <x v="627"/>
            <x v="639"/>
            <x v="655"/>
            <x v="706"/>
            <x v="718"/>
            <x v="743"/>
            <x v="821"/>
            <x v="843"/>
            <x v="844"/>
            <x v="901"/>
            <x v="908"/>
            <x v="948"/>
            <x v="949"/>
            <x v="950"/>
            <x v="968"/>
            <x v="970"/>
            <x v="972"/>
            <x v="1014"/>
            <x v="1017"/>
            <x v="1044"/>
            <x v="1054"/>
            <x v="1075"/>
            <x v="1110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674"/>
          </reference>
          <reference field="1" count="50">
            <x v="2"/>
            <x v="78"/>
            <x v="156"/>
            <x v="157"/>
            <x v="158"/>
            <x v="159"/>
            <x v="160"/>
            <x v="161"/>
            <x v="162"/>
            <x v="163"/>
            <x v="191"/>
            <x v="194"/>
            <x v="237"/>
            <x v="244"/>
            <x v="245"/>
            <x v="297"/>
            <x v="302"/>
            <x v="358"/>
            <x v="392"/>
            <x v="393"/>
            <x v="438"/>
            <x v="439"/>
            <x v="528"/>
            <x v="557"/>
            <x v="585"/>
            <x v="590"/>
            <x v="640"/>
            <x v="641"/>
            <x v="672"/>
            <x v="673"/>
            <x v="683"/>
            <x v="720"/>
            <x v="757"/>
            <x v="783"/>
            <x v="826"/>
            <x v="845"/>
            <x v="846"/>
            <x v="847"/>
            <x v="862"/>
            <x v="880"/>
            <x v="884"/>
            <x v="913"/>
            <x v="964"/>
            <x v="996"/>
            <x v="1018"/>
            <x v="1083"/>
            <x v="1092"/>
            <x v="1093"/>
            <x v="1102"/>
            <x v="1117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742"/>
          </reference>
          <reference field="1" count="50">
            <x v="11"/>
            <x v="27"/>
            <x v="52"/>
            <x v="53"/>
            <x v="64"/>
            <x v="70"/>
            <x v="76"/>
            <x v="91"/>
            <x v="164"/>
            <x v="165"/>
            <x v="166"/>
            <x v="167"/>
            <x v="205"/>
            <x v="215"/>
            <x v="238"/>
            <x v="248"/>
            <x v="281"/>
            <x v="305"/>
            <x v="321"/>
            <x v="334"/>
            <x v="341"/>
            <x v="470"/>
            <x v="487"/>
            <x v="494"/>
            <x v="501"/>
            <x v="518"/>
            <x v="567"/>
            <x v="581"/>
            <x v="595"/>
            <x v="616"/>
            <x v="674"/>
            <x v="721"/>
            <x v="722"/>
            <x v="738"/>
            <x v="811"/>
            <x v="849"/>
            <x v="887"/>
            <x v="919"/>
            <x v="951"/>
            <x v="957"/>
            <x v="980"/>
            <x v="981"/>
            <x v="985"/>
            <x v="1019"/>
            <x v="1037"/>
            <x v="1045"/>
            <x v="1055"/>
            <x v="1066"/>
            <x v="1081"/>
            <x v="1094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813"/>
          </reference>
          <reference field="1" count="50">
            <x v="10"/>
            <x v="47"/>
            <x v="65"/>
            <x v="92"/>
            <x v="168"/>
            <x v="169"/>
            <x v="170"/>
            <x v="198"/>
            <x v="216"/>
            <x v="217"/>
            <x v="218"/>
            <x v="229"/>
            <x v="270"/>
            <x v="285"/>
            <x v="297"/>
            <x v="322"/>
            <x v="335"/>
            <x v="342"/>
            <x v="343"/>
            <x v="371"/>
            <x v="394"/>
            <x v="440"/>
            <x v="480"/>
            <x v="488"/>
            <x v="495"/>
            <x v="505"/>
            <x v="529"/>
            <x v="538"/>
            <x v="547"/>
            <x v="558"/>
            <x v="561"/>
            <x v="608"/>
            <x v="617"/>
            <x v="632"/>
            <x v="697"/>
            <x v="769"/>
            <x v="779"/>
            <x v="785"/>
            <x v="848"/>
            <x v="850"/>
            <x v="851"/>
            <x v="863"/>
            <x v="886"/>
            <x v="914"/>
            <x v="997"/>
            <x v="998"/>
            <x v="1006"/>
            <x v="1020"/>
            <x v="1084"/>
            <x v="1116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862"/>
          </reference>
          <reference field="1" count="50">
            <x v="12"/>
            <x v="34"/>
            <x v="54"/>
            <x v="55"/>
            <x v="171"/>
            <x v="172"/>
            <x v="173"/>
            <x v="174"/>
            <x v="187"/>
            <x v="202"/>
            <x v="249"/>
            <x v="271"/>
            <x v="280"/>
            <x v="286"/>
            <x v="314"/>
            <x v="323"/>
            <x v="324"/>
            <x v="344"/>
            <x v="363"/>
            <x v="421"/>
            <x v="441"/>
            <x v="442"/>
            <x v="514"/>
            <x v="539"/>
            <x v="559"/>
            <x v="586"/>
            <x v="600"/>
            <x v="609"/>
            <x v="628"/>
            <x v="644"/>
            <x v="675"/>
            <x v="691"/>
            <x v="723"/>
            <x v="738"/>
            <x v="741"/>
            <x v="744"/>
            <x v="745"/>
            <x v="746"/>
            <x v="775"/>
            <x v="776"/>
            <x v="852"/>
            <x v="853"/>
            <x v="945"/>
            <x v="952"/>
            <x v="953"/>
            <x v="982"/>
            <x v="1021"/>
            <x v="1022"/>
            <x v="1030"/>
            <x v="1103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914"/>
          </reference>
          <reference field="1" count="50">
            <x v="18"/>
            <x v="56"/>
            <x v="69"/>
            <x v="175"/>
            <x v="176"/>
            <x v="177"/>
            <x v="178"/>
            <x v="179"/>
            <x v="219"/>
            <x v="220"/>
            <x v="221"/>
            <x v="250"/>
            <x v="272"/>
            <x v="273"/>
            <x v="372"/>
            <x v="375"/>
            <x v="395"/>
            <x v="443"/>
            <x v="444"/>
            <x v="445"/>
            <x v="496"/>
            <x v="524"/>
            <x v="540"/>
            <x v="568"/>
            <x v="569"/>
            <x v="575"/>
            <x v="597"/>
            <x v="610"/>
            <x v="611"/>
            <x v="618"/>
            <x v="629"/>
            <x v="656"/>
            <x v="657"/>
            <x v="676"/>
            <x v="702"/>
            <x v="707"/>
            <x v="719"/>
            <x v="747"/>
            <x v="761"/>
            <x v="786"/>
            <x v="789"/>
            <x v="854"/>
            <x v="874"/>
            <x v="909"/>
            <x v="954"/>
            <x v="999"/>
            <x v="1038"/>
            <x v="1080"/>
            <x v="1095"/>
            <x v="1111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966"/>
          </reference>
          <reference field="1" count="50">
            <x v="25"/>
            <x v="35"/>
            <x v="48"/>
            <x v="49"/>
            <x v="60"/>
            <x v="66"/>
            <x v="180"/>
            <x v="251"/>
            <x v="292"/>
            <x v="299"/>
            <x v="304"/>
            <x v="315"/>
            <x v="316"/>
            <x v="359"/>
            <x v="364"/>
            <x v="376"/>
            <x v="396"/>
            <x v="397"/>
            <x v="413"/>
            <x v="446"/>
            <x v="447"/>
            <x v="448"/>
            <x v="466"/>
            <x v="497"/>
            <x v="521"/>
            <x v="528"/>
            <x v="591"/>
            <x v="601"/>
            <x v="626"/>
            <x v="630"/>
            <x v="696"/>
            <x v="724"/>
            <x v="725"/>
            <x v="726"/>
            <x v="738"/>
            <x v="739"/>
            <x v="748"/>
            <x v="754"/>
            <x v="770"/>
            <x v="790"/>
            <x v="828"/>
            <x v="855"/>
            <x v="856"/>
            <x v="888"/>
            <x v="1000"/>
            <x v="1001"/>
            <x v="1023"/>
            <x v="1031"/>
            <x v="1105"/>
            <x v="1112"/>
          </reference>
        </references>
      </pivotArea>
    </format>
    <format dxfId="100">
      <pivotArea dataOnly="0" labelOnly="1" outline="0" fieldPosition="0">
        <references count="2">
          <reference field="0" count="1" selected="0">
            <x v="1020"/>
          </reference>
          <reference field="1" count="50">
            <x v="19"/>
            <x v="20"/>
            <x v="36"/>
            <x v="44"/>
            <x v="67"/>
            <x v="74"/>
            <x v="93"/>
            <x v="181"/>
            <x v="182"/>
            <x v="192"/>
            <x v="193"/>
            <x v="203"/>
            <x v="222"/>
            <x v="223"/>
            <x v="239"/>
            <x v="240"/>
            <x v="252"/>
            <x v="287"/>
            <x v="291"/>
            <x v="317"/>
            <x v="398"/>
            <x v="399"/>
            <x v="400"/>
            <x v="449"/>
            <x v="459"/>
            <x v="471"/>
            <x v="521"/>
            <x v="522"/>
            <x v="541"/>
            <x v="587"/>
            <x v="591"/>
            <x v="630"/>
            <x v="631"/>
            <x v="684"/>
            <x v="685"/>
            <x v="686"/>
            <x v="733"/>
            <x v="758"/>
            <x v="759"/>
            <x v="774"/>
            <x v="800"/>
            <x v="804"/>
            <x v="896"/>
            <x v="906"/>
            <x v="955"/>
            <x v="1024"/>
            <x v="1061"/>
            <x v="1067"/>
            <x v="1096"/>
            <x v="1097"/>
          </reference>
        </references>
      </pivotArea>
    </format>
    <format dxfId="99">
      <pivotArea dataOnly="0" labelOnly="1" outline="0" fieldPosition="0">
        <references count="2">
          <reference field="0" count="1" selected="0">
            <x v="1079"/>
          </reference>
          <reference field="1" count="50">
            <x v="6"/>
            <x v="94"/>
            <x v="183"/>
            <x v="206"/>
            <x v="224"/>
            <x v="225"/>
            <x v="226"/>
            <x v="241"/>
            <x v="253"/>
            <x v="254"/>
            <x v="255"/>
            <x v="256"/>
            <x v="257"/>
            <x v="297"/>
            <x v="306"/>
            <x v="325"/>
            <x v="336"/>
            <x v="401"/>
            <x v="402"/>
            <x v="403"/>
            <x v="450"/>
            <x v="451"/>
            <x v="542"/>
            <x v="560"/>
            <x v="570"/>
            <x v="596"/>
            <x v="632"/>
            <x v="633"/>
            <x v="634"/>
            <x v="635"/>
            <x v="658"/>
            <x v="659"/>
            <x v="708"/>
            <x v="727"/>
            <x v="760"/>
            <x v="767"/>
            <x v="814"/>
            <x v="823"/>
            <x v="824"/>
            <x v="857"/>
            <x v="869"/>
            <x v="882"/>
            <x v="885"/>
            <x v="890"/>
            <x v="897"/>
            <x v="971"/>
            <x v="1025"/>
            <x v="1026"/>
            <x v="1033"/>
            <x v="1098"/>
          </reference>
        </references>
      </pivotArea>
    </format>
    <format dxfId="98">
      <pivotArea dataOnly="0" labelOnly="1" outline="0" fieldPosition="0">
        <references count="2">
          <reference field="0" count="1" selected="0">
            <x v="1136"/>
          </reference>
          <reference field="1" count="50">
            <x v="8"/>
            <x v="21"/>
            <x v="39"/>
            <x v="75"/>
            <x v="184"/>
            <x v="197"/>
            <x v="258"/>
            <x v="260"/>
            <x v="274"/>
            <x v="292"/>
            <x v="299"/>
            <x v="326"/>
            <x v="337"/>
            <x v="345"/>
            <x v="346"/>
            <x v="365"/>
            <x v="404"/>
            <x v="405"/>
            <x v="411"/>
            <x v="452"/>
            <x v="498"/>
            <x v="523"/>
            <x v="529"/>
            <x v="543"/>
            <x v="561"/>
            <x v="563"/>
            <x v="591"/>
            <x v="612"/>
            <x v="619"/>
            <x v="637"/>
            <x v="660"/>
            <x v="661"/>
            <x v="677"/>
            <x v="688"/>
            <x v="728"/>
            <x v="742"/>
            <x v="749"/>
            <x v="801"/>
            <x v="820"/>
            <x v="825"/>
            <x v="858"/>
            <x v="867"/>
            <x v="872"/>
            <x v="915"/>
            <x v="920"/>
            <x v="958"/>
            <x v="1027"/>
            <x v="1056"/>
            <x v="1078"/>
            <x v="1106"/>
          </reference>
        </references>
      </pivotArea>
    </format>
    <format dxfId="97">
      <pivotArea dataOnly="0" labelOnly="1" outline="0" fieldPosition="0">
        <references count="2">
          <reference field="0" count="1" selected="0">
            <x v="1185"/>
          </reference>
          <reference field="1" count="50">
            <x v="3"/>
            <x v="50"/>
            <x v="57"/>
            <x v="95"/>
            <x v="146"/>
            <x v="185"/>
            <x v="186"/>
            <x v="227"/>
            <x v="228"/>
            <x v="259"/>
            <x v="352"/>
            <x v="353"/>
            <x v="374"/>
            <x v="406"/>
            <x v="407"/>
            <x v="453"/>
            <x v="454"/>
            <x v="455"/>
            <x v="456"/>
            <x v="462"/>
            <x v="477"/>
            <x v="511"/>
            <x v="544"/>
            <x v="555"/>
            <x v="558"/>
            <x v="571"/>
            <x v="576"/>
            <x v="592"/>
            <x v="662"/>
            <x v="729"/>
            <x v="750"/>
            <x v="795"/>
            <x v="813"/>
            <x v="816"/>
            <x v="818"/>
            <x v="859"/>
            <x v="860"/>
            <x v="898"/>
            <x v="907"/>
            <x v="921"/>
            <x v="959"/>
            <x v="963"/>
            <x v="1003"/>
            <x v="1028"/>
            <x v="1039"/>
            <x v="1068"/>
            <x v="1069"/>
            <x v="1079"/>
            <x v="1082"/>
            <x v="1099"/>
          </reference>
        </references>
      </pivotArea>
    </format>
    <format dxfId="96">
      <pivotArea dataOnly="0" labelOnly="1" outline="0" fieldPosition="0">
        <references count="2">
          <reference field="0" count="1" selected="0">
            <x v="1251"/>
          </reference>
          <reference field="1" count="50">
            <x v="9"/>
            <x v="28"/>
            <x v="51"/>
            <x v="72"/>
            <x v="73"/>
            <x v="96"/>
            <x v="261"/>
            <x v="275"/>
            <x v="293"/>
            <x v="294"/>
            <x v="318"/>
            <x v="319"/>
            <x v="327"/>
            <x v="347"/>
            <x v="378"/>
            <x v="408"/>
            <x v="412"/>
            <x v="457"/>
            <x v="458"/>
            <x v="509"/>
            <x v="522"/>
            <x v="545"/>
            <x v="580"/>
            <x v="588"/>
            <x v="613"/>
            <x v="620"/>
            <x v="626"/>
            <x v="628"/>
            <x v="629"/>
            <x v="704"/>
            <x v="730"/>
            <x v="731"/>
            <x v="732"/>
            <x v="751"/>
            <x v="771"/>
            <x v="787"/>
            <x v="791"/>
            <x v="798"/>
            <x v="812"/>
            <x v="876"/>
            <x v="879"/>
            <x v="883"/>
            <x v="899"/>
            <x v="904"/>
            <x v="956"/>
            <x v="960"/>
            <x v="983"/>
            <x v="984"/>
            <x v="1113"/>
            <x v="1114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1300"/>
          </reference>
          <reference field="1" count="47">
            <x v="15"/>
            <x v="29"/>
            <x v="58"/>
            <x v="242"/>
            <x v="262"/>
            <x v="263"/>
            <x v="278"/>
            <x v="301"/>
            <x v="354"/>
            <x v="355"/>
            <x v="356"/>
            <x v="366"/>
            <x v="409"/>
            <x v="472"/>
            <x v="473"/>
            <x v="525"/>
            <x v="546"/>
            <x v="561"/>
            <x v="562"/>
            <x v="563"/>
            <x v="572"/>
            <x v="589"/>
            <x v="630"/>
            <x v="631"/>
            <x v="633"/>
            <x v="663"/>
            <x v="678"/>
            <x v="679"/>
            <x v="680"/>
            <x v="685"/>
            <x v="687"/>
            <x v="698"/>
            <x v="738"/>
            <x v="765"/>
            <x v="780"/>
            <x v="793"/>
            <x v="815"/>
            <x v="827"/>
            <x v="861"/>
            <x v="902"/>
            <x v="961"/>
            <x v="988"/>
            <x v="1007"/>
            <x v="1029"/>
            <x v="1046"/>
            <x v="1070"/>
            <x v="1100"/>
          </reference>
        </references>
      </pivotArea>
    </format>
    <format dxfId="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3">
      <pivotArea type="all" dataOnly="0" outline="0" fieldPosition="0"/>
    </format>
    <format dxfId="92">
      <pivotArea outline="0" collapsedLevelsAreSubtotals="1" fieldPosition="0"/>
    </format>
    <format dxfId="91">
      <pivotArea field="0" type="button" dataOnly="0" labelOnly="1" outline="0" axis="axisRow" fieldPosition="0"/>
    </format>
    <format dxfId="90">
      <pivotArea field="1" type="button" dataOnly="0" labelOnly="1" outline="0" axis="axisRow" fieldPosition="1"/>
    </format>
    <format dxfId="89">
      <pivotArea dataOnly="0" labelOnly="1" outline="0" fieldPosition="0">
        <references count="1">
          <reference field="0" count="17">
            <x v="0"/>
            <x v="2"/>
            <x v="3"/>
            <x v="5"/>
            <x v="8"/>
            <x v="10"/>
            <x v="11"/>
            <x v="13"/>
            <x v="15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88">
      <pivotArea dataOnly="0" labelOnly="1" outline="0" fieldPosition="0">
        <references count="1">
          <reference field="0" count="17">
            <x v="27"/>
            <x v="28"/>
            <x v="29"/>
            <x v="31"/>
            <x v="32"/>
            <x v="34"/>
            <x v="35"/>
            <x v="36"/>
            <x v="38"/>
            <x v="39"/>
            <x v="40"/>
            <x v="41"/>
            <x v="42"/>
            <x v="43"/>
            <x v="46"/>
            <x v="48"/>
            <x v="49"/>
          </reference>
        </references>
      </pivotArea>
    </format>
    <format dxfId="87">
      <pivotArea dataOnly="0" labelOnly="1" outline="0" fieldPosition="0">
        <references count="1">
          <reference field="0" count="17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</reference>
        </references>
      </pivotArea>
    </format>
    <format dxfId="86">
      <pivotArea dataOnly="0" labelOnly="1" outline="0" fieldPosition="0">
        <references count="1">
          <reference field="0" count="17">
            <x v="66"/>
            <x v="68"/>
            <x v="69"/>
            <x v="70"/>
            <x v="73"/>
            <x v="74"/>
            <x v="78"/>
            <x v="79"/>
            <x v="81"/>
            <x v="82"/>
            <x v="83"/>
            <x v="86"/>
            <x v="87"/>
            <x v="88"/>
            <x v="90"/>
            <x v="91"/>
            <x v="93"/>
          </reference>
        </references>
      </pivotArea>
    </format>
    <format dxfId="85">
      <pivotArea dataOnly="0" labelOnly="1" outline="0" fieldPosition="0">
        <references count="1">
          <reference field="0" count="17">
            <x v="95"/>
            <x v="96"/>
            <x v="98"/>
            <x v="99"/>
            <x v="101"/>
            <x v="102"/>
            <x v="105"/>
            <x v="106"/>
            <x v="107"/>
            <x v="108"/>
            <x v="111"/>
            <x v="113"/>
            <x v="114"/>
            <x v="115"/>
            <x v="116"/>
            <x v="117"/>
            <x v="118"/>
          </reference>
        </references>
      </pivotArea>
    </format>
    <format dxfId="84">
      <pivotArea dataOnly="0" labelOnly="1" outline="0" fieldPosition="0">
        <references count="1">
          <reference field="0" count="17">
            <x v="118"/>
            <x v="119"/>
            <x v="120"/>
            <x v="121"/>
            <x v="122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</reference>
        </references>
      </pivotArea>
    </format>
    <format dxfId="83">
      <pivotArea dataOnly="0" labelOnly="1" outline="0" fieldPosition="0">
        <references count="1">
          <reference field="0" count="17">
            <x v="138"/>
            <x v="140"/>
            <x v="141"/>
            <x v="142"/>
            <x v="144"/>
            <x v="145"/>
            <x v="146"/>
            <x v="147"/>
            <x v="150"/>
            <x v="151"/>
            <x v="152"/>
            <x v="154"/>
            <x v="155"/>
            <x v="156"/>
            <x v="157"/>
            <x v="158"/>
            <x v="159"/>
          </reference>
        </references>
      </pivotArea>
    </format>
    <format dxfId="82">
      <pivotArea dataOnly="0" labelOnly="1" outline="0" fieldPosition="0">
        <references count="1">
          <reference field="0" count="17">
            <x v="160"/>
            <x v="161"/>
            <x v="162"/>
            <x v="163"/>
            <x v="164"/>
            <x v="165"/>
            <x v="167"/>
            <x v="169"/>
            <x v="170"/>
            <x v="171"/>
            <x v="172"/>
            <x v="173"/>
            <x v="175"/>
            <x v="179"/>
            <x v="181"/>
            <x v="182"/>
            <x v="183"/>
          </reference>
        </references>
      </pivotArea>
    </format>
    <format dxfId="81">
      <pivotArea dataOnly="0" labelOnly="1" outline="0" fieldPosition="0">
        <references count="1">
          <reference field="0" count="17">
            <x v="183"/>
            <x v="184"/>
            <x v="186"/>
            <x v="187"/>
            <x v="188"/>
            <x v="189"/>
            <x v="190"/>
            <x v="193"/>
            <x v="194"/>
            <x v="195"/>
            <x v="196"/>
            <x v="197"/>
            <x v="199"/>
            <x v="200"/>
            <x v="201"/>
            <x v="204"/>
            <x v="205"/>
          </reference>
        </references>
      </pivotArea>
    </format>
    <format dxfId="80">
      <pivotArea dataOnly="0" labelOnly="1" outline="0" fieldPosition="0">
        <references count="1">
          <reference field="0" count="17">
            <x v="207"/>
            <x v="208"/>
            <x v="210"/>
            <x v="211"/>
            <x v="213"/>
            <x v="214"/>
            <x v="215"/>
            <x v="216"/>
            <x v="217"/>
            <x v="218"/>
            <x v="219"/>
            <x v="220"/>
            <x v="222"/>
            <x v="224"/>
            <x v="225"/>
            <x v="228"/>
            <x v="231"/>
          </reference>
        </references>
      </pivotArea>
    </format>
    <format dxfId="79">
      <pivotArea dataOnly="0" labelOnly="1" outline="0" fieldPosition="0">
        <references count="1">
          <reference field="0" count="17">
            <x v="232"/>
            <x v="235"/>
            <x v="236"/>
            <x v="238"/>
            <x v="239"/>
            <x v="240"/>
            <x v="241"/>
            <x v="242"/>
            <x v="243"/>
            <x v="244"/>
            <x v="245"/>
            <x v="246"/>
            <x v="248"/>
            <x v="250"/>
            <x v="251"/>
            <x v="252"/>
            <x v="254"/>
          </reference>
        </references>
      </pivotArea>
    </format>
    <format dxfId="78">
      <pivotArea dataOnly="0" labelOnly="1" outline="0" fieldPosition="0">
        <references count="1">
          <reference field="0" count="17">
            <x v="254"/>
            <x v="255"/>
            <x v="256"/>
            <x v="258"/>
            <x v="259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</reference>
        </references>
      </pivotArea>
    </format>
    <format dxfId="77">
      <pivotArea dataOnly="0" labelOnly="1" outline="0" fieldPosition="0">
        <references count="1">
          <reference field="0" count="17">
            <x v="274"/>
            <x v="275"/>
            <x v="277"/>
            <x v="279"/>
            <x v="280"/>
            <x v="282"/>
            <x v="283"/>
            <x v="286"/>
            <x v="288"/>
            <x v="289"/>
            <x v="290"/>
            <x v="291"/>
            <x v="293"/>
            <x v="297"/>
            <x v="298"/>
            <x v="299"/>
            <x v="300"/>
          </reference>
        </references>
      </pivotArea>
    </format>
    <format dxfId="76">
      <pivotArea dataOnly="0" labelOnly="1" outline="0" fieldPosition="0">
        <references count="1">
          <reference field="0" count="17">
            <x v="301"/>
            <x v="302"/>
            <x v="303"/>
            <x v="304"/>
            <x v="305"/>
            <x v="311"/>
            <x v="312"/>
            <x v="313"/>
            <x v="314"/>
            <x v="315"/>
            <x v="317"/>
            <x v="318"/>
            <x v="320"/>
            <x v="321"/>
            <x v="322"/>
            <x v="323"/>
            <x v="324"/>
          </reference>
        </references>
      </pivotArea>
    </format>
    <format dxfId="75">
      <pivotArea dataOnly="0" labelOnly="1" outline="0" fieldPosition="0">
        <references count="1">
          <reference field="0" count="17">
            <x v="324"/>
            <x v="325"/>
            <x v="327"/>
            <x v="328"/>
            <x v="329"/>
            <x v="330"/>
            <x v="331"/>
            <x v="332"/>
            <x v="333"/>
            <x v="334"/>
            <x v="337"/>
            <x v="338"/>
            <x v="339"/>
            <x v="341"/>
            <x v="342"/>
            <x v="343"/>
            <x v="344"/>
          </reference>
        </references>
      </pivotArea>
    </format>
    <format dxfId="74">
      <pivotArea dataOnly="0" labelOnly="1" outline="0" fieldPosition="0">
        <references count="1">
          <reference field="0" count="17">
            <x v="345"/>
            <x v="346"/>
            <x v="348"/>
            <x v="350"/>
            <x v="351"/>
            <x v="352"/>
            <x v="354"/>
            <x v="355"/>
            <x v="356"/>
            <x v="357"/>
            <x v="358"/>
            <x v="359"/>
            <x v="361"/>
            <x v="362"/>
            <x v="363"/>
            <x v="364"/>
            <x v="365"/>
          </reference>
        </references>
      </pivotArea>
    </format>
    <format dxfId="73">
      <pivotArea dataOnly="0" labelOnly="1" outline="0" fieldPosition="0">
        <references count="1">
          <reference field="0" count="17">
            <x v="369"/>
            <x v="372"/>
            <x v="375"/>
            <x v="378"/>
            <x v="380"/>
            <x v="381"/>
            <x v="383"/>
            <x v="384"/>
            <x v="387"/>
            <x v="388"/>
            <x v="389"/>
            <x v="392"/>
            <x v="393"/>
            <x v="394"/>
            <x v="395"/>
            <x v="396"/>
            <x v="397"/>
          </reference>
        </references>
      </pivotArea>
    </format>
    <format dxfId="72">
      <pivotArea dataOnly="0" labelOnly="1" outline="0" fieldPosition="0">
        <references count="1">
          <reference field="0" count="17">
            <x v="397"/>
            <x v="398"/>
            <x v="399"/>
            <x v="400"/>
            <x v="401"/>
            <x v="404"/>
            <x v="405"/>
            <x v="406"/>
            <x v="407"/>
            <x v="408"/>
            <x v="409"/>
            <x v="410"/>
            <x v="412"/>
            <x v="413"/>
            <x v="415"/>
            <x v="416"/>
            <x v="417"/>
          </reference>
        </references>
      </pivotArea>
    </format>
    <format dxfId="71">
      <pivotArea dataOnly="0" labelOnly="1" outline="0" fieldPosition="0">
        <references count="1">
          <reference field="0" count="17">
            <x v="418"/>
            <x v="420"/>
            <x v="421"/>
            <x v="424"/>
            <x v="425"/>
            <x v="426"/>
            <x v="427"/>
            <x v="428"/>
            <x v="429"/>
            <x v="430"/>
            <x v="431"/>
            <x v="432"/>
            <x v="435"/>
            <x v="436"/>
            <x v="437"/>
            <x v="438"/>
            <x v="439"/>
          </reference>
        </references>
      </pivotArea>
    </format>
    <format dxfId="70">
      <pivotArea dataOnly="0" labelOnly="1" outline="0" fieldPosition="0">
        <references count="1">
          <reference field="0" count="17">
            <x v="440"/>
            <x v="441"/>
            <x v="442"/>
            <x v="443"/>
            <x v="444"/>
            <x v="445"/>
            <x v="447"/>
            <x v="448"/>
            <x v="449"/>
            <x v="450"/>
            <x v="452"/>
            <x v="453"/>
            <x v="455"/>
            <x v="457"/>
            <x v="459"/>
            <x v="460"/>
            <x v="461"/>
          </reference>
        </references>
      </pivotArea>
    </format>
    <format dxfId="69">
      <pivotArea dataOnly="0" labelOnly="1" outline="0" fieldPosition="0">
        <references count="1">
          <reference field="0" count="17">
            <x v="461"/>
            <x v="464"/>
            <x v="465"/>
            <x v="468"/>
            <x v="470"/>
            <x v="471"/>
            <x v="472"/>
            <x v="473"/>
            <x v="475"/>
            <x v="476"/>
            <x v="478"/>
            <x v="481"/>
            <x v="482"/>
            <x v="483"/>
            <x v="485"/>
            <x v="486"/>
            <x v="487"/>
          </reference>
        </references>
      </pivotArea>
    </format>
    <format dxfId="68">
      <pivotArea dataOnly="0" labelOnly="1" outline="0" fieldPosition="0">
        <references count="1">
          <reference field="0" count="17">
            <x v="489"/>
            <x v="490"/>
            <x v="492"/>
            <x v="493"/>
            <x v="494"/>
            <x v="497"/>
            <x v="498"/>
            <x v="501"/>
            <x v="505"/>
            <x v="506"/>
            <x v="507"/>
            <x v="508"/>
            <x v="509"/>
            <x v="510"/>
            <x v="511"/>
            <x v="512"/>
            <x v="513"/>
          </reference>
        </references>
      </pivotArea>
    </format>
    <format dxfId="67">
      <pivotArea dataOnly="0" labelOnly="1" outline="0" fieldPosition="0">
        <references count="1">
          <reference field="0" count="17">
            <x v="514"/>
            <x v="515"/>
            <x v="518"/>
            <x v="519"/>
            <x v="520"/>
            <x v="521"/>
            <x v="523"/>
            <x v="524"/>
            <x v="526"/>
            <x v="527"/>
            <x v="528"/>
            <x v="531"/>
            <x v="532"/>
            <x v="534"/>
            <x v="535"/>
            <x v="536"/>
            <x v="537"/>
          </reference>
        </references>
      </pivotArea>
    </format>
    <format dxfId="66">
      <pivotArea dataOnly="0" labelOnly="1" outline="0" fieldPosition="0">
        <references count="1">
          <reference field="0" count="17">
            <x v="537"/>
            <x v="538"/>
            <x v="539"/>
            <x v="540"/>
            <x v="541"/>
            <x v="542"/>
            <x v="543"/>
            <x v="544"/>
            <x v="545"/>
            <x v="546"/>
            <x v="549"/>
            <x v="550"/>
            <x v="551"/>
            <x v="552"/>
            <x v="554"/>
            <x v="555"/>
            <x v="556"/>
          </reference>
        </references>
      </pivotArea>
    </format>
    <format dxfId="65">
      <pivotArea dataOnly="0" labelOnly="1" outline="0" fieldPosition="0">
        <references count="1">
          <reference field="0" count="17">
            <x v="557"/>
            <x v="558"/>
            <x v="560"/>
            <x v="561"/>
            <x v="562"/>
            <x v="563"/>
            <x v="564"/>
            <x v="566"/>
            <x v="567"/>
            <x v="568"/>
            <x v="569"/>
            <x v="570"/>
            <x v="571"/>
            <x v="572"/>
            <x v="573"/>
            <x v="574"/>
            <x v="575"/>
          </reference>
        </references>
      </pivotArea>
    </format>
    <format dxfId="64">
      <pivotArea dataOnly="0" labelOnly="1" outline="0" fieldPosition="0">
        <references count="1">
          <reference field="0" count="17">
            <x v="578"/>
            <x v="584"/>
            <x v="585"/>
            <x v="587"/>
            <x v="590"/>
            <x v="591"/>
            <x v="592"/>
            <x v="593"/>
            <x v="594"/>
            <x v="595"/>
            <x v="596"/>
            <x v="597"/>
            <x v="600"/>
            <x v="601"/>
            <x v="603"/>
            <x v="604"/>
            <x v="606"/>
          </reference>
        </references>
      </pivotArea>
    </format>
    <format dxfId="63">
      <pivotArea dataOnly="0" labelOnly="1" outline="0" fieldPosition="0">
        <references count="1">
          <reference field="0" count="17">
            <x v="606"/>
            <x v="607"/>
            <x v="611"/>
            <x v="612"/>
            <x v="613"/>
            <x v="614"/>
            <x v="615"/>
            <x v="617"/>
            <x v="618"/>
            <x v="620"/>
            <x v="621"/>
            <x v="622"/>
            <x v="623"/>
            <x v="624"/>
            <x v="625"/>
            <x v="627"/>
            <x v="628"/>
          </reference>
        </references>
      </pivotArea>
    </format>
    <format dxfId="62">
      <pivotArea dataOnly="0" labelOnly="1" outline="0" fieldPosition="0">
        <references count="1">
          <reference field="0" count="17">
            <x v="629"/>
            <x v="630"/>
            <x v="631"/>
            <x v="632"/>
            <x v="633"/>
            <x v="635"/>
            <x v="636"/>
            <x v="637"/>
            <x v="638"/>
            <x v="640"/>
            <x v="642"/>
            <x v="645"/>
            <x v="646"/>
            <x v="647"/>
            <x v="649"/>
            <x v="650"/>
            <x v="651"/>
          </reference>
        </references>
      </pivotArea>
    </format>
    <format dxfId="61">
      <pivotArea dataOnly="0" labelOnly="1" outline="0" fieldPosition="0">
        <references count="1">
          <reference field="0" count="17">
            <x v="652"/>
            <x v="653"/>
            <x v="656"/>
            <x v="657"/>
            <x v="658"/>
            <x v="659"/>
            <x v="661"/>
            <x v="662"/>
            <x v="663"/>
            <x v="664"/>
            <x v="666"/>
            <x v="667"/>
            <x v="669"/>
            <x v="671"/>
            <x v="674"/>
            <x v="677"/>
            <x v="679"/>
          </reference>
        </references>
      </pivotArea>
    </format>
    <format dxfId="60">
      <pivotArea dataOnly="0" labelOnly="1" outline="0" fieldPosition="0">
        <references count="1">
          <reference field="0" count="17">
            <x v="679"/>
            <x v="681"/>
            <x v="682"/>
            <x v="684"/>
            <x v="687"/>
            <x v="688"/>
            <x v="689"/>
            <x v="690"/>
            <x v="692"/>
            <x v="694"/>
            <x v="695"/>
            <x v="696"/>
            <x v="697"/>
            <x v="699"/>
            <x v="700"/>
            <x v="701"/>
            <x v="702"/>
          </reference>
        </references>
      </pivotArea>
    </format>
    <format dxfId="59">
      <pivotArea dataOnly="0" labelOnly="1" outline="0" fieldPosition="0">
        <references count="1">
          <reference field="0" count="17">
            <x v="704"/>
            <x v="705"/>
            <x v="706"/>
            <x v="708"/>
            <x v="709"/>
            <x v="712"/>
            <x v="713"/>
            <x v="714"/>
            <x v="715"/>
            <x v="717"/>
            <x v="718"/>
            <x v="720"/>
            <x v="723"/>
            <x v="724"/>
            <x v="725"/>
            <x v="728"/>
            <x v="729"/>
          </reference>
        </references>
      </pivotArea>
    </format>
    <format dxfId="58">
      <pivotArea dataOnly="0" labelOnly="1" outline="0" fieldPosition="0">
        <references count="1">
          <reference field="0" count="17">
            <x v="731"/>
            <x v="732"/>
            <x v="733"/>
            <x v="735"/>
            <x v="736"/>
            <x v="737"/>
            <x v="738"/>
            <x v="741"/>
            <x v="742"/>
            <x v="743"/>
            <x v="744"/>
            <x v="746"/>
            <x v="747"/>
            <x v="748"/>
            <x v="750"/>
            <x v="751"/>
            <x v="752"/>
          </reference>
        </references>
      </pivotArea>
    </format>
    <format dxfId="57">
      <pivotArea dataOnly="0" labelOnly="1" outline="0" fieldPosition="0">
        <references count="1">
          <reference field="0" count="17">
            <x v="752"/>
            <x v="754"/>
            <x v="757"/>
            <x v="758"/>
            <x v="761"/>
            <x v="762"/>
            <x v="764"/>
            <x v="765"/>
            <x v="767"/>
            <x v="770"/>
            <x v="771"/>
            <x v="776"/>
            <x v="777"/>
            <x v="778"/>
            <x v="780"/>
            <x v="782"/>
            <x v="784"/>
          </reference>
        </references>
      </pivotArea>
    </format>
    <format dxfId="56">
      <pivotArea dataOnly="0" labelOnly="1" outline="0" fieldPosition="0">
        <references count="1">
          <reference field="0" count="17">
            <x v="787"/>
            <x v="788"/>
            <x v="789"/>
            <x v="792"/>
            <x v="793"/>
            <x v="794"/>
            <x v="795"/>
            <x v="797"/>
            <x v="798"/>
            <x v="799"/>
            <x v="800"/>
            <x v="801"/>
            <x v="804"/>
            <x v="807"/>
            <x v="809"/>
            <x v="810"/>
            <x v="811"/>
          </reference>
        </references>
      </pivotArea>
    </format>
    <format dxfId="55">
      <pivotArea dataOnly="0" labelOnly="1" outline="0" fieldPosition="0">
        <references count="1">
          <reference field="0" count="17">
            <x v="813"/>
            <x v="815"/>
            <x v="816"/>
            <x v="817"/>
            <x v="818"/>
            <x v="819"/>
            <x v="820"/>
            <x v="821"/>
            <x v="822"/>
            <x v="823"/>
            <x v="825"/>
            <x v="826"/>
            <x v="827"/>
            <x v="830"/>
            <x v="831"/>
            <x v="832"/>
            <x v="836"/>
          </reference>
        </references>
      </pivotArea>
    </format>
    <format dxfId="54">
      <pivotArea dataOnly="0" labelOnly="1" outline="0" fieldPosition="0">
        <references count="1">
          <reference field="0" count="17">
            <x v="836"/>
            <x v="837"/>
            <x v="838"/>
            <x v="839"/>
            <x v="840"/>
            <x v="841"/>
            <x v="842"/>
            <x v="843"/>
            <x v="844"/>
            <x v="846"/>
            <x v="847"/>
            <x v="848"/>
            <x v="849"/>
            <x v="850"/>
            <x v="851"/>
            <x v="852"/>
            <x v="853"/>
          </reference>
        </references>
      </pivotArea>
    </format>
    <format dxfId="53">
      <pivotArea dataOnly="0" labelOnly="1" outline="0" fieldPosition="0">
        <references count="1">
          <reference field="0" count="17">
            <x v="854"/>
            <x v="856"/>
            <x v="857"/>
            <x v="858"/>
            <x v="859"/>
            <x v="860"/>
            <x v="861"/>
            <x v="862"/>
            <x v="863"/>
            <x v="865"/>
            <x v="866"/>
            <x v="867"/>
            <x v="868"/>
            <x v="869"/>
            <x v="871"/>
            <x v="872"/>
            <x v="874"/>
          </reference>
        </references>
      </pivotArea>
    </format>
    <format dxfId="52">
      <pivotArea dataOnly="0" labelOnly="1" outline="0" fieldPosition="0">
        <references count="1">
          <reference field="0" count="17">
            <x v="875"/>
            <x v="876"/>
            <x v="877"/>
            <x v="878"/>
            <x v="880"/>
            <x v="881"/>
            <x v="882"/>
            <x v="883"/>
            <x v="884"/>
            <x v="886"/>
            <x v="889"/>
            <x v="890"/>
            <x v="891"/>
            <x v="892"/>
            <x v="893"/>
            <x v="894"/>
            <x v="895"/>
          </reference>
        </references>
      </pivotArea>
    </format>
    <format dxfId="51">
      <pivotArea dataOnly="0" labelOnly="1" outline="0" fieldPosition="0">
        <references count="1">
          <reference field="0" count="17">
            <x v="895"/>
            <x v="896"/>
            <x v="897"/>
            <x v="898"/>
            <x v="899"/>
            <x v="901"/>
            <x v="902"/>
            <x v="903"/>
            <x v="904"/>
            <x v="905"/>
            <x v="906"/>
            <x v="909"/>
            <x v="911"/>
            <x v="914"/>
            <x v="915"/>
            <x v="916"/>
            <x v="917"/>
          </reference>
        </references>
      </pivotArea>
    </format>
    <format dxfId="50">
      <pivotArea dataOnly="0" labelOnly="1" outline="0" fieldPosition="0">
        <references count="1">
          <reference field="0" count="17">
            <x v="918"/>
            <x v="920"/>
            <x v="922"/>
            <x v="924"/>
            <x v="925"/>
            <x v="926"/>
            <x v="927"/>
            <x v="929"/>
            <x v="933"/>
            <x v="934"/>
            <x v="936"/>
            <x v="940"/>
            <x v="941"/>
            <x v="942"/>
            <x v="944"/>
            <x v="946"/>
            <x v="947"/>
          </reference>
        </references>
      </pivotArea>
    </format>
    <format dxfId="49">
      <pivotArea dataOnly="0" labelOnly="1" outline="0" fieldPosition="0">
        <references count="1">
          <reference field="0" count="17">
            <x v="948"/>
            <x v="949"/>
            <x v="951"/>
            <x v="952"/>
            <x v="953"/>
            <x v="954"/>
            <x v="956"/>
            <x v="957"/>
            <x v="958"/>
            <x v="959"/>
            <x v="960"/>
            <x v="961"/>
            <x v="962"/>
            <x v="963"/>
            <x v="964"/>
            <x v="965"/>
            <x v="966"/>
          </reference>
        </references>
      </pivotArea>
    </format>
    <format dxfId="48">
      <pivotArea dataOnly="0" labelOnly="1" outline="0" fieldPosition="0">
        <references count="1">
          <reference field="0" count="17">
            <x v="966"/>
            <x v="967"/>
            <x v="969"/>
            <x v="970"/>
            <x v="971"/>
            <x v="972"/>
            <x v="973"/>
            <x v="974"/>
            <x v="976"/>
            <x v="977"/>
            <x v="979"/>
            <x v="980"/>
            <x v="981"/>
            <x v="982"/>
            <x v="983"/>
            <x v="984"/>
            <x v="986"/>
          </reference>
        </references>
      </pivotArea>
    </format>
    <format dxfId="47">
      <pivotArea dataOnly="0" labelOnly="1" outline="0" fieldPosition="0">
        <references count="1">
          <reference field="0" count="17">
            <x v="987"/>
            <x v="988"/>
            <x v="989"/>
            <x v="990"/>
            <x v="992"/>
            <x v="993"/>
            <x v="994"/>
            <x v="996"/>
            <x v="997"/>
            <x v="998"/>
            <x v="999"/>
            <x v="1001"/>
            <x v="1004"/>
            <x v="1005"/>
            <x v="1006"/>
            <x v="1007"/>
            <x v="1009"/>
          </reference>
        </references>
      </pivotArea>
    </format>
    <format dxfId="46">
      <pivotArea dataOnly="0" labelOnly="1" outline="0" fieldPosition="0">
        <references count="1">
          <reference field="0" count="17">
            <x v="1010"/>
            <x v="1011"/>
            <x v="1013"/>
            <x v="1014"/>
            <x v="1016"/>
            <x v="1017"/>
            <x v="1018"/>
            <x v="1020"/>
            <x v="1021"/>
            <x v="1022"/>
            <x v="1023"/>
            <x v="1026"/>
            <x v="1027"/>
            <x v="1028"/>
            <x v="1031"/>
            <x v="1032"/>
            <x v="1034"/>
          </reference>
        </references>
      </pivotArea>
    </format>
    <format dxfId="45">
      <pivotArea dataOnly="0" labelOnly="1" outline="0" fieldPosition="0">
        <references count="1">
          <reference field="0" count="17">
            <x v="1034"/>
            <x v="1035"/>
            <x v="1037"/>
            <x v="1038"/>
            <x v="1040"/>
            <x v="1041"/>
            <x v="1046"/>
            <x v="1047"/>
            <x v="1048"/>
            <x v="1049"/>
            <x v="1051"/>
            <x v="1054"/>
            <x v="1055"/>
            <x v="1056"/>
            <x v="1059"/>
            <x v="1060"/>
            <x v="1061"/>
          </reference>
        </references>
      </pivotArea>
    </format>
    <format dxfId="44">
      <pivotArea dataOnly="0" labelOnly="1" outline="0" fieldPosition="0">
        <references count="1">
          <reference field="0" count="17">
            <x v="1063"/>
            <x v="1065"/>
            <x v="1066"/>
            <x v="1067"/>
            <x v="1068"/>
            <x v="1069"/>
            <x v="1071"/>
            <x v="1072"/>
            <x v="1073"/>
            <x v="1075"/>
            <x v="1076"/>
            <x v="1077"/>
            <x v="1079"/>
            <x v="1081"/>
            <x v="1084"/>
            <x v="1085"/>
            <x v="1086"/>
          </reference>
        </references>
      </pivotArea>
    </format>
    <format dxfId="43">
      <pivotArea dataOnly="0" labelOnly="1" outline="0" fieldPosition="0">
        <references count="1">
          <reference field="0" count="17">
            <x v="1087"/>
            <x v="1089"/>
            <x v="1090"/>
            <x v="1091"/>
            <x v="1092"/>
            <x v="1093"/>
            <x v="1095"/>
            <x v="1096"/>
            <x v="1097"/>
            <x v="1098"/>
            <x v="1099"/>
            <x v="1100"/>
            <x v="1101"/>
            <x v="1103"/>
            <x v="1104"/>
            <x v="1105"/>
            <x v="1106"/>
          </reference>
        </references>
      </pivotArea>
    </format>
    <format dxfId="42">
      <pivotArea dataOnly="0" labelOnly="1" outline="0" fieldPosition="0">
        <references count="1">
          <reference field="0" count="17">
            <x v="1106"/>
            <x v="1107"/>
            <x v="1112"/>
            <x v="1113"/>
            <x v="1114"/>
            <x v="1115"/>
            <x v="1116"/>
            <x v="1117"/>
            <x v="1118"/>
            <x v="1119"/>
            <x v="1120"/>
            <x v="1123"/>
            <x v="1124"/>
            <x v="1126"/>
            <x v="1127"/>
            <x v="1128"/>
            <x v="1129"/>
          </reference>
        </references>
      </pivotArea>
    </format>
    <format dxfId="41">
      <pivotArea dataOnly="0" labelOnly="1" outline="0" fieldPosition="0">
        <references count="1">
          <reference field="0" count="17">
            <x v="1130"/>
            <x v="1132"/>
            <x v="1133"/>
            <x v="1134"/>
            <x v="1135"/>
            <x v="1136"/>
            <x v="1137"/>
            <x v="1139"/>
            <x v="1140"/>
            <x v="1142"/>
            <x v="1143"/>
            <x v="1144"/>
            <x v="1146"/>
            <x v="1147"/>
            <x v="1148"/>
            <x v="1149"/>
            <x v="1151"/>
          </reference>
        </references>
      </pivotArea>
    </format>
    <format dxfId="40">
      <pivotArea dataOnly="0" labelOnly="1" outline="0" fieldPosition="0">
        <references count="1">
          <reference field="0" count="17">
            <x v="1152"/>
            <x v="1153"/>
            <x v="1154"/>
            <x v="1155"/>
            <x v="1156"/>
            <x v="1157"/>
            <x v="1158"/>
            <x v="1159"/>
            <x v="1162"/>
            <x v="1163"/>
            <x v="1164"/>
            <x v="1166"/>
            <x v="1170"/>
            <x v="1171"/>
            <x v="1172"/>
            <x v="1173"/>
            <x v="1175"/>
          </reference>
        </references>
      </pivotArea>
    </format>
    <format dxfId="39">
      <pivotArea dataOnly="0" labelOnly="1" outline="0" fieldPosition="0">
        <references count="1">
          <reference field="0" count="17">
            <x v="1175"/>
            <x v="1176"/>
            <x v="1177"/>
            <x v="1178"/>
            <x v="1179"/>
            <x v="1180"/>
            <x v="1181"/>
            <x v="1182"/>
            <x v="1183"/>
            <x v="1185"/>
            <x v="1188"/>
            <x v="1189"/>
            <x v="1190"/>
            <x v="1193"/>
            <x v="1195"/>
            <x v="1197"/>
            <x v="1198"/>
          </reference>
        </references>
      </pivotArea>
    </format>
    <format dxfId="38">
      <pivotArea dataOnly="0" labelOnly="1" outline="0" fieldPosition="0">
        <references count="1">
          <reference field="0" count="17">
            <x v="1199"/>
            <x v="1200"/>
            <x v="1201"/>
            <x v="1202"/>
            <x v="1203"/>
            <x v="1204"/>
            <x v="1206"/>
            <x v="1208"/>
            <x v="1209"/>
            <x v="1210"/>
            <x v="1211"/>
            <x v="1212"/>
            <x v="1213"/>
            <x v="1214"/>
            <x v="1215"/>
            <x v="1217"/>
            <x v="1218"/>
          </reference>
        </references>
      </pivotArea>
    </format>
    <format dxfId="37">
      <pivotArea dataOnly="0" labelOnly="1" outline="0" fieldPosition="0">
        <references count="1">
          <reference field="0" count="17">
            <x v="1221"/>
            <x v="1223"/>
            <x v="1224"/>
            <x v="1225"/>
            <x v="1226"/>
            <x v="1227"/>
            <x v="1229"/>
            <x v="1230"/>
            <x v="1231"/>
            <x v="1232"/>
            <x v="1233"/>
            <x v="1234"/>
            <x v="1237"/>
            <x v="1238"/>
            <x v="1239"/>
            <x v="1241"/>
            <x v="1242"/>
          </reference>
        </references>
      </pivotArea>
    </format>
    <format dxfId="36">
      <pivotArea dataOnly="0" labelOnly="1" outline="0" fieldPosition="0">
        <references count="1">
          <reference field="0" count="17">
            <x v="1242"/>
            <x v="1246"/>
            <x v="1247"/>
            <x v="1248"/>
            <x v="1250"/>
            <x v="1251"/>
            <x v="1252"/>
            <x v="1253"/>
            <x v="1254"/>
            <x v="1255"/>
            <x v="1257"/>
            <x v="1258"/>
            <x v="1260"/>
            <x v="1261"/>
            <x v="1262"/>
            <x v="1263"/>
            <x v="1265"/>
          </reference>
        </references>
      </pivotArea>
    </format>
    <format dxfId="35">
      <pivotArea dataOnly="0" labelOnly="1" outline="0" fieldPosition="0">
        <references count="1">
          <reference field="0" count="17">
            <x v="1266"/>
            <x v="1267"/>
            <x v="1268"/>
            <x v="1271"/>
            <x v="1273"/>
            <x v="1274"/>
            <x v="1276"/>
            <x v="1278"/>
            <x v="1280"/>
            <x v="1281"/>
            <x v="1282"/>
            <x v="1283"/>
            <x v="1284"/>
            <x v="1285"/>
            <x v="1287"/>
            <x v="1290"/>
            <x v="1291"/>
          </reference>
        </references>
      </pivotArea>
    </format>
    <format dxfId="34">
      <pivotArea dataOnly="0" labelOnly="1" outline="0" fieldPosition="0">
        <references count="1">
          <reference field="0" count="17">
            <x v="1293"/>
            <x v="1294"/>
            <x v="1295"/>
            <x v="1297"/>
            <x v="1298"/>
            <x v="1299"/>
            <x v="1300"/>
            <x v="1302"/>
            <x v="1303"/>
            <x v="1304"/>
            <x v="1306"/>
            <x v="1307"/>
            <x v="1309"/>
            <x v="1310"/>
            <x v="1311"/>
            <x v="1314"/>
            <x v="1315"/>
          </reference>
        </references>
      </pivotArea>
    </format>
    <format dxfId="33">
      <pivotArea dataOnly="0" labelOnly="1" outline="0" fieldPosition="0">
        <references count="1">
          <reference field="0" count="17">
            <x v="1315"/>
            <x v="1317"/>
            <x v="1318"/>
            <x v="1322"/>
            <x v="1324"/>
            <x v="1325"/>
            <x v="1327"/>
            <x v="1328"/>
            <x v="1329"/>
            <x v="1330"/>
            <x v="1333"/>
            <x v="1335"/>
            <x v="1336"/>
            <x v="1337"/>
            <x v="1338"/>
            <x v="1340"/>
            <x v="1341"/>
          </reference>
        </references>
      </pivotArea>
    </format>
    <format dxfId="32">
      <pivotArea dataOnly="0" labelOnly="1" outline="0" fieldPosition="0">
        <references count="1">
          <reference field="0" count="6">
            <x v="1342"/>
            <x v="1343"/>
            <x v="1344"/>
            <x v="1346"/>
            <x v="1349"/>
            <x v="1350"/>
          </reference>
        </references>
      </pivotArea>
    </format>
    <format dxfId="31">
      <pivotArea dataOnly="0" labelOnly="1" grandRow="1" outline="0" fieldPosition="0"/>
    </format>
    <format dxfId="30">
      <pivotArea dataOnly="0" labelOnly="1" outline="0" fieldPosition="0">
        <references count="2">
          <reference field="0" count="1" selected="0">
            <x v="0"/>
          </reference>
          <reference field="1" count="50">
            <x v="13"/>
            <x v="22"/>
            <x v="40"/>
            <x v="41"/>
            <x v="42"/>
            <x v="97"/>
            <x v="98"/>
            <x v="99"/>
            <x v="100"/>
            <x v="101"/>
            <x v="102"/>
            <x v="207"/>
            <x v="264"/>
            <x v="279"/>
            <x v="282"/>
            <x v="314"/>
            <x v="330"/>
            <x v="338"/>
            <x v="380"/>
            <x v="381"/>
            <x v="415"/>
            <x v="424"/>
            <x v="463"/>
            <x v="481"/>
            <x v="489"/>
            <x v="528"/>
            <x v="531"/>
            <x v="532"/>
            <x v="564"/>
            <x v="579"/>
            <x v="593"/>
            <x v="679"/>
            <x v="734"/>
            <x v="739"/>
            <x v="742"/>
            <x v="752"/>
            <x v="772"/>
            <x v="777"/>
            <x v="805"/>
            <x v="822"/>
            <x v="893"/>
            <x v="905"/>
            <x v="910"/>
            <x v="917"/>
            <x v="922"/>
            <x v="923"/>
            <x v="924"/>
            <x v="944"/>
            <x v="1091"/>
            <x v="1107"/>
          </reference>
        </references>
      </pivotArea>
    </format>
    <format dxfId="29">
      <pivotArea dataOnly="0" labelOnly="1" outline="0" fieldPosition="0">
        <references count="2">
          <reference field="0" count="1" selected="0">
            <x v="61"/>
          </reference>
          <reference field="1" count="48">
            <x v="31"/>
            <x v="43"/>
            <x v="103"/>
            <x v="104"/>
            <x v="105"/>
            <x v="106"/>
            <x v="107"/>
            <x v="188"/>
            <x v="189"/>
            <x v="243"/>
            <x v="246"/>
            <x v="265"/>
            <x v="298"/>
            <x v="382"/>
            <x v="383"/>
            <x v="384"/>
            <x v="482"/>
            <x v="490"/>
            <x v="502"/>
            <x v="503"/>
            <x v="519"/>
            <x v="522"/>
            <x v="603"/>
            <x v="614"/>
            <x v="623"/>
            <x v="626"/>
            <x v="630"/>
            <x v="634"/>
            <x v="636"/>
            <x v="664"/>
            <x v="709"/>
            <x v="735"/>
            <x v="753"/>
            <x v="762"/>
            <x v="794"/>
            <x v="806"/>
            <x v="819"/>
            <x v="829"/>
            <x v="871"/>
            <x v="891"/>
            <x v="925"/>
            <x v="926"/>
            <x v="973"/>
            <x v="974"/>
            <x v="1008"/>
            <x v="1009"/>
            <x v="1010"/>
            <x v="1011"/>
          </reference>
        </references>
      </pivotArea>
    </format>
    <format dxfId="28">
      <pivotArea dataOnly="0" labelOnly="1" outline="0" fieldPosition="0">
        <references count="2">
          <reference field="0" count="1" selected="0">
            <x v="118"/>
          </reference>
          <reference field="1" count="50">
            <x v="14"/>
            <x v="108"/>
            <x v="109"/>
            <x v="110"/>
            <x v="111"/>
            <x v="112"/>
            <x v="230"/>
            <x v="232"/>
            <x v="266"/>
            <x v="283"/>
            <x v="295"/>
            <x v="309"/>
            <x v="310"/>
            <x v="385"/>
            <x v="386"/>
            <x v="416"/>
            <x v="417"/>
            <x v="418"/>
            <x v="483"/>
            <x v="484"/>
            <x v="485"/>
            <x v="486"/>
            <x v="506"/>
            <x v="526"/>
            <x v="528"/>
            <x v="529"/>
            <x v="548"/>
            <x v="565"/>
            <x v="598"/>
            <x v="604"/>
            <x v="615"/>
            <x v="624"/>
            <x v="642"/>
            <x v="643"/>
            <x v="665"/>
            <x v="679"/>
            <x v="681"/>
            <x v="773"/>
            <x v="788"/>
            <x v="830"/>
            <x v="875"/>
            <x v="881"/>
            <x v="900"/>
            <x v="927"/>
            <x v="938"/>
            <x v="975"/>
            <x v="990"/>
            <x v="1034"/>
            <x v="1063"/>
            <x v="1073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169"/>
          </reference>
          <reference field="1" count="49">
            <x v="4"/>
            <x v="23"/>
            <x v="37"/>
            <x v="82"/>
            <x v="113"/>
            <x v="114"/>
            <x v="208"/>
            <x v="233"/>
            <x v="296"/>
            <x v="357"/>
            <x v="367"/>
            <x v="373"/>
            <x v="387"/>
            <x v="388"/>
            <x v="419"/>
            <x v="420"/>
            <x v="422"/>
            <x v="461"/>
            <x v="464"/>
            <x v="465"/>
            <x v="478"/>
            <x v="504"/>
            <x v="507"/>
            <x v="510"/>
            <x v="520"/>
            <x v="530"/>
            <x v="533"/>
            <x v="605"/>
            <x v="645"/>
            <x v="646"/>
            <x v="666"/>
            <x v="699"/>
            <x v="750"/>
            <x v="799"/>
            <x v="802"/>
            <x v="866"/>
            <x v="870"/>
            <x v="903"/>
            <x v="928"/>
            <x v="929"/>
            <x v="930"/>
            <x v="1047"/>
            <x v="1048"/>
            <x v="1049"/>
            <x v="1057"/>
            <x v="1076"/>
            <x v="1085"/>
            <x v="1086"/>
            <x v="1101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228"/>
          </reference>
          <reference field="1" count="50">
            <x v="30"/>
            <x v="38"/>
            <x v="71"/>
            <x v="83"/>
            <x v="115"/>
            <x v="116"/>
            <x v="117"/>
            <x v="209"/>
            <x v="210"/>
            <x v="307"/>
            <x v="328"/>
            <x v="377"/>
            <x v="423"/>
            <x v="479"/>
            <x v="513"/>
            <x v="517"/>
            <x v="528"/>
            <x v="529"/>
            <x v="549"/>
            <x v="574"/>
            <x v="577"/>
            <x v="622"/>
            <x v="625"/>
            <x v="626"/>
            <x v="647"/>
            <x v="667"/>
            <x v="678"/>
            <x v="694"/>
            <x v="703"/>
            <x v="710"/>
            <x v="712"/>
            <x v="713"/>
            <x v="736"/>
            <x v="737"/>
            <x v="738"/>
            <x v="742"/>
            <x v="754"/>
            <x v="831"/>
            <x v="873"/>
            <x v="892"/>
            <x v="965"/>
            <x v="976"/>
            <x v="991"/>
            <x v="992"/>
            <x v="1012"/>
            <x v="1040"/>
            <x v="1058"/>
            <x v="1059"/>
            <x v="1071"/>
            <x v="1072"/>
          </reference>
        </references>
      </pivotArea>
    </format>
    <format dxfId="25">
      <pivotArea dataOnly="0" labelOnly="1" outline="0" fieldPosition="0">
        <references count="2">
          <reference field="0" count="1" selected="0">
            <x v="279"/>
          </reference>
          <reference field="1" count="50">
            <x v="5"/>
            <x v="32"/>
            <x v="84"/>
            <x v="118"/>
            <x v="119"/>
            <x v="120"/>
            <x v="121"/>
            <x v="122"/>
            <x v="123"/>
            <x v="200"/>
            <x v="234"/>
            <x v="267"/>
            <x v="292"/>
            <x v="300"/>
            <x v="360"/>
            <x v="368"/>
            <x v="410"/>
            <x v="425"/>
            <x v="426"/>
            <x v="427"/>
            <x v="466"/>
            <x v="508"/>
            <x v="516"/>
            <x v="529"/>
            <x v="550"/>
            <x v="606"/>
            <x v="626"/>
            <x v="648"/>
            <x v="649"/>
            <x v="668"/>
            <x v="669"/>
            <x v="711"/>
            <x v="742"/>
            <x v="756"/>
            <x v="763"/>
            <x v="778"/>
            <x v="832"/>
            <x v="911"/>
            <x v="916"/>
            <x v="931"/>
            <x v="932"/>
            <x v="933"/>
            <x v="969"/>
            <x v="977"/>
            <x v="993"/>
            <x v="1050"/>
            <x v="1060"/>
            <x v="1064"/>
            <x v="1065"/>
            <x v="1109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334"/>
          </reference>
          <reference field="1" count="50">
            <x v="0"/>
            <x v="16"/>
            <x v="26"/>
            <x v="85"/>
            <x v="86"/>
            <x v="87"/>
            <x v="124"/>
            <x v="125"/>
            <x v="126"/>
            <x v="190"/>
            <x v="196"/>
            <x v="211"/>
            <x v="235"/>
            <x v="284"/>
            <x v="308"/>
            <x v="311"/>
            <x v="348"/>
            <x v="361"/>
            <x v="379"/>
            <x v="389"/>
            <x v="410"/>
            <x v="428"/>
            <x v="429"/>
            <x v="467"/>
            <x v="515"/>
            <x v="534"/>
            <x v="582"/>
            <x v="650"/>
            <x v="651"/>
            <x v="670"/>
            <x v="682"/>
            <x v="692"/>
            <x v="700"/>
            <x v="705"/>
            <x v="738"/>
            <x v="742"/>
            <x v="803"/>
            <x v="807"/>
            <x v="833"/>
            <x v="834"/>
            <x v="868"/>
            <x v="878"/>
            <x v="934"/>
            <x v="962"/>
            <x v="1013"/>
            <x v="1032"/>
            <x v="1035"/>
            <x v="1077"/>
            <x v="1087"/>
            <x v="1088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389"/>
          </reference>
          <reference field="1" count="49">
            <x v="17"/>
            <x v="59"/>
            <x v="88"/>
            <x v="127"/>
            <x v="128"/>
            <x v="129"/>
            <x v="130"/>
            <x v="131"/>
            <x v="132"/>
            <x v="201"/>
            <x v="212"/>
            <x v="276"/>
            <x v="277"/>
            <x v="349"/>
            <x v="362"/>
            <x v="430"/>
            <x v="551"/>
            <x v="552"/>
            <x v="561"/>
            <x v="679"/>
            <x v="689"/>
            <x v="690"/>
            <x v="693"/>
            <x v="695"/>
            <x v="701"/>
            <x v="714"/>
            <x v="738"/>
            <x v="739"/>
            <x v="755"/>
            <x v="768"/>
            <x v="781"/>
            <x v="792"/>
            <x v="796"/>
            <x v="817"/>
            <x v="835"/>
            <x v="836"/>
            <x v="864"/>
            <x v="877"/>
            <x v="946"/>
            <x v="966"/>
            <x v="978"/>
            <x v="986"/>
            <x v="987"/>
            <x v="989"/>
            <x v="1004"/>
            <x v="1041"/>
            <x v="1051"/>
            <x v="1089"/>
            <x v="1108"/>
          </reference>
        </references>
      </pivotArea>
    </format>
    <format dxfId="22">
      <pivotArea dataOnly="0" labelOnly="1" outline="0" fieldPosition="0">
        <references count="2">
          <reference field="0" count="1" selected="0">
            <x v="444"/>
          </reference>
          <reference field="1" count="50">
            <x v="24"/>
            <x v="33"/>
            <x v="45"/>
            <x v="61"/>
            <x v="77"/>
            <x v="89"/>
            <x v="133"/>
            <x v="134"/>
            <x v="195"/>
            <x v="231"/>
            <x v="329"/>
            <x v="355"/>
            <x v="390"/>
            <x v="391"/>
            <x v="431"/>
            <x v="460"/>
            <x v="468"/>
            <x v="491"/>
            <x v="492"/>
            <x v="535"/>
            <x v="553"/>
            <x v="561"/>
            <x v="563"/>
            <x v="578"/>
            <x v="583"/>
            <x v="594"/>
            <x v="599"/>
            <x v="621"/>
            <x v="638"/>
            <x v="652"/>
            <x v="715"/>
            <x v="716"/>
            <x v="738"/>
            <x v="740"/>
            <x v="756"/>
            <x v="808"/>
            <x v="809"/>
            <x v="837"/>
            <x v="838"/>
            <x v="865"/>
            <x v="935"/>
            <x v="936"/>
            <x v="937"/>
            <x v="939"/>
            <x v="941"/>
            <x v="942"/>
            <x v="1002"/>
            <x v="1042"/>
            <x v="1052"/>
            <x v="1053"/>
          </reference>
        </references>
      </pivotArea>
    </format>
    <format dxfId="21">
      <pivotArea dataOnly="0" labelOnly="1" outline="0" fieldPosition="0">
        <references count="2">
          <reference field="0" count="1" selected="0">
            <x v="512"/>
          </reference>
          <reference field="1" count="49">
            <x v="46"/>
            <x v="62"/>
            <x v="63"/>
            <x v="79"/>
            <x v="80"/>
            <x v="90"/>
            <x v="135"/>
            <x v="136"/>
            <x v="137"/>
            <x v="138"/>
            <x v="139"/>
            <x v="140"/>
            <x v="141"/>
            <x v="199"/>
            <x v="213"/>
            <x v="236"/>
            <x v="268"/>
            <x v="289"/>
            <x v="290"/>
            <x v="306"/>
            <x v="320"/>
            <x v="331"/>
            <x v="332"/>
            <x v="350"/>
            <x v="369"/>
            <x v="414"/>
            <x v="432"/>
            <x v="433"/>
            <x v="434"/>
            <x v="474"/>
            <x v="499"/>
            <x v="554"/>
            <x v="566"/>
            <x v="591"/>
            <x v="607"/>
            <x v="653"/>
            <x v="654"/>
            <x v="671"/>
            <x v="679"/>
            <x v="738"/>
            <x v="750"/>
            <x v="757"/>
            <x v="764"/>
            <x v="784"/>
            <x v="894"/>
            <x v="940"/>
            <x v="943"/>
            <x v="1104"/>
            <x v="1118"/>
          </reference>
        </references>
      </pivotArea>
    </format>
    <format dxfId="20">
      <pivotArea dataOnly="0" labelOnly="1" outline="0" fieldPosition="0">
        <references count="2">
          <reference field="0" count="1" selected="0">
            <x v="556"/>
          </reference>
          <reference field="1" count="50">
            <x v="1"/>
            <x v="142"/>
            <x v="143"/>
            <x v="144"/>
            <x v="145"/>
            <x v="147"/>
            <x v="204"/>
            <x v="214"/>
            <x v="247"/>
            <x v="269"/>
            <x v="312"/>
            <x v="333"/>
            <x v="339"/>
            <x v="351"/>
            <x v="469"/>
            <x v="476"/>
            <x v="500"/>
            <x v="527"/>
            <x v="536"/>
            <x v="555"/>
            <x v="573"/>
            <x v="717"/>
            <x v="741"/>
            <x v="742"/>
            <x v="766"/>
            <x v="782"/>
            <x v="797"/>
            <x v="810"/>
            <x v="839"/>
            <x v="840"/>
            <x v="841"/>
            <x v="842"/>
            <x v="889"/>
            <x v="895"/>
            <x v="912"/>
            <x v="918"/>
            <x v="947"/>
            <x v="967"/>
            <x v="979"/>
            <x v="994"/>
            <x v="995"/>
            <x v="1005"/>
            <x v="1015"/>
            <x v="1016"/>
            <x v="1036"/>
            <x v="1043"/>
            <x v="1062"/>
            <x v="1074"/>
            <x v="1090"/>
            <x v="1115"/>
          </reference>
        </references>
      </pivotArea>
    </format>
    <format dxfId="19">
      <pivotArea dataOnly="0" labelOnly="1" outline="0" fieldPosition="0">
        <references count="2">
          <reference field="0" count="1" selected="0">
            <x v="615"/>
          </reference>
          <reference field="1" count="50">
            <x v="7"/>
            <x v="68"/>
            <x v="81"/>
            <x v="148"/>
            <x v="149"/>
            <x v="150"/>
            <x v="151"/>
            <x v="152"/>
            <x v="153"/>
            <x v="154"/>
            <x v="155"/>
            <x v="288"/>
            <x v="292"/>
            <x v="303"/>
            <x v="313"/>
            <x v="340"/>
            <x v="370"/>
            <x v="435"/>
            <x v="436"/>
            <x v="437"/>
            <x v="475"/>
            <x v="493"/>
            <x v="512"/>
            <x v="537"/>
            <x v="556"/>
            <x v="584"/>
            <x v="602"/>
            <x v="627"/>
            <x v="639"/>
            <x v="655"/>
            <x v="706"/>
            <x v="718"/>
            <x v="743"/>
            <x v="821"/>
            <x v="843"/>
            <x v="844"/>
            <x v="901"/>
            <x v="908"/>
            <x v="948"/>
            <x v="949"/>
            <x v="950"/>
            <x v="968"/>
            <x v="970"/>
            <x v="972"/>
            <x v="1014"/>
            <x v="1017"/>
            <x v="1044"/>
            <x v="1054"/>
            <x v="1075"/>
            <x v="1110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674"/>
          </reference>
          <reference field="1" count="50">
            <x v="2"/>
            <x v="78"/>
            <x v="156"/>
            <x v="157"/>
            <x v="158"/>
            <x v="159"/>
            <x v="160"/>
            <x v="161"/>
            <x v="162"/>
            <x v="163"/>
            <x v="191"/>
            <x v="194"/>
            <x v="237"/>
            <x v="244"/>
            <x v="245"/>
            <x v="297"/>
            <x v="302"/>
            <x v="358"/>
            <x v="392"/>
            <x v="393"/>
            <x v="438"/>
            <x v="439"/>
            <x v="528"/>
            <x v="557"/>
            <x v="585"/>
            <x v="590"/>
            <x v="640"/>
            <x v="641"/>
            <x v="672"/>
            <x v="673"/>
            <x v="683"/>
            <x v="720"/>
            <x v="757"/>
            <x v="783"/>
            <x v="826"/>
            <x v="845"/>
            <x v="846"/>
            <x v="847"/>
            <x v="862"/>
            <x v="880"/>
            <x v="884"/>
            <x v="913"/>
            <x v="964"/>
            <x v="996"/>
            <x v="1018"/>
            <x v="1083"/>
            <x v="1092"/>
            <x v="1093"/>
            <x v="1102"/>
            <x v="1117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742"/>
          </reference>
          <reference field="1" count="50">
            <x v="11"/>
            <x v="27"/>
            <x v="52"/>
            <x v="53"/>
            <x v="64"/>
            <x v="70"/>
            <x v="76"/>
            <x v="91"/>
            <x v="164"/>
            <x v="165"/>
            <x v="166"/>
            <x v="167"/>
            <x v="205"/>
            <x v="215"/>
            <x v="238"/>
            <x v="248"/>
            <x v="281"/>
            <x v="305"/>
            <x v="321"/>
            <x v="334"/>
            <x v="341"/>
            <x v="470"/>
            <x v="487"/>
            <x v="494"/>
            <x v="501"/>
            <x v="518"/>
            <x v="567"/>
            <x v="581"/>
            <x v="595"/>
            <x v="616"/>
            <x v="674"/>
            <x v="721"/>
            <x v="722"/>
            <x v="738"/>
            <x v="811"/>
            <x v="849"/>
            <x v="887"/>
            <x v="919"/>
            <x v="951"/>
            <x v="957"/>
            <x v="980"/>
            <x v="981"/>
            <x v="985"/>
            <x v="1019"/>
            <x v="1037"/>
            <x v="1045"/>
            <x v="1055"/>
            <x v="1066"/>
            <x v="1081"/>
            <x v="1094"/>
          </reference>
        </references>
      </pivotArea>
    </format>
    <format dxfId="16">
      <pivotArea dataOnly="0" labelOnly="1" outline="0" fieldPosition="0">
        <references count="2">
          <reference field="0" count="1" selected="0">
            <x v="813"/>
          </reference>
          <reference field="1" count="50">
            <x v="10"/>
            <x v="47"/>
            <x v="65"/>
            <x v="92"/>
            <x v="168"/>
            <x v="169"/>
            <x v="170"/>
            <x v="198"/>
            <x v="216"/>
            <x v="217"/>
            <x v="218"/>
            <x v="229"/>
            <x v="270"/>
            <x v="285"/>
            <x v="297"/>
            <x v="322"/>
            <x v="335"/>
            <x v="342"/>
            <x v="343"/>
            <x v="371"/>
            <x v="394"/>
            <x v="440"/>
            <x v="480"/>
            <x v="488"/>
            <x v="495"/>
            <x v="505"/>
            <x v="529"/>
            <x v="538"/>
            <x v="547"/>
            <x v="558"/>
            <x v="561"/>
            <x v="608"/>
            <x v="617"/>
            <x v="632"/>
            <x v="697"/>
            <x v="769"/>
            <x v="779"/>
            <x v="785"/>
            <x v="848"/>
            <x v="850"/>
            <x v="851"/>
            <x v="863"/>
            <x v="886"/>
            <x v="914"/>
            <x v="997"/>
            <x v="998"/>
            <x v="1006"/>
            <x v="1020"/>
            <x v="1084"/>
            <x v="1116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862"/>
          </reference>
          <reference field="1" count="50">
            <x v="12"/>
            <x v="34"/>
            <x v="54"/>
            <x v="55"/>
            <x v="171"/>
            <x v="172"/>
            <x v="173"/>
            <x v="174"/>
            <x v="187"/>
            <x v="202"/>
            <x v="249"/>
            <x v="271"/>
            <x v="280"/>
            <x v="286"/>
            <x v="314"/>
            <x v="323"/>
            <x v="324"/>
            <x v="344"/>
            <x v="363"/>
            <x v="421"/>
            <x v="441"/>
            <x v="442"/>
            <x v="514"/>
            <x v="539"/>
            <x v="559"/>
            <x v="586"/>
            <x v="600"/>
            <x v="609"/>
            <x v="628"/>
            <x v="644"/>
            <x v="675"/>
            <x v="691"/>
            <x v="723"/>
            <x v="738"/>
            <x v="741"/>
            <x v="744"/>
            <x v="745"/>
            <x v="746"/>
            <x v="775"/>
            <x v="776"/>
            <x v="852"/>
            <x v="853"/>
            <x v="945"/>
            <x v="952"/>
            <x v="953"/>
            <x v="982"/>
            <x v="1021"/>
            <x v="1022"/>
            <x v="1030"/>
            <x v="1103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914"/>
          </reference>
          <reference field="1" count="50">
            <x v="18"/>
            <x v="56"/>
            <x v="69"/>
            <x v="175"/>
            <x v="176"/>
            <x v="177"/>
            <x v="178"/>
            <x v="179"/>
            <x v="219"/>
            <x v="220"/>
            <x v="221"/>
            <x v="250"/>
            <x v="272"/>
            <x v="273"/>
            <x v="372"/>
            <x v="375"/>
            <x v="395"/>
            <x v="443"/>
            <x v="444"/>
            <x v="445"/>
            <x v="496"/>
            <x v="524"/>
            <x v="540"/>
            <x v="568"/>
            <x v="569"/>
            <x v="575"/>
            <x v="597"/>
            <x v="610"/>
            <x v="611"/>
            <x v="618"/>
            <x v="629"/>
            <x v="656"/>
            <x v="657"/>
            <x v="676"/>
            <x v="702"/>
            <x v="707"/>
            <x v="719"/>
            <x v="747"/>
            <x v="761"/>
            <x v="786"/>
            <x v="789"/>
            <x v="854"/>
            <x v="874"/>
            <x v="909"/>
            <x v="954"/>
            <x v="999"/>
            <x v="1038"/>
            <x v="1080"/>
            <x v="1095"/>
            <x v="1111"/>
          </reference>
        </references>
      </pivotArea>
    </format>
    <format dxfId="13">
      <pivotArea dataOnly="0" labelOnly="1" outline="0" fieldPosition="0">
        <references count="2">
          <reference field="0" count="1" selected="0">
            <x v="966"/>
          </reference>
          <reference field="1" count="50">
            <x v="25"/>
            <x v="35"/>
            <x v="48"/>
            <x v="49"/>
            <x v="60"/>
            <x v="66"/>
            <x v="180"/>
            <x v="251"/>
            <x v="292"/>
            <x v="299"/>
            <x v="304"/>
            <x v="315"/>
            <x v="316"/>
            <x v="359"/>
            <x v="364"/>
            <x v="376"/>
            <x v="396"/>
            <x v="397"/>
            <x v="413"/>
            <x v="446"/>
            <x v="447"/>
            <x v="448"/>
            <x v="466"/>
            <x v="497"/>
            <x v="521"/>
            <x v="528"/>
            <x v="591"/>
            <x v="601"/>
            <x v="626"/>
            <x v="630"/>
            <x v="696"/>
            <x v="724"/>
            <x v="725"/>
            <x v="726"/>
            <x v="738"/>
            <x v="739"/>
            <x v="748"/>
            <x v="754"/>
            <x v="770"/>
            <x v="790"/>
            <x v="828"/>
            <x v="855"/>
            <x v="856"/>
            <x v="888"/>
            <x v="1000"/>
            <x v="1001"/>
            <x v="1023"/>
            <x v="1031"/>
            <x v="1105"/>
            <x v="1112"/>
          </reference>
        </references>
      </pivotArea>
    </format>
    <format dxfId="12">
      <pivotArea dataOnly="0" labelOnly="1" outline="0" fieldPosition="0">
        <references count="2">
          <reference field="0" count="1" selected="0">
            <x v="1020"/>
          </reference>
          <reference field="1" count="50">
            <x v="19"/>
            <x v="20"/>
            <x v="36"/>
            <x v="44"/>
            <x v="67"/>
            <x v="74"/>
            <x v="93"/>
            <x v="181"/>
            <x v="182"/>
            <x v="192"/>
            <x v="193"/>
            <x v="203"/>
            <x v="222"/>
            <x v="223"/>
            <x v="239"/>
            <x v="240"/>
            <x v="252"/>
            <x v="287"/>
            <x v="291"/>
            <x v="317"/>
            <x v="398"/>
            <x v="399"/>
            <x v="400"/>
            <x v="449"/>
            <x v="459"/>
            <x v="471"/>
            <x v="521"/>
            <x v="522"/>
            <x v="541"/>
            <x v="587"/>
            <x v="591"/>
            <x v="630"/>
            <x v="631"/>
            <x v="684"/>
            <x v="685"/>
            <x v="686"/>
            <x v="733"/>
            <x v="758"/>
            <x v="759"/>
            <x v="774"/>
            <x v="800"/>
            <x v="804"/>
            <x v="896"/>
            <x v="906"/>
            <x v="955"/>
            <x v="1024"/>
            <x v="1061"/>
            <x v="1067"/>
            <x v="1096"/>
            <x v="1097"/>
          </reference>
        </references>
      </pivotArea>
    </format>
    <format dxfId="11">
      <pivotArea dataOnly="0" labelOnly="1" outline="0" fieldPosition="0">
        <references count="2">
          <reference field="0" count="1" selected="0">
            <x v="1079"/>
          </reference>
          <reference field="1" count="50">
            <x v="6"/>
            <x v="94"/>
            <x v="183"/>
            <x v="206"/>
            <x v="224"/>
            <x v="225"/>
            <x v="226"/>
            <x v="241"/>
            <x v="253"/>
            <x v="254"/>
            <x v="255"/>
            <x v="256"/>
            <x v="257"/>
            <x v="297"/>
            <x v="306"/>
            <x v="325"/>
            <x v="336"/>
            <x v="401"/>
            <x v="402"/>
            <x v="403"/>
            <x v="450"/>
            <x v="451"/>
            <x v="542"/>
            <x v="560"/>
            <x v="570"/>
            <x v="596"/>
            <x v="632"/>
            <x v="633"/>
            <x v="634"/>
            <x v="635"/>
            <x v="658"/>
            <x v="659"/>
            <x v="708"/>
            <x v="727"/>
            <x v="760"/>
            <x v="767"/>
            <x v="814"/>
            <x v="823"/>
            <x v="824"/>
            <x v="857"/>
            <x v="869"/>
            <x v="882"/>
            <x v="885"/>
            <x v="890"/>
            <x v="897"/>
            <x v="971"/>
            <x v="1025"/>
            <x v="1026"/>
            <x v="1033"/>
            <x v="1098"/>
          </reference>
        </references>
      </pivotArea>
    </format>
    <format dxfId="10">
      <pivotArea dataOnly="0" labelOnly="1" outline="0" fieldPosition="0">
        <references count="2">
          <reference field="0" count="1" selected="0">
            <x v="1136"/>
          </reference>
          <reference field="1" count="50">
            <x v="8"/>
            <x v="21"/>
            <x v="39"/>
            <x v="75"/>
            <x v="184"/>
            <x v="197"/>
            <x v="258"/>
            <x v="260"/>
            <x v="274"/>
            <x v="292"/>
            <x v="299"/>
            <x v="326"/>
            <x v="337"/>
            <x v="345"/>
            <x v="346"/>
            <x v="365"/>
            <x v="404"/>
            <x v="405"/>
            <x v="411"/>
            <x v="452"/>
            <x v="498"/>
            <x v="523"/>
            <x v="529"/>
            <x v="543"/>
            <x v="561"/>
            <x v="563"/>
            <x v="591"/>
            <x v="612"/>
            <x v="619"/>
            <x v="637"/>
            <x v="660"/>
            <x v="661"/>
            <x v="677"/>
            <x v="688"/>
            <x v="728"/>
            <x v="742"/>
            <x v="749"/>
            <x v="801"/>
            <x v="820"/>
            <x v="825"/>
            <x v="858"/>
            <x v="867"/>
            <x v="872"/>
            <x v="915"/>
            <x v="920"/>
            <x v="958"/>
            <x v="1027"/>
            <x v="1056"/>
            <x v="1078"/>
            <x v="1106"/>
          </reference>
        </references>
      </pivotArea>
    </format>
    <format dxfId="9">
      <pivotArea dataOnly="0" labelOnly="1" outline="0" fieldPosition="0">
        <references count="2">
          <reference field="0" count="1" selected="0">
            <x v="1185"/>
          </reference>
          <reference field="1" count="50">
            <x v="3"/>
            <x v="50"/>
            <x v="57"/>
            <x v="95"/>
            <x v="146"/>
            <x v="185"/>
            <x v="186"/>
            <x v="227"/>
            <x v="228"/>
            <x v="259"/>
            <x v="352"/>
            <x v="353"/>
            <x v="374"/>
            <x v="406"/>
            <x v="407"/>
            <x v="453"/>
            <x v="454"/>
            <x v="455"/>
            <x v="456"/>
            <x v="462"/>
            <x v="477"/>
            <x v="511"/>
            <x v="544"/>
            <x v="555"/>
            <x v="558"/>
            <x v="571"/>
            <x v="576"/>
            <x v="592"/>
            <x v="662"/>
            <x v="729"/>
            <x v="750"/>
            <x v="795"/>
            <x v="813"/>
            <x v="816"/>
            <x v="818"/>
            <x v="859"/>
            <x v="860"/>
            <x v="898"/>
            <x v="907"/>
            <x v="921"/>
            <x v="959"/>
            <x v="963"/>
            <x v="1003"/>
            <x v="1028"/>
            <x v="1039"/>
            <x v="1068"/>
            <x v="1069"/>
            <x v="1079"/>
            <x v="1082"/>
            <x v="1099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1251"/>
          </reference>
          <reference field="1" count="50">
            <x v="9"/>
            <x v="28"/>
            <x v="51"/>
            <x v="72"/>
            <x v="73"/>
            <x v="96"/>
            <x v="261"/>
            <x v="275"/>
            <x v="293"/>
            <x v="294"/>
            <x v="318"/>
            <x v="319"/>
            <x v="327"/>
            <x v="347"/>
            <x v="378"/>
            <x v="408"/>
            <x v="412"/>
            <x v="457"/>
            <x v="458"/>
            <x v="509"/>
            <x v="522"/>
            <x v="545"/>
            <x v="580"/>
            <x v="588"/>
            <x v="613"/>
            <x v="620"/>
            <x v="626"/>
            <x v="628"/>
            <x v="629"/>
            <x v="704"/>
            <x v="730"/>
            <x v="731"/>
            <x v="732"/>
            <x v="751"/>
            <x v="771"/>
            <x v="787"/>
            <x v="791"/>
            <x v="798"/>
            <x v="812"/>
            <x v="876"/>
            <x v="879"/>
            <x v="883"/>
            <x v="899"/>
            <x v="904"/>
            <x v="956"/>
            <x v="960"/>
            <x v="983"/>
            <x v="984"/>
            <x v="1113"/>
            <x v="1114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1300"/>
          </reference>
          <reference field="1" count="47">
            <x v="15"/>
            <x v="29"/>
            <x v="58"/>
            <x v="242"/>
            <x v="262"/>
            <x v="263"/>
            <x v="278"/>
            <x v="301"/>
            <x v="354"/>
            <x v="355"/>
            <x v="356"/>
            <x v="366"/>
            <x v="409"/>
            <x v="472"/>
            <x v="473"/>
            <x v="525"/>
            <x v="546"/>
            <x v="561"/>
            <x v="562"/>
            <x v="563"/>
            <x v="572"/>
            <x v="589"/>
            <x v="630"/>
            <x v="631"/>
            <x v="633"/>
            <x v="663"/>
            <x v="678"/>
            <x v="679"/>
            <x v="680"/>
            <x v="685"/>
            <x v="687"/>
            <x v="698"/>
            <x v="738"/>
            <x v="765"/>
            <x v="780"/>
            <x v="793"/>
            <x v="815"/>
            <x v="827"/>
            <x v="861"/>
            <x v="902"/>
            <x v="961"/>
            <x v="988"/>
            <x v="1007"/>
            <x v="1029"/>
            <x v="1046"/>
            <x v="1070"/>
            <x v="1100"/>
          </reference>
        </references>
      </pivotArea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5:E5989" totalsRowShown="0" headerRowDxfId="5">
  <autoFilter ref="A15:E5989"/>
  <sortState ref="A16:E5989">
    <sortCondition ref="A16:A5989"/>
    <sortCondition ref="B16:B5989"/>
  </sortState>
  <tableColumns count="5">
    <tableColumn id="6" name="VENDOR NAME" totalsRowDxfId="4"/>
    <tableColumn id="1" name="CONTRACT_x000a_NUMBER" totalsRowDxfId="3"/>
    <tableColumn id="2" name="PURCHASING BUSINESS UNIT NAME" totalsRowDxfId="2"/>
    <tableColumn id="4" name="FISCAL YEAR_x000a_EXPENDITURES" totalsRowDxfId="1"/>
    <tableColumn id="5" name="LIFE-TO-DATE_x000a_EXPENDITURES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385"/>
  <sheetViews>
    <sheetView tabSelected="1" zoomScale="80" zoomScaleNormal="80" zoomScaleSheetLayoutView="100" workbookViewId="0">
      <pane ySplit="9" topLeftCell="A10" activePane="bottomLeft" state="frozen"/>
      <selection pane="bottomLeft" sqref="A1:C1"/>
    </sheetView>
  </sheetViews>
  <sheetFormatPr defaultColWidth="9.140625" defaultRowHeight="12.75" x14ac:dyDescent="0.2"/>
  <cols>
    <col min="1" max="1" width="18.7109375" style="2" customWidth="1"/>
    <col min="2" max="2" width="36.42578125" style="7" customWidth="1"/>
    <col min="3" max="3" width="65.7109375" style="7" customWidth="1"/>
    <col min="4" max="6" width="9.140625" style="7"/>
    <col min="7" max="7" width="21.5703125" style="7" bestFit="1" customWidth="1"/>
    <col min="8" max="16384" width="9.140625" style="7"/>
  </cols>
  <sheetData>
    <row r="1" spans="1:3" s="1" customFormat="1" ht="15" x14ac:dyDescent="0.2">
      <c r="A1" s="38" t="s">
        <v>30</v>
      </c>
      <c r="B1" s="39"/>
      <c r="C1" s="39"/>
    </row>
    <row r="2" spans="1:3" s="1" customFormat="1" ht="15" x14ac:dyDescent="0.2">
      <c r="A2" s="38" t="s">
        <v>31</v>
      </c>
      <c r="B2" s="38"/>
      <c r="C2" s="38"/>
    </row>
    <row r="3" spans="1:3" s="1" customFormat="1" ht="15" x14ac:dyDescent="0.2">
      <c r="A3" s="38" t="s">
        <v>32</v>
      </c>
      <c r="B3" s="38"/>
      <c r="C3" s="38"/>
    </row>
    <row r="4" spans="1:3" s="1" customFormat="1" ht="15" x14ac:dyDescent="0.2">
      <c r="A4" s="38" t="str">
        <f>CONCATENATE("Fiscal Year ",B12," - ",B12+1," (4/1/",RIGHT(B12,2)," - 3/31/",RIGHT(B12,2)+1,")")</f>
        <v>Fiscal Year 2019 - 2020 (4/1/19 - 3/31/20)</v>
      </c>
      <c r="B4" s="38"/>
      <c r="C4" s="38"/>
    </row>
    <row r="5" spans="1:3" s="1" customFormat="1" ht="15" x14ac:dyDescent="0.2">
      <c r="A5" s="38"/>
      <c r="B5" s="38"/>
      <c r="C5" s="38"/>
    </row>
    <row r="6" spans="1:3" s="1" customFormat="1" ht="15" x14ac:dyDescent="0.2">
      <c r="A6" s="38" t="s">
        <v>35</v>
      </c>
      <c r="B6" s="38"/>
      <c r="C6" s="38"/>
    </row>
    <row r="7" spans="1:3" s="1" customFormat="1" ht="15" x14ac:dyDescent="0.2">
      <c r="A7" s="38"/>
      <c r="B7" s="38"/>
      <c r="C7" s="38"/>
    </row>
    <row r="8" spans="1:3" s="1" customFormat="1" ht="15" x14ac:dyDescent="0.2">
      <c r="A8" s="38" t="s">
        <v>33</v>
      </c>
      <c r="B8" s="38"/>
      <c r="C8" s="38"/>
    </row>
    <row r="9" spans="1:3" s="1" customFormat="1" x14ac:dyDescent="0.2">
      <c r="A9" s="43"/>
      <c r="B9" s="43"/>
      <c r="C9" s="43"/>
    </row>
    <row r="10" spans="1:3" x14ac:dyDescent="0.2">
      <c r="A10" s="3" t="s">
        <v>15</v>
      </c>
      <c r="B10" s="8" t="s">
        <v>10</v>
      </c>
      <c r="C10" s="9"/>
    </row>
    <row r="11" spans="1:3" x14ac:dyDescent="0.2">
      <c r="A11" s="3" t="s">
        <v>5</v>
      </c>
      <c r="B11" s="8" t="s">
        <v>9</v>
      </c>
      <c r="C11" s="9"/>
    </row>
    <row r="12" spans="1:3" x14ac:dyDescent="0.2">
      <c r="A12" s="3" t="s">
        <v>29</v>
      </c>
      <c r="B12" s="10">
        <v>2019</v>
      </c>
      <c r="C12" s="9"/>
    </row>
    <row r="13" spans="1:3" x14ac:dyDescent="0.2">
      <c r="A13" s="3" t="s">
        <v>1</v>
      </c>
      <c r="B13" s="11">
        <v>43922</v>
      </c>
      <c r="C13" s="9"/>
    </row>
    <row r="14" spans="1:3" x14ac:dyDescent="0.2">
      <c r="A14" s="3" t="s">
        <v>2</v>
      </c>
      <c r="B14" s="9" t="s">
        <v>7</v>
      </c>
      <c r="C14" s="9"/>
    </row>
    <row r="15" spans="1:3" x14ac:dyDescent="0.2">
      <c r="A15" s="3" t="s">
        <v>3</v>
      </c>
      <c r="B15" s="9" t="s">
        <v>6</v>
      </c>
      <c r="C15" s="9"/>
    </row>
    <row r="16" spans="1:3" x14ac:dyDescent="0.2">
      <c r="A16" s="3"/>
      <c r="B16" s="9"/>
      <c r="C16" s="9"/>
    </row>
    <row r="17" spans="1:7" x14ac:dyDescent="0.2">
      <c r="A17" s="3" t="s">
        <v>4</v>
      </c>
      <c r="B17" s="12" t="s">
        <v>19</v>
      </c>
      <c r="C17" s="12" t="s">
        <v>20</v>
      </c>
    </row>
    <row r="18" spans="1:7" x14ac:dyDescent="0.2">
      <c r="A18" s="9"/>
      <c r="B18" s="13" t="s">
        <v>8</v>
      </c>
      <c r="C18" s="13" t="s">
        <v>17</v>
      </c>
    </row>
    <row r="19" spans="1:7" x14ac:dyDescent="0.2">
      <c r="A19" s="9"/>
      <c r="B19" s="13" t="s">
        <v>13</v>
      </c>
      <c r="C19" s="12" t="s">
        <v>18</v>
      </c>
    </row>
    <row r="20" spans="1:7" x14ac:dyDescent="0.2">
      <c r="A20" s="9"/>
      <c r="B20" s="13" t="s">
        <v>23</v>
      </c>
      <c r="C20" s="12" t="str">
        <f>CONCATENATE("Amount spent against the contract during the fiscal year", " (4/1/",RIGHT(B12,2)," - 3/31/",RIGHT(B12,2)+1,")")</f>
        <v>Amount spent against the contract during the fiscal year (4/1/19 - 3/31/20)</v>
      </c>
    </row>
    <row r="21" spans="1:7" x14ac:dyDescent="0.2">
      <c r="A21" s="9"/>
      <c r="B21" s="13" t="s">
        <v>14</v>
      </c>
      <c r="C21" s="12" t="s">
        <v>25</v>
      </c>
    </row>
    <row r="22" spans="1:7" x14ac:dyDescent="0.2">
      <c r="A22" s="9"/>
      <c r="B22" s="13"/>
      <c r="C22" s="9"/>
    </row>
    <row r="23" spans="1:7" ht="30" customHeight="1" x14ac:dyDescent="0.2">
      <c r="A23" s="3" t="s">
        <v>16</v>
      </c>
      <c r="B23" s="40" t="str">
        <f>CONCATENATE("All approved centralized contracts that were active as of March 31, ",B12+1,".  A contract is considered to be active for 1 year past the contract end date.")</f>
        <v>All approved centralized contracts that were active as of March 31, 2020.  A contract is considered to be active for 1 year past the contract end date.</v>
      </c>
      <c r="C23" s="41"/>
    </row>
    <row r="24" spans="1:7" x14ac:dyDescent="0.2">
      <c r="A24" s="7"/>
      <c r="B24" s="14"/>
    </row>
    <row r="25" spans="1:7" x14ac:dyDescent="0.2">
      <c r="A25" s="2" t="s">
        <v>21</v>
      </c>
      <c r="B25" s="42" t="s">
        <v>22</v>
      </c>
      <c r="C25" s="42"/>
      <c r="G25" s="3"/>
    </row>
    <row r="26" spans="1:7" x14ac:dyDescent="0.2">
      <c r="A26" s="7"/>
      <c r="B26" s="14"/>
    </row>
    <row r="27" spans="1:7" x14ac:dyDescent="0.2">
      <c r="A27" s="7"/>
      <c r="B27" s="14"/>
    </row>
    <row r="28" spans="1:7" x14ac:dyDescent="0.2">
      <c r="A28" s="7"/>
      <c r="B28" s="14"/>
    </row>
    <row r="29" spans="1:7" x14ac:dyDescent="0.2">
      <c r="A29" s="7"/>
      <c r="B29" s="14"/>
    </row>
    <row r="30" spans="1:7" x14ac:dyDescent="0.2">
      <c r="A30" s="7"/>
      <c r="B30" s="14"/>
    </row>
    <row r="31" spans="1:7" x14ac:dyDescent="0.2">
      <c r="A31" s="7"/>
      <c r="B31" s="14"/>
    </row>
    <row r="32" spans="1:7" x14ac:dyDescent="0.2">
      <c r="A32" s="7"/>
      <c r="B32" s="14"/>
    </row>
    <row r="33" spans="1:7" x14ac:dyDescent="0.2">
      <c r="A33" s="7"/>
      <c r="B33" s="14"/>
    </row>
    <row r="34" spans="1:7" x14ac:dyDescent="0.2">
      <c r="A34" s="3"/>
      <c r="B34" s="14"/>
      <c r="G34" s="15"/>
    </row>
    <row r="35" spans="1:7" x14ac:dyDescent="0.2">
      <c r="B35" s="14"/>
      <c r="G35" s="15"/>
    </row>
    <row r="36" spans="1:7" x14ac:dyDescent="0.2">
      <c r="B36" s="14"/>
      <c r="G36" s="15"/>
    </row>
    <row r="37" spans="1:7" x14ac:dyDescent="0.2">
      <c r="B37" s="14"/>
      <c r="G37" s="15"/>
    </row>
    <row r="38" spans="1:7" x14ac:dyDescent="0.2">
      <c r="B38" s="14"/>
      <c r="G38" s="15"/>
    </row>
    <row r="39" spans="1:7" x14ac:dyDescent="0.2">
      <c r="B39" s="14"/>
      <c r="G39" s="15"/>
    </row>
    <row r="40" spans="1:7" x14ac:dyDescent="0.2">
      <c r="B40" s="14"/>
      <c r="G40" s="15"/>
    </row>
    <row r="41" spans="1:7" x14ac:dyDescent="0.2">
      <c r="B41" s="14"/>
      <c r="G41" s="15"/>
    </row>
    <row r="42" spans="1:7" x14ac:dyDescent="0.2">
      <c r="B42" s="14"/>
      <c r="G42" s="15"/>
    </row>
    <row r="43" spans="1:7" x14ac:dyDescent="0.2">
      <c r="B43" s="14"/>
      <c r="G43" s="15"/>
    </row>
    <row r="44" spans="1:7" x14ac:dyDescent="0.2">
      <c r="B44" s="14"/>
      <c r="G44" s="15"/>
    </row>
    <row r="45" spans="1:7" x14ac:dyDescent="0.2">
      <c r="B45" s="14"/>
      <c r="G45" s="15"/>
    </row>
    <row r="46" spans="1:7" x14ac:dyDescent="0.2">
      <c r="B46" s="14"/>
      <c r="G46" s="15"/>
    </row>
    <row r="47" spans="1:7" x14ac:dyDescent="0.2">
      <c r="B47" s="14"/>
      <c r="G47" s="15"/>
    </row>
    <row r="48" spans="1:7" x14ac:dyDescent="0.2">
      <c r="B48" s="14"/>
      <c r="G48" s="15"/>
    </row>
    <row r="49" spans="2:7" x14ac:dyDescent="0.2">
      <c r="B49" s="14"/>
      <c r="G49" s="15"/>
    </row>
    <row r="50" spans="2:7" x14ac:dyDescent="0.2">
      <c r="B50" s="14"/>
      <c r="G50" s="15"/>
    </row>
    <row r="51" spans="2:7" x14ac:dyDescent="0.2">
      <c r="B51" s="14"/>
      <c r="G51" s="15"/>
    </row>
    <row r="52" spans="2:7" x14ac:dyDescent="0.2">
      <c r="B52" s="14"/>
      <c r="G52" s="15"/>
    </row>
    <row r="53" spans="2:7" x14ac:dyDescent="0.2">
      <c r="B53" s="14"/>
      <c r="G53" s="15"/>
    </row>
    <row r="54" spans="2:7" x14ac:dyDescent="0.2">
      <c r="B54" s="14"/>
      <c r="G54" s="15"/>
    </row>
    <row r="55" spans="2:7" x14ac:dyDescent="0.2">
      <c r="B55" s="14"/>
      <c r="G55" s="15"/>
    </row>
    <row r="56" spans="2:7" x14ac:dyDescent="0.2">
      <c r="B56" s="14"/>
      <c r="G56" s="15"/>
    </row>
    <row r="57" spans="2:7" x14ac:dyDescent="0.2">
      <c r="B57" s="14"/>
      <c r="G57" s="15"/>
    </row>
    <row r="58" spans="2:7" x14ac:dyDescent="0.2">
      <c r="B58" s="14"/>
      <c r="G58" s="15"/>
    </row>
    <row r="59" spans="2:7" x14ac:dyDescent="0.2">
      <c r="B59" s="14"/>
      <c r="G59" s="15"/>
    </row>
    <row r="60" spans="2:7" x14ac:dyDescent="0.2">
      <c r="B60" s="14"/>
      <c r="G60" s="15"/>
    </row>
    <row r="61" spans="2:7" x14ac:dyDescent="0.2">
      <c r="B61" s="14"/>
      <c r="G61" s="15"/>
    </row>
    <row r="62" spans="2:7" x14ac:dyDescent="0.2">
      <c r="B62" s="14"/>
      <c r="G62" s="15"/>
    </row>
    <row r="63" spans="2:7" x14ac:dyDescent="0.2">
      <c r="B63" s="14"/>
      <c r="G63" s="15"/>
    </row>
    <row r="64" spans="2:7" x14ac:dyDescent="0.2">
      <c r="B64" s="14"/>
      <c r="G64" s="15"/>
    </row>
    <row r="65" spans="2:7" x14ac:dyDescent="0.2">
      <c r="B65" s="14"/>
      <c r="G65" s="15"/>
    </row>
    <row r="66" spans="2:7" x14ac:dyDescent="0.2">
      <c r="B66" s="14"/>
      <c r="G66" s="15"/>
    </row>
    <row r="67" spans="2:7" x14ac:dyDescent="0.2">
      <c r="B67" s="14"/>
      <c r="G67" s="15"/>
    </row>
    <row r="68" spans="2:7" x14ac:dyDescent="0.2">
      <c r="B68" s="14"/>
      <c r="G68" s="15"/>
    </row>
    <row r="69" spans="2:7" x14ac:dyDescent="0.2">
      <c r="B69" s="14"/>
      <c r="G69" s="15"/>
    </row>
    <row r="70" spans="2:7" x14ac:dyDescent="0.2">
      <c r="B70" s="14"/>
      <c r="G70" s="15"/>
    </row>
    <row r="71" spans="2:7" x14ac:dyDescent="0.2">
      <c r="B71" s="14"/>
      <c r="G71" s="15"/>
    </row>
    <row r="72" spans="2:7" x14ac:dyDescent="0.2">
      <c r="B72" s="14"/>
      <c r="G72" s="15"/>
    </row>
    <row r="73" spans="2:7" x14ac:dyDescent="0.2">
      <c r="B73" s="14"/>
      <c r="G73" s="15"/>
    </row>
    <row r="74" spans="2:7" x14ac:dyDescent="0.2">
      <c r="B74" s="14"/>
      <c r="G74" s="15"/>
    </row>
    <row r="75" spans="2:7" x14ac:dyDescent="0.2">
      <c r="B75" s="14"/>
      <c r="G75" s="15"/>
    </row>
    <row r="76" spans="2:7" x14ac:dyDescent="0.2">
      <c r="B76" s="14"/>
      <c r="G76" s="15"/>
    </row>
    <row r="77" spans="2:7" x14ac:dyDescent="0.2">
      <c r="B77" s="14"/>
      <c r="G77" s="15"/>
    </row>
    <row r="78" spans="2:7" x14ac:dyDescent="0.2">
      <c r="B78" s="14"/>
      <c r="G78" s="15"/>
    </row>
    <row r="79" spans="2:7" x14ac:dyDescent="0.2">
      <c r="B79" s="14"/>
      <c r="G79" s="15"/>
    </row>
    <row r="80" spans="2:7" x14ac:dyDescent="0.2">
      <c r="B80" s="14"/>
      <c r="G80" s="15"/>
    </row>
    <row r="81" spans="2:7" x14ac:dyDescent="0.2">
      <c r="B81" s="14"/>
      <c r="G81" s="15"/>
    </row>
    <row r="82" spans="2:7" x14ac:dyDescent="0.2">
      <c r="B82" s="14"/>
      <c r="G82" s="15"/>
    </row>
    <row r="83" spans="2:7" x14ac:dyDescent="0.2">
      <c r="B83" s="14"/>
      <c r="G83" s="15"/>
    </row>
    <row r="84" spans="2:7" x14ac:dyDescent="0.2">
      <c r="B84" s="14"/>
      <c r="G84" s="15"/>
    </row>
    <row r="85" spans="2:7" x14ac:dyDescent="0.2">
      <c r="B85" s="14"/>
      <c r="G85" s="15"/>
    </row>
    <row r="86" spans="2:7" x14ac:dyDescent="0.2">
      <c r="B86" s="14"/>
      <c r="G86" s="15"/>
    </row>
    <row r="87" spans="2:7" x14ac:dyDescent="0.2">
      <c r="B87" s="14"/>
      <c r="G87" s="15"/>
    </row>
    <row r="88" spans="2:7" x14ac:dyDescent="0.2">
      <c r="B88" s="14"/>
      <c r="G88" s="15"/>
    </row>
    <row r="89" spans="2:7" x14ac:dyDescent="0.2">
      <c r="B89" s="14"/>
      <c r="G89" s="15"/>
    </row>
    <row r="90" spans="2:7" x14ac:dyDescent="0.2">
      <c r="B90" s="14"/>
      <c r="G90" s="15"/>
    </row>
    <row r="91" spans="2:7" x14ac:dyDescent="0.2">
      <c r="B91" s="14"/>
      <c r="G91" s="15"/>
    </row>
    <row r="92" spans="2:7" x14ac:dyDescent="0.2">
      <c r="B92" s="14"/>
      <c r="G92" s="15"/>
    </row>
    <row r="93" spans="2:7" x14ac:dyDescent="0.2">
      <c r="B93" s="14"/>
      <c r="G93" s="15"/>
    </row>
    <row r="94" spans="2:7" x14ac:dyDescent="0.2">
      <c r="B94" s="14"/>
      <c r="G94" s="15"/>
    </row>
    <row r="95" spans="2:7" x14ac:dyDescent="0.2">
      <c r="B95" s="14"/>
      <c r="G95" s="15"/>
    </row>
    <row r="96" spans="2:7" x14ac:dyDescent="0.2">
      <c r="B96" s="14"/>
      <c r="G96" s="15"/>
    </row>
    <row r="97" spans="2:7" x14ac:dyDescent="0.2">
      <c r="B97" s="14"/>
      <c r="G97" s="15"/>
    </row>
    <row r="98" spans="2:7" x14ac:dyDescent="0.2">
      <c r="B98" s="14"/>
      <c r="G98" s="15"/>
    </row>
    <row r="99" spans="2:7" x14ac:dyDescent="0.2">
      <c r="B99" s="14"/>
      <c r="G99" s="15"/>
    </row>
    <row r="100" spans="2:7" x14ac:dyDescent="0.2">
      <c r="B100" s="14"/>
      <c r="G100" s="15"/>
    </row>
    <row r="101" spans="2:7" x14ac:dyDescent="0.2">
      <c r="B101" s="14"/>
      <c r="G101" s="15"/>
    </row>
    <row r="102" spans="2:7" x14ac:dyDescent="0.2">
      <c r="B102" s="14"/>
      <c r="G102" s="15"/>
    </row>
    <row r="103" spans="2:7" x14ac:dyDescent="0.2">
      <c r="B103" s="14"/>
      <c r="G103" s="15"/>
    </row>
    <row r="104" spans="2:7" x14ac:dyDescent="0.2">
      <c r="B104" s="14"/>
      <c r="G104" s="15"/>
    </row>
    <row r="105" spans="2:7" x14ac:dyDescent="0.2">
      <c r="B105" s="14"/>
      <c r="G105" s="15"/>
    </row>
    <row r="106" spans="2:7" x14ac:dyDescent="0.2">
      <c r="B106" s="14"/>
      <c r="G106" s="15"/>
    </row>
    <row r="107" spans="2:7" x14ac:dyDescent="0.2">
      <c r="B107" s="14"/>
      <c r="G107" s="15"/>
    </row>
    <row r="108" spans="2:7" x14ac:dyDescent="0.2">
      <c r="B108" s="14"/>
      <c r="G108" s="15"/>
    </row>
    <row r="109" spans="2:7" x14ac:dyDescent="0.2">
      <c r="B109" s="14"/>
      <c r="G109" s="15"/>
    </row>
    <row r="110" spans="2:7" x14ac:dyDescent="0.2">
      <c r="B110" s="14"/>
      <c r="G110" s="15"/>
    </row>
    <row r="111" spans="2:7" x14ac:dyDescent="0.2">
      <c r="B111" s="14"/>
      <c r="G111" s="15"/>
    </row>
    <row r="112" spans="2:7" x14ac:dyDescent="0.2">
      <c r="B112" s="14"/>
      <c r="G112" s="15"/>
    </row>
    <row r="113" spans="2:7" x14ac:dyDescent="0.2">
      <c r="B113" s="14"/>
      <c r="G113" s="15"/>
    </row>
    <row r="114" spans="2:7" x14ac:dyDescent="0.2">
      <c r="B114" s="14"/>
      <c r="G114" s="15"/>
    </row>
    <row r="115" spans="2:7" x14ac:dyDescent="0.2">
      <c r="B115" s="14"/>
      <c r="G115" s="15"/>
    </row>
    <row r="116" spans="2:7" x14ac:dyDescent="0.2">
      <c r="B116" s="14"/>
      <c r="G116" s="15"/>
    </row>
    <row r="117" spans="2:7" x14ac:dyDescent="0.2">
      <c r="B117" s="14"/>
      <c r="G117" s="15"/>
    </row>
    <row r="118" spans="2:7" x14ac:dyDescent="0.2">
      <c r="B118" s="14"/>
      <c r="G118" s="15"/>
    </row>
    <row r="119" spans="2:7" x14ac:dyDescent="0.2">
      <c r="B119" s="14"/>
      <c r="G119" s="15"/>
    </row>
    <row r="120" spans="2:7" x14ac:dyDescent="0.2">
      <c r="B120" s="14"/>
      <c r="G120" s="15"/>
    </row>
    <row r="121" spans="2:7" x14ac:dyDescent="0.2">
      <c r="B121" s="14"/>
      <c r="G121" s="15"/>
    </row>
    <row r="122" spans="2:7" x14ac:dyDescent="0.2">
      <c r="B122" s="14"/>
      <c r="G122" s="15"/>
    </row>
    <row r="123" spans="2:7" x14ac:dyDescent="0.2">
      <c r="B123" s="14"/>
      <c r="G123" s="15"/>
    </row>
    <row r="124" spans="2:7" x14ac:dyDescent="0.2">
      <c r="B124" s="14"/>
      <c r="G124" s="15"/>
    </row>
    <row r="125" spans="2:7" x14ac:dyDescent="0.2">
      <c r="B125" s="14"/>
      <c r="G125" s="15"/>
    </row>
    <row r="126" spans="2:7" x14ac:dyDescent="0.2">
      <c r="B126" s="14"/>
      <c r="G126" s="15"/>
    </row>
    <row r="127" spans="2:7" x14ac:dyDescent="0.2">
      <c r="B127" s="14"/>
      <c r="G127" s="15"/>
    </row>
    <row r="128" spans="2:7" x14ac:dyDescent="0.2">
      <c r="B128" s="14"/>
      <c r="G128" s="15"/>
    </row>
    <row r="129" spans="2:7" x14ac:dyDescent="0.2">
      <c r="B129" s="14"/>
      <c r="G129" s="15"/>
    </row>
    <row r="130" spans="2:7" x14ac:dyDescent="0.2">
      <c r="B130" s="14"/>
      <c r="G130" s="15"/>
    </row>
    <row r="131" spans="2:7" x14ac:dyDescent="0.2">
      <c r="B131" s="14"/>
      <c r="G131" s="15"/>
    </row>
    <row r="132" spans="2:7" x14ac:dyDescent="0.2">
      <c r="B132" s="14"/>
      <c r="G132" s="15"/>
    </row>
    <row r="133" spans="2:7" x14ac:dyDescent="0.2">
      <c r="B133" s="14"/>
      <c r="G133" s="15"/>
    </row>
    <row r="134" spans="2:7" x14ac:dyDescent="0.2">
      <c r="B134" s="14"/>
      <c r="G134" s="15"/>
    </row>
    <row r="135" spans="2:7" x14ac:dyDescent="0.2">
      <c r="B135" s="14"/>
      <c r="G135" s="15"/>
    </row>
    <row r="136" spans="2:7" x14ac:dyDescent="0.2">
      <c r="B136" s="14"/>
      <c r="G136" s="15"/>
    </row>
    <row r="137" spans="2:7" x14ac:dyDescent="0.2">
      <c r="B137" s="14"/>
      <c r="G137" s="15"/>
    </row>
    <row r="138" spans="2:7" x14ac:dyDescent="0.2">
      <c r="B138" s="14"/>
      <c r="G138" s="15"/>
    </row>
    <row r="139" spans="2:7" x14ac:dyDescent="0.2">
      <c r="B139" s="14"/>
      <c r="G139" s="15"/>
    </row>
    <row r="140" spans="2:7" x14ac:dyDescent="0.2">
      <c r="B140" s="14"/>
      <c r="G140" s="15"/>
    </row>
    <row r="141" spans="2:7" x14ac:dyDescent="0.2">
      <c r="B141" s="14"/>
      <c r="G141" s="15"/>
    </row>
    <row r="142" spans="2:7" x14ac:dyDescent="0.2">
      <c r="B142" s="14"/>
      <c r="G142" s="15"/>
    </row>
    <row r="143" spans="2:7" x14ac:dyDescent="0.2">
      <c r="B143" s="14"/>
      <c r="G143" s="15"/>
    </row>
    <row r="144" spans="2:7" x14ac:dyDescent="0.2">
      <c r="B144" s="14"/>
      <c r="G144" s="15"/>
    </row>
    <row r="145" spans="2:7" x14ac:dyDescent="0.2">
      <c r="B145" s="14"/>
      <c r="G145" s="15"/>
    </row>
    <row r="146" spans="2:7" x14ac:dyDescent="0.2">
      <c r="B146" s="14"/>
      <c r="G146" s="15"/>
    </row>
    <row r="147" spans="2:7" x14ac:dyDescent="0.2">
      <c r="B147" s="14"/>
      <c r="G147" s="15"/>
    </row>
    <row r="148" spans="2:7" x14ac:dyDescent="0.2">
      <c r="B148" s="14"/>
      <c r="G148" s="15"/>
    </row>
    <row r="149" spans="2:7" x14ac:dyDescent="0.2">
      <c r="B149" s="14"/>
      <c r="G149" s="15"/>
    </row>
    <row r="150" spans="2:7" x14ac:dyDescent="0.2">
      <c r="B150" s="14"/>
      <c r="G150" s="15"/>
    </row>
    <row r="151" spans="2:7" x14ac:dyDescent="0.2">
      <c r="B151" s="14"/>
      <c r="G151" s="15"/>
    </row>
    <row r="152" spans="2:7" x14ac:dyDescent="0.2">
      <c r="B152" s="14"/>
      <c r="G152" s="15"/>
    </row>
    <row r="153" spans="2:7" x14ac:dyDescent="0.2">
      <c r="B153" s="14"/>
      <c r="G153" s="15"/>
    </row>
    <row r="154" spans="2:7" x14ac:dyDescent="0.2">
      <c r="B154" s="14"/>
      <c r="G154" s="15"/>
    </row>
    <row r="155" spans="2:7" x14ac:dyDescent="0.2">
      <c r="B155" s="14"/>
      <c r="G155" s="15"/>
    </row>
    <row r="156" spans="2:7" x14ac:dyDescent="0.2">
      <c r="B156" s="14"/>
      <c r="G156" s="15"/>
    </row>
    <row r="157" spans="2:7" x14ac:dyDescent="0.2">
      <c r="B157" s="14"/>
      <c r="G157" s="15"/>
    </row>
    <row r="158" spans="2:7" x14ac:dyDescent="0.2">
      <c r="B158" s="14"/>
      <c r="G158" s="15"/>
    </row>
    <row r="159" spans="2:7" x14ac:dyDescent="0.2">
      <c r="B159" s="14"/>
      <c r="G159" s="15"/>
    </row>
    <row r="160" spans="2:7" x14ac:dyDescent="0.2">
      <c r="B160" s="14"/>
      <c r="G160" s="15"/>
    </row>
    <row r="161" spans="2:7" x14ac:dyDescent="0.2">
      <c r="B161" s="14"/>
      <c r="G161" s="15"/>
    </row>
    <row r="162" spans="2:7" x14ac:dyDescent="0.2">
      <c r="B162" s="14"/>
      <c r="G162" s="15"/>
    </row>
    <row r="163" spans="2:7" x14ac:dyDescent="0.2">
      <c r="B163" s="14"/>
      <c r="G163" s="15"/>
    </row>
    <row r="164" spans="2:7" x14ac:dyDescent="0.2">
      <c r="B164" s="14"/>
      <c r="G164" s="15"/>
    </row>
    <row r="165" spans="2:7" x14ac:dyDescent="0.2">
      <c r="B165" s="14"/>
      <c r="G165" s="15"/>
    </row>
    <row r="166" spans="2:7" x14ac:dyDescent="0.2">
      <c r="B166" s="14"/>
      <c r="G166" s="15"/>
    </row>
    <row r="167" spans="2:7" x14ac:dyDescent="0.2">
      <c r="B167" s="14"/>
      <c r="G167" s="15"/>
    </row>
    <row r="168" spans="2:7" x14ac:dyDescent="0.2">
      <c r="B168" s="14"/>
      <c r="G168" s="15"/>
    </row>
    <row r="169" spans="2:7" x14ac:dyDescent="0.2">
      <c r="B169" s="14"/>
      <c r="G169" s="15"/>
    </row>
    <row r="170" spans="2:7" x14ac:dyDescent="0.2">
      <c r="B170" s="14"/>
      <c r="G170" s="15"/>
    </row>
    <row r="171" spans="2:7" x14ac:dyDescent="0.2">
      <c r="B171" s="14"/>
      <c r="G171" s="15"/>
    </row>
    <row r="172" spans="2:7" x14ac:dyDescent="0.2">
      <c r="B172" s="14"/>
      <c r="G172" s="15"/>
    </row>
    <row r="173" spans="2:7" x14ac:dyDescent="0.2">
      <c r="B173" s="14"/>
      <c r="G173" s="15"/>
    </row>
    <row r="174" spans="2:7" x14ac:dyDescent="0.2">
      <c r="B174" s="14"/>
      <c r="G174" s="15"/>
    </row>
    <row r="175" spans="2:7" x14ac:dyDescent="0.2">
      <c r="B175" s="14"/>
      <c r="G175" s="15"/>
    </row>
    <row r="176" spans="2:7" x14ac:dyDescent="0.2">
      <c r="B176" s="14"/>
      <c r="G176" s="15"/>
    </row>
    <row r="177" spans="2:7" x14ac:dyDescent="0.2">
      <c r="B177" s="14"/>
      <c r="G177" s="15"/>
    </row>
    <row r="178" spans="2:7" x14ac:dyDescent="0.2">
      <c r="B178" s="14"/>
      <c r="G178" s="15"/>
    </row>
    <row r="179" spans="2:7" x14ac:dyDescent="0.2">
      <c r="B179" s="14"/>
      <c r="G179" s="15"/>
    </row>
    <row r="180" spans="2:7" x14ac:dyDescent="0.2">
      <c r="B180" s="14"/>
      <c r="G180" s="15"/>
    </row>
    <row r="181" spans="2:7" x14ac:dyDescent="0.2">
      <c r="B181" s="14"/>
      <c r="G181" s="15"/>
    </row>
    <row r="182" spans="2:7" x14ac:dyDescent="0.2">
      <c r="B182" s="14"/>
      <c r="G182" s="15"/>
    </row>
    <row r="183" spans="2:7" x14ac:dyDescent="0.2">
      <c r="B183" s="14"/>
      <c r="G183" s="15"/>
    </row>
    <row r="184" spans="2:7" x14ac:dyDescent="0.2">
      <c r="B184" s="14"/>
      <c r="G184" s="15"/>
    </row>
    <row r="185" spans="2:7" x14ac:dyDescent="0.2">
      <c r="B185" s="14"/>
      <c r="G185" s="15"/>
    </row>
    <row r="186" spans="2:7" x14ac:dyDescent="0.2">
      <c r="B186" s="14"/>
      <c r="G186" s="15"/>
    </row>
    <row r="187" spans="2:7" x14ac:dyDescent="0.2">
      <c r="B187" s="14"/>
      <c r="G187" s="15"/>
    </row>
    <row r="188" spans="2:7" x14ac:dyDescent="0.2">
      <c r="B188" s="14"/>
      <c r="G188" s="15"/>
    </row>
    <row r="189" spans="2:7" x14ac:dyDescent="0.2">
      <c r="B189" s="14"/>
      <c r="G189" s="15"/>
    </row>
    <row r="190" spans="2:7" x14ac:dyDescent="0.2">
      <c r="B190" s="14"/>
      <c r="G190" s="15"/>
    </row>
    <row r="191" spans="2:7" x14ac:dyDescent="0.2">
      <c r="B191" s="14"/>
      <c r="G191" s="15"/>
    </row>
    <row r="192" spans="2:7" x14ac:dyDescent="0.2">
      <c r="B192" s="14"/>
      <c r="G192" s="15"/>
    </row>
    <row r="193" spans="2:7" x14ac:dyDescent="0.2">
      <c r="B193" s="14"/>
      <c r="G193" s="15"/>
    </row>
    <row r="194" spans="2:7" x14ac:dyDescent="0.2">
      <c r="B194" s="14"/>
      <c r="G194" s="15"/>
    </row>
    <row r="195" spans="2:7" x14ac:dyDescent="0.2">
      <c r="B195" s="14"/>
      <c r="G195" s="15"/>
    </row>
    <row r="196" spans="2:7" x14ac:dyDescent="0.2">
      <c r="B196" s="14"/>
      <c r="G196" s="15"/>
    </row>
    <row r="197" spans="2:7" x14ac:dyDescent="0.2">
      <c r="B197" s="14"/>
      <c r="G197" s="15"/>
    </row>
    <row r="198" spans="2:7" x14ac:dyDescent="0.2">
      <c r="B198" s="14"/>
      <c r="G198" s="15"/>
    </row>
    <row r="199" spans="2:7" x14ac:dyDescent="0.2">
      <c r="B199" s="14"/>
      <c r="G199" s="15"/>
    </row>
    <row r="200" spans="2:7" x14ac:dyDescent="0.2">
      <c r="B200" s="14"/>
      <c r="G200" s="15"/>
    </row>
    <row r="201" spans="2:7" x14ac:dyDescent="0.2">
      <c r="B201" s="14"/>
      <c r="G201" s="15"/>
    </row>
    <row r="202" spans="2:7" x14ac:dyDescent="0.2">
      <c r="B202" s="14"/>
      <c r="G202" s="15"/>
    </row>
    <row r="203" spans="2:7" x14ac:dyDescent="0.2">
      <c r="B203" s="14"/>
      <c r="G203" s="15"/>
    </row>
    <row r="204" spans="2:7" x14ac:dyDescent="0.2">
      <c r="B204" s="14"/>
      <c r="G204" s="15"/>
    </row>
    <row r="205" spans="2:7" x14ac:dyDescent="0.2">
      <c r="B205" s="14"/>
      <c r="G205" s="15"/>
    </row>
    <row r="206" spans="2:7" x14ac:dyDescent="0.2">
      <c r="B206" s="14"/>
      <c r="G206" s="15"/>
    </row>
    <row r="207" spans="2:7" x14ac:dyDescent="0.2">
      <c r="B207" s="14"/>
      <c r="G207" s="15"/>
    </row>
    <row r="208" spans="2:7" x14ac:dyDescent="0.2">
      <c r="B208" s="14"/>
      <c r="G208" s="15"/>
    </row>
    <row r="209" spans="2:7" x14ac:dyDescent="0.2">
      <c r="B209" s="14"/>
      <c r="G209" s="15"/>
    </row>
    <row r="210" spans="2:7" x14ac:dyDescent="0.2">
      <c r="B210" s="14"/>
      <c r="G210" s="15"/>
    </row>
    <row r="211" spans="2:7" x14ac:dyDescent="0.2">
      <c r="B211" s="14"/>
      <c r="G211" s="15"/>
    </row>
    <row r="212" spans="2:7" x14ac:dyDescent="0.2">
      <c r="B212" s="14"/>
      <c r="G212" s="15"/>
    </row>
    <row r="213" spans="2:7" x14ac:dyDescent="0.2">
      <c r="B213" s="14"/>
      <c r="G213" s="15"/>
    </row>
    <row r="214" spans="2:7" x14ac:dyDescent="0.2">
      <c r="B214" s="14"/>
      <c r="G214" s="15"/>
    </row>
    <row r="215" spans="2:7" x14ac:dyDescent="0.2">
      <c r="B215" s="14"/>
      <c r="G215" s="15"/>
    </row>
    <row r="216" spans="2:7" x14ac:dyDescent="0.2">
      <c r="B216" s="14"/>
      <c r="G216" s="15"/>
    </row>
    <row r="217" spans="2:7" x14ac:dyDescent="0.2">
      <c r="B217" s="14"/>
      <c r="G217" s="15"/>
    </row>
    <row r="218" spans="2:7" x14ac:dyDescent="0.2">
      <c r="B218" s="14"/>
      <c r="G218" s="15"/>
    </row>
    <row r="219" spans="2:7" x14ac:dyDescent="0.2">
      <c r="B219" s="14"/>
      <c r="G219" s="15"/>
    </row>
    <row r="220" spans="2:7" x14ac:dyDescent="0.2">
      <c r="B220" s="14"/>
      <c r="G220" s="15"/>
    </row>
    <row r="221" spans="2:7" x14ac:dyDescent="0.2">
      <c r="B221" s="14"/>
      <c r="G221" s="15"/>
    </row>
    <row r="222" spans="2:7" x14ac:dyDescent="0.2">
      <c r="B222" s="14"/>
      <c r="G222" s="15"/>
    </row>
    <row r="223" spans="2:7" x14ac:dyDescent="0.2">
      <c r="B223" s="14"/>
      <c r="G223" s="15"/>
    </row>
    <row r="224" spans="2:7" x14ac:dyDescent="0.2">
      <c r="B224" s="14"/>
      <c r="G224" s="15"/>
    </row>
    <row r="225" spans="2:7" x14ac:dyDescent="0.2">
      <c r="B225" s="14"/>
      <c r="G225" s="15"/>
    </row>
    <row r="226" spans="2:7" x14ac:dyDescent="0.2">
      <c r="B226" s="14"/>
      <c r="G226" s="15"/>
    </row>
    <row r="227" spans="2:7" x14ac:dyDescent="0.2">
      <c r="B227" s="14"/>
      <c r="G227" s="15"/>
    </row>
    <row r="228" spans="2:7" x14ac:dyDescent="0.2">
      <c r="B228" s="14"/>
      <c r="G228" s="15"/>
    </row>
    <row r="229" spans="2:7" x14ac:dyDescent="0.2">
      <c r="B229" s="14"/>
      <c r="G229" s="15"/>
    </row>
    <row r="230" spans="2:7" x14ac:dyDescent="0.2">
      <c r="B230" s="14"/>
      <c r="G230" s="15"/>
    </row>
    <row r="231" spans="2:7" x14ac:dyDescent="0.2">
      <c r="B231" s="14"/>
      <c r="G231" s="15"/>
    </row>
    <row r="232" spans="2:7" x14ac:dyDescent="0.2">
      <c r="B232" s="14"/>
      <c r="G232" s="15"/>
    </row>
    <row r="233" spans="2:7" x14ac:dyDescent="0.2">
      <c r="B233" s="14"/>
      <c r="G233" s="15"/>
    </row>
    <row r="234" spans="2:7" x14ac:dyDescent="0.2">
      <c r="B234" s="14"/>
      <c r="G234" s="15"/>
    </row>
    <row r="235" spans="2:7" x14ac:dyDescent="0.2">
      <c r="B235" s="14"/>
      <c r="G235" s="15"/>
    </row>
    <row r="236" spans="2:7" x14ac:dyDescent="0.2">
      <c r="B236" s="14"/>
      <c r="G236" s="15"/>
    </row>
    <row r="237" spans="2:7" x14ac:dyDescent="0.2">
      <c r="B237" s="14"/>
      <c r="G237" s="15"/>
    </row>
    <row r="238" spans="2:7" x14ac:dyDescent="0.2">
      <c r="B238" s="14"/>
      <c r="G238" s="15"/>
    </row>
    <row r="239" spans="2:7" x14ac:dyDescent="0.2">
      <c r="B239" s="14"/>
      <c r="G239" s="15"/>
    </row>
    <row r="240" spans="2:7" x14ac:dyDescent="0.2">
      <c r="B240" s="14"/>
      <c r="G240" s="15"/>
    </row>
    <row r="241" spans="2:7" x14ac:dyDescent="0.2">
      <c r="B241" s="14"/>
      <c r="G241" s="15"/>
    </row>
    <row r="242" spans="2:7" x14ac:dyDescent="0.2">
      <c r="B242" s="14"/>
      <c r="G242" s="15"/>
    </row>
    <row r="243" spans="2:7" x14ac:dyDescent="0.2">
      <c r="B243" s="14"/>
      <c r="G243" s="15"/>
    </row>
    <row r="244" spans="2:7" x14ac:dyDescent="0.2">
      <c r="B244" s="14"/>
      <c r="G244" s="15"/>
    </row>
    <row r="245" spans="2:7" x14ac:dyDescent="0.2">
      <c r="B245" s="14"/>
      <c r="G245" s="15"/>
    </row>
    <row r="246" spans="2:7" x14ac:dyDescent="0.2">
      <c r="B246" s="14"/>
      <c r="G246" s="15"/>
    </row>
    <row r="247" spans="2:7" x14ac:dyDescent="0.2">
      <c r="B247" s="14"/>
      <c r="G247" s="15"/>
    </row>
    <row r="248" spans="2:7" x14ac:dyDescent="0.2">
      <c r="B248" s="14"/>
      <c r="G248" s="15"/>
    </row>
    <row r="249" spans="2:7" x14ac:dyDescent="0.2">
      <c r="B249" s="14"/>
      <c r="G249" s="15"/>
    </row>
    <row r="250" spans="2:7" x14ac:dyDescent="0.2">
      <c r="B250" s="14"/>
      <c r="G250" s="15"/>
    </row>
    <row r="251" spans="2:7" x14ac:dyDescent="0.2">
      <c r="B251" s="14"/>
      <c r="G251" s="15"/>
    </row>
    <row r="252" spans="2:7" x14ac:dyDescent="0.2">
      <c r="B252" s="14"/>
      <c r="G252" s="15"/>
    </row>
    <row r="253" spans="2:7" x14ac:dyDescent="0.2">
      <c r="B253" s="14"/>
      <c r="G253" s="15"/>
    </row>
    <row r="254" spans="2:7" x14ac:dyDescent="0.2">
      <c r="B254" s="14"/>
      <c r="G254" s="15"/>
    </row>
    <row r="255" spans="2:7" x14ac:dyDescent="0.2">
      <c r="B255" s="14"/>
      <c r="G255" s="15"/>
    </row>
    <row r="256" spans="2:7" x14ac:dyDescent="0.2">
      <c r="B256" s="14"/>
      <c r="G256" s="15"/>
    </row>
    <row r="257" spans="2:7" x14ac:dyDescent="0.2">
      <c r="B257" s="14"/>
      <c r="G257" s="15"/>
    </row>
    <row r="258" spans="2:7" x14ac:dyDescent="0.2">
      <c r="B258" s="14"/>
      <c r="G258" s="15"/>
    </row>
    <row r="259" spans="2:7" x14ac:dyDescent="0.2">
      <c r="B259" s="14"/>
      <c r="G259" s="15"/>
    </row>
    <row r="260" spans="2:7" x14ac:dyDescent="0.2">
      <c r="B260" s="14"/>
      <c r="G260" s="15"/>
    </row>
    <row r="261" spans="2:7" x14ac:dyDescent="0.2">
      <c r="B261" s="14"/>
      <c r="G261" s="15"/>
    </row>
    <row r="262" spans="2:7" x14ac:dyDescent="0.2">
      <c r="B262" s="14"/>
      <c r="G262" s="15"/>
    </row>
    <row r="263" spans="2:7" x14ac:dyDescent="0.2">
      <c r="B263" s="14"/>
      <c r="G263" s="15"/>
    </row>
    <row r="264" spans="2:7" x14ac:dyDescent="0.2">
      <c r="B264" s="14"/>
      <c r="G264" s="15"/>
    </row>
    <row r="265" spans="2:7" x14ac:dyDescent="0.2">
      <c r="B265" s="14"/>
      <c r="G265" s="15"/>
    </row>
    <row r="266" spans="2:7" x14ac:dyDescent="0.2">
      <c r="B266" s="14"/>
      <c r="G266" s="15"/>
    </row>
    <row r="267" spans="2:7" x14ac:dyDescent="0.2">
      <c r="B267" s="14"/>
      <c r="G267" s="15"/>
    </row>
    <row r="268" spans="2:7" x14ac:dyDescent="0.2">
      <c r="B268" s="14"/>
      <c r="G268" s="15"/>
    </row>
    <row r="269" spans="2:7" x14ac:dyDescent="0.2">
      <c r="B269" s="14"/>
      <c r="G269" s="15"/>
    </row>
    <row r="270" spans="2:7" x14ac:dyDescent="0.2">
      <c r="B270" s="14"/>
      <c r="G270" s="15"/>
    </row>
    <row r="271" spans="2:7" x14ac:dyDescent="0.2">
      <c r="B271" s="14"/>
      <c r="G271" s="15"/>
    </row>
    <row r="272" spans="2:7" x14ac:dyDescent="0.2">
      <c r="B272" s="14"/>
      <c r="G272" s="15"/>
    </row>
    <row r="273" spans="2:2" x14ac:dyDescent="0.2">
      <c r="B273" s="14"/>
    </row>
    <row r="274" spans="2:2" x14ac:dyDescent="0.2">
      <c r="B274" s="14"/>
    </row>
    <row r="275" spans="2:2" x14ac:dyDescent="0.2">
      <c r="B275" s="14"/>
    </row>
    <row r="276" spans="2:2" x14ac:dyDescent="0.2">
      <c r="B276" s="14"/>
    </row>
    <row r="277" spans="2:2" x14ac:dyDescent="0.2">
      <c r="B277" s="14"/>
    </row>
    <row r="278" spans="2:2" x14ac:dyDescent="0.2">
      <c r="B278" s="14"/>
    </row>
    <row r="279" spans="2:2" x14ac:dyDescent="0.2">
      <c r="B279" s="14"/>
    </row>
    <row r="280" spans="2:2" x14ac:dyDescent="0.2">
      <c r="B280" s="14"/>
    </row>
    <row r="281" spans="2:2" x14ac:dyDescent="0.2">
      <c r="B281" s="14"/>
    </row>
    <row r="282" spans="2:2" x14ac:dyDescent="0.2">
      <c r="B282" s="14"/>
    </row>
    <row r="283" spans="2:2" x14ac:dyDescent="0.2">
      <c r="B283" s="14"/>
    </row>
    <row r="284" spans="2:2" x14ac:dyDescent="0.2">
      <c r="B284" s="14"/>
    </row>
    <row r="285" spans="2:2" x14ac:dyDescent="0.2">
      <c r="B285" s="14"/>
    </row>
    <row r="286" spans="2:2" x14ac:dyDescent="0.2">
      <c r="B286" s="14"/>
    </row>
    <row r="287" spans="2:2" x14ac:dyDescent="0.2">
      <c r="B287" s="14"/>
    </row>
    <row r="288" spans="2:2" x14ac:dyDescent="0.2">
      <c r="B288" s="14"/>
    </row>
    <row r="289" spans="2:2" x14ac:dyDescent="0.2">
      <c r="B289" s="14"/>
    </row>
    <row r="290" spans="2:2" x14ac:dyDescent="0.2">
      <c r="B290" s="14"/>
    </row>
    <row r="291" spans="2:2" x14ac:dyDescent="0.2">
      <c r="B291" s="14"/>
    </row>
    <row r="292" spans="2:2" x14ac:dyDescent="0.2">
      <c r="B292" s="14"/>
    </row>
    <row r="293" spans="2:2" x14ac:dyDescent="0.2">
      <c r="B293" s="14"/>
    </row>
    <row r="294" spans="2:2" x14ac:dyDescent="0.2">
      <c r="B294" s="14"/>
    </row>
    <row r="295" spans="2:2" x14ac:dyDescent="0.2">
      <c r="B295" s="14"/>
    </row>
    <row r="296" spans="2:2" x14ac:dyDescent="0.2">
      <c r="B296" s="14"/>
    </row>
    <row r="297" spans="2:2" x14ac:dyDescent="0.2">
      <c r="B297" s="14"/>
    </row>
    <row r="298" spans="2:2" x14ac:dyDescent="0.2">
      <c r="B298" s="14"/>
    </row>
    <row r="299" spans="2:2" x14ac:dyDescent="0.2">
      <c r="B299" s="14"/>
    </row>
    <row r="300" spans="2:2" x14ac:dyDescent="0.2">
      <c r="B300" s="14"/>
    </row>
    <row r="301" spans="2:2" x14ac:dyDescent="0.2">
      <c r="B301" s="14"/>
    </row>
    <row r="302" spans="2:2" x14ac:dyDescent="0.2">
      <c r="B302" s="14"/>
    </row>
    <row r="303" spans="2:2" x14ac:dyDescent="0.2">
      <c r="B303" s="14"/>
    </row>
    <row r="304" spans="2:2" x14ac:dyDescent="0.2">
      <c r="B304" s="14"/>
    </row>
    <row r="305" spans="2:2" x14ac:dyDescent="0.2">
      <c r="B305" s="14"/>
    </row>
    <row r="306" spans="2:2" x14ac:dyDescent="0.2">
      <c r="B306" s="14"/>
    </row>
    <row r="307" spans="2:2" x14ac:dyDescent="0.2">
      <c r="B307" s="14"/>
    </row>
    <row r="308" spans="2:2" x14ac:dyDescent="0.2">
      <c r="B308" s="14"/>
    </row>
    <row r="309" spans="2:2" x14ac:dyDescent="0.2">
      <c r="B309" s="14"/>
    </row>
    <row r="310" spans="2:2" x14ac:dyDescent="0.2">
      <c r="B310" s="14"/>
    </row>
    <row r="311" spans="2:2" x14ac:dyDescent="0.2">
      <c r="B311" s="14"/>
    </row>
    <row r="312" spans="2:2" x14ac:dyDescent="0.2">
      <c r="B312" s="14"/>
    </row>
    <row r="313" spans="2:2" x14ac:dyDescent="0.2">
      <c r="B313" s="14"/>
    </row>
    <row r="314" spans="2:2" x14ac:dyDescent="0.2">
      <c r="B314" s="14"/>
    </row>
    <row r="315" spans="2:2" x14ac:dyDescent="0.2">
      <c r="B315" s="14"/>
    </row>
    <row r="316" spans="2:2" x14ac:dyDescent="0.2">
      <c r="B316" s="14"/>
    </row>
    <row r="317" spans="2:2" x14ac:dyDescent="0.2">
      <c r="B317" s="14"/>
    </row>
    <row r="318" spans="2:2" x14ac:dyDescent="0.2">
      <c r="B318" s="14"/>
    </row>
    <row r="319" spans="2:2" x14ac:dyDescent="0.2">
      <c r="B319" s="14"/>
    </row>
    <row r="320" spans="2:2" x14ac:dyDescent="0.2">
      <c r="B320" s="14"/>
    </row>
    <row r="321" spans="2:2" x14ac:dyDescent="0.2">
      <c r="B321" s="14"/>
    </row>
    <row r="322" spans="2:2" x14ac:dyDescent="0.2">
      <c r="B322" s="14"/>
    </row>
    <row r="323" spans="2:2" x14ac:dyDescent="0.2">
      <c r="B323" s="14"/>
    </row>
    <row r="324" spans="2:2" x14ac:dyDescent="0.2">
      <c r="B324" s="14"/>
    </row>
    <row r="325" spans="2:2" x14ac:dyDescent="0.2">
      <c r="B325" s="14"/>
    </row>
    <row r="326" spans="2:2" x14ac:dyDescent="0.2">
      <c r="B326" s="14"/>
    </row>
    <row r="327" spans="2:2" x14ac:dyDescent="0.2">
      <c r="B327" s="14"/>
    </row>
    <row r="328" spans="2:2" x14ac:dyDescent="0.2">
      <c r="B328" s="14"/>
    </row>
    <row r="329" spans="2:2" x14ac:dyDescent="0.2">
      <c r="B329" s="14"/>
    </row>
    <row r="330" spans="2:2" x14ac:dyDescent="0.2">
      <c r="B330" s="14"/>
    </row>
    <row r="331" spans="2:2" x14ac:dyDescent="0.2">
      <c r="B331" s="14"/>
    </row>
    <row r="332" spans="2:2" x14ac:dyDescent="0.2">
      <c r="B332" s="14"/>
    </row>
    <row r="333" spans="2:2" x14ac:dyDescent="0.2">
      <c r="B333" s="14"/>
    </row>
    <row r="334" spans="2:2" x14ac:dyDescent="0.2">
      <c r="B334" s="14"/>
    </row>
    <row r="335" spans="2:2" x14ac:dyDescent="0.2">
      <c r="B335" s="14"/>
    </row>
    <row r="336" spans="2:2" x14ac:dyDescent="0.2">
      <c r="B336" s="14"/>
    </row>
    <row r="337" spans="2:2" x14ac:dyDescent="0.2">
      <c r="B337" s="14"/>
    </row>
    <row r="338" spans="2:2" x14ac:dyDescent="0.2">
      <c r="B338" s="14"/>
    </row>
    <row r="339" spans="2:2" x14ac:dyDescent="0.2">
      <c r="B339" s="14"/>
    </row>
    <row r="340" spans="2:2" x14ac:dyDescent="0.2">
      <c r="B340" s="14"/>
    </row>
    <row r="341" spans="2:2" x14ac:dyDescent="0.2">
      <c r="B341" s="14"/>
    </row>
    <row r="342" spans="2:2" x14ac:dyDescent="0.2">
      <c r="B342" s="14"/>
    </row>
    <row r="343" spans="2:2" x14ac:dyDescent="0.2">
      <c r="B343" s="14"/>
    </row>
    <row r="344" spans="2:2" x14ac:dyDescent="0.2">
      <c r="B344" s="14"/>
    </row>
    <row r="345" spans="2:2" x14ac:dyDescent="0.2">
      <c r="B345" s="14"/>
    </row>
    <row r="346" spans="2:2" x14ac:dyDescent="0.2">
      <c r="B346" s="14"/>
    </row>
    <row r="347" spans="2:2" x14ac:dyDescent="0.2">
      <c r="B347" s="14"/>
    </row>
    <row r="348" spans="2:2" x14ac:dyDescent="0.2">
      <c r="B348" s="14"/>
    </row>
    <row r="349" spans="2:2" x14ac:dyDescent="0.2">
      <c r="B349" s="14"/>
    </row>
    <row r="350" spans="2:2" x14ac:dyDescent="0.2">
      <c r="B350" s="14"/>
    </row>
    <row r="351" spans="2:2" x14ac:dyDescent="0.2">
      <c r="B351" s="14"/>
    </row>
    <row r="352" spans="2:2" x14ac:dyDescent="0.2">
      <c r="B352" s="14"/>
    </row>
    <row r="353" spans="2:2" x14ac:dyDescent="0.2">
      <c r="B353" s="14"/>
    </row>
    <row r="354" spans="2:2" x14ac:dyDescent="0.2">
      <c r="B354" s="14"/>
    </row>
    <row r="355" spans="2:2" x14ac:dyDescent="0.2">
      <c r="B355" s="14"/>
    </row>
    <row r="356" spans="2:2" x14ac:dyDescent="0.2">
      <c r="B356" s="14"/>
    </row>
    <row r="357" spans="2:2" x14ac:dyDescent="0.2">
      <c r="B357" s="14"/>
    </row>
    <row r="358" spans="2:2" x14ac:dyDescent="0.2">
      <c r="B358" s="14"/>
    </row>
    <row r="359" spans="2:2" x14ac:dyDescent="0.2">
      <c r="B359" s="14"/>
    </row>
    <row r="360" spans="2:2" x14ac:dyDescent="0.2">
      <c r="B360" s="14"/>
    </row>
    <row r="361" spans="2:2" x14ac:dyDescent="0.2">
      <c r="B361" s="14"/>
    </row>
    <row r="362" spans="2:2" x14ac:dyDescent="0.2">
      <c r="B362" s="14"/>
    </row>
    <row r="363" spans="2:2" x14ac:dyDescent="0.2">
      <c r="B363" s="14"/>
    </row>
    <row r="364" spans="2:2" x14ac:dyDescent="0.2">
      <c r="B364" s="14"/>
    </row>
    <row r="365" spans="2:2" x14ac:dyDescent="0.2">
      <c r="B365" s="14"/>
    </row>
    <row r="366" spans="2:2" x14ac:dyDescent="0.2">
      <c r="B366" s="14"/>
    </row>
    <row r="367" spans="2:2" x14ac:dyDescent="0.2">
      <c r="B367" s="14"/>
    </row>
    <row r="368" spans="2:2" x14ac:dyDescent="0.2">
      <c r="B368" s="14"/>
    </row>
    <row r="369" spans="2:2" x14ac:dyDescent="0.2">
      <c r="B369" s="14"/>
    </row>
    <row r="370" spans="2:2" x14ac:dyDescent="0.2">
      <c r="B370" s="14"/>
    </row>
    <row r="371" spans="2:2" x14ac:dyDescent="0.2">
      <c r="B371" s="14"/>
    </row>
    <row r="372" spans="2:2" x14ac:dyDescent="0.2">
      <c r="B372" s="14"/>
    </row>
    <row r="373" spans="2:2" x14ac:dyDescent="0.2">
      <c r="B373" s="14"/>
    </row>
    <row r="374" spans="2:2" x14ac:dyDescent="0.2">
      <c r="B374" s="14"/>
    </row>
    <row r="375" spans="2:2" x14ac:dyDescent="0.2">
      <c r="B375" s="14"/>
    </row>
    <row r="376" spans="2:2" x14ac:dyDescent="0.2">
      <c r="B376" s="14"/>
    </row>
    <row r="377" spans="2:2" x14ac:dyDescent="0.2">
      <c r="B377" s="14"/>
    </row>
    <row r="378" spans="2:2" x14ac:dyDescent="0.2">
      <c r="B378" s="14"/>
    </row>
    <row r="379" spans="2:2" x14ac:dyDescent="0.2">
      <c r="B379" s="14"/>
    </row>
    <row r="380" spans="2:2" x14ac:dyDescent="0.2">
      <c r="B380" s="14"/>
    </row>
    <row r="381" spans="2:2" x14ac:dyDescent="0.2">
      <c r="B381" s="14"/>
    </row>
    <row r="382" spans="2:2" x14ac:dyDescent="0.2">
      <c r="B382" s="14"/>
    </row>
    <row r="383" spans="2:2" x14ac:dyDescent="0.2">
      <c r="B383" s="14"/>
    </row>
    <row r="384" spans="2:2" x14ac:dyDescent="0.2">
      <c r="B384" s="14"/>
    </row>
    <row r="385" spans="2:2" x14ac:dyDescent="0.2">
      <c r="B385" s="14"/>
    </row>
    <row r="386" spans="2:2" x14ac:dyDescent="0.2">
      <c r="B386" s="14"/>
    </row>
    <row r="387" spans="2:2" x14ac:dyDescent="0.2">
      <c r="B387" s="14"/>
    </row>
    <row r="388" spans="2:2" x14ac:dyDescent="0.2">
      <c r="B388" s="14"/>
    </row>
    <row r="389" spans="2:2" x14ac:dyDescent="0.2">
      <c r="B389" s="14"/>
    </row>
    <row r="390" spans="2:2" x14ac:dyDescent="0.2">
      <c r="B390" s="14"/>
    </row>
    <row r="391" spans="2:2" x14ac:dyDescent="0.2">
      <c r="B391" s="14"/>
    </row>
    <row r="392" spans="2:2" x14ac:dyDescent="0.2">
      <c r="B392" s="14"/>
    </row>
    <row r="393" spans="2:2" x14ac:dyDescent="0.2">
      <c r="B393" s="14"/>
    </row>
    <row r="394" spans="2:2" x14ac:dyDescent="0.2">
      <c r="B394" s="14"/>
    </row>
    <row r="395" spans="2:2" x14ac:dyDescent="0.2">
      <c r="B395" s="14"/>
    </row>
    <row r="396" spans="2:2" x14ac:dyDescent="0.2">
      <c r="B396" s="14"/>
    </row>
    <row r="397" spans="2:2" x14ac:dyDescent="0.2">
      <c r="B397" s="14"/>
    </row>
    <row r="398" spans="2:2" x14ac:dyDescent="0.2">
      <c r="B398" s="14"/>
    </row>
    <row r="399" spans="2:2" x14ac:dyDescent="0.2">
      <c r="B399" s="14"/>
    </row>
    <row r="400" spans="2:2" x14ac:dyDescent="0.2">
      <c r="B400" s="14"/>
    </row>
    <row r="401" spans="2:2" x14ac:dyDescent="0.2">
      <c r="B401" s="14"/>
    </row>
    <row r="402" spans="2:2" x14ac:dyDescent="0.2">
      <c r="B402" s="14"/>
    </row>
    <row r="403" spans="2:2" x14ac:dyDescent="0.2">
      <c r="B403" s="14"/>
    </row>
    <row r="404" spans="2:2" x14ac:dyDescent="0.2">
      <c r="B404" s="14"/>
    </row>
    <row r="405" spans="2:2" x14ac:dyDescent="0.2">
      <c r="B405" s="14"/>
    </row>
    <row r="406" spans="2:2" x14ac:dyDescent="0.2">
      <c r="B406" s="14"/>
    </row>
    <row r="407" spans="2:2" x14ac:dyDescent="0.2">
      <c r="B407" s="14"/>
    </row>
    <row r="408" spans="2:2" x14ac:dyDescent="0.2">
      <c r="B408" s="14"/>
    </row>
    <row r="409" spans="2:2" x14ac:dyDescent="0.2">
      <c r="B409" s="14"/>
    </row>
    <row r="410" spans="2:2" x14ac:dyDescent="0.2">
      <c r="B410" s="14"/>
    </row>
    <row r="411" spans="2:2" x14ac:dyDescent="0.2">
      <c r="B411" s="14"/>
    </row>
    <row r="412" spans="2:2" x14ac:dyDescent="0.2">
      <c r="B412" s="14"/>
    </row>
    <row r="413" spans="2:2" x14ac:dyDescent="0.2">
      <c r="B413" s="14"/>
    </row>
    <row r="414" spans="2:2" x14ac:dyDescent="0.2">
      <c r="B414" s="14"/>
    </row>
    <row r="415" spans="2:2" x14ac:dyDescent="0.2">
      <c r="B415" s="14"/>
    </row>
    <row r="416" spans="2:2" x14ac:dyDescent="0.2">
      <c r="B416" s="14"/>
    </row>
    <row r="417" spans="2:2" x14ac:dyDescent="0.2">
      <c r="B417" s="14"/>
    </row>
    <row r="418" spans="2:2" x14ac:dyDescent="0.2">
      <c r="B418" s="14"/>
    </row>
    <row r="419" spans="2:2" x14ac:dyDescent="0.2">
      <c r="B419" s="14"/>
    </row>
    <row r="420" spans="2:2" x14ac:dyDescent="0.2">
      <c r="B420" s="14"/>
    </row>
    <row r="421" spans="2:2" x14ac:dyDescent="0.2">
      <c r="B421" s="14"/>
    </row>
    <row r="422" spans="2:2" x14ac:dyDescent="0.2">
      <c r="B422" s="14"/>
    </row>
    <row r="423" spans="2:2" x14ac:dyDescent="0.2">
      <c r="B423" s="14"/>
    </row>
    <row r="424" spans="2:2" x14ac:dyDescent="0.2">
      <c r="B424" s="14"/>
    </row>
    <row r="425" spans="2:2" x14ac:dyDescent="0.2">
      <c r="B425" s="14"/>
    </row>
    <row r="426" spans="2:2" x14ac:dyDescent="0.2">
      <c r="B426" s="14"/>
    </row>
    <row r="427" spans="2:2" x14ac:dyDescent="0.2">
      <c r="B427" s="14"/>
    </row>
    <row r="428" spans="2:2" x14ac:dyDescent="0.2">
      <c r="B428" s="14"/>
    </row>
    <row r="429" spans="2:2" x14ac:dyDescent="0.2">
      <c r="B429" s="14"/>
    </row>
    <row r="430" spans="2:2" x14ac:dyDescent="0.2">
      <c r="B430" s="14"/>
    </row>
    <row r="431" spans="2:2" x14ac:dyDescent="0.2">
      <c r="B431" s="14"/>
    </row>
    <row r="432" spans="2:2" x14ac:dyDescent="0.2">
      <c r="B432" s="14"/>
    </row>
    <row r="433" spans="2:2" x14ac:dyDescent="0.2">
      <c r="B433" s="14"/>
    </row>
    <row r="434" spans="2:2" x14ac:dyDescent="0.2">
      <c r="B434" s="14"/>
    </row>
    <row r="435" spans="2:2" x14ac:dyDescent="0.2">
      <c r="B435" s="14"/>
    </row>
    <row r="436" spans="2:2" x14ac:dyDescent="0.2">
      <c r="B436" s="14"/>
    </row>
    <row r="437" spans="2:2" x14ac:dyDescent="0.2">
      <c r="B437" s="14"/>
    </row>
    <row r="438" spans="2:2" x14ac:dyDescent="0.2">
      <c r="B438" s="14"/>
    </row>
    <row r="439" spans="2:2" x14ac:dyDescent="0.2">
      <c r="B439" s="14"/>
    </row>
    <row r="440" spans="2:2" x14ac:dyDescent="0.2">
      <c r="B440" s="14"/>
    </row>
    <row r="441" spans="2:2" x14ac:dyDescent="0.2">
      <c r="B441" s="14"/>
    </row>
    <row r="442" spans="2:2" x14ac:dyDescent="0.2">
      <c r="B442" s="14"/>
    </row>
    <row r="443" spans="2:2" x14ac:dyDescent="0.2">
      <c r="B443" s="14"/>
    </row>
    <row r="444" spans="2:2" x14ac:dyDescent="0.2">
      <c r="B444" s="14"/>
    </row>
    <row r="445" spans="2:2" x14ac:dyDescent="0.2">
      <c r="B445" s="14"/>
    </row>
    <row r="446" spans="2:2" x14ac:dyDescent="0.2">
      <c r="B446" s="14"/>
    </row>
    <row r="447" spans="2:2" x14ac:dyDescent="0.2">
      <c r="B447" s="14"/>
    </row>
    <row r="448" spans="2:2" x14ac:dyDescent="0.2">
      <c r="B448" s="14"/>
    </row>
    <row r="449" spans="2:2" x14ac:dyDescent="0.2">
      <c r="B449" s="14"/>
    </row>
    <row r="450" spans="2:2" x14ac:dyDescent="0.2">
      <c r="B450" s="14"/>
    </row>
    <row r="451" spans="2:2" x14ac:dyDescent="0.2">
      <c r="B451" s="14"/>
    </row>
    <row r="452" spans="2:2" x14ac:dyDescent="0.2">
      <c r="B452" s="14"/>
    </row>
    <row r="453" spans="2:2" x14ac:dyDescent="0.2">
      <c r="B453" s="14"/>
    </row>
    <row r="454" spans="2:2" x14ac:dyDescent="0.2">
      <c r="B454" s="14"/>
    </row>
    <row r="455" spans="2:2" x14ac:dyDescent="0.2">
      <c r="B455" s="14"/>
    </row>
    <row r="456" spans="2:2" x14ac:dyDescent="0.2">
      <c r="B456" s="14"/>
    </row>
    <row r="457" spans="2:2" x14ac:dyDescent="0.2">
      <c r="B457" s="14"/>
    </row>
    <row r="458" spans="2:2" x14ac:dyDescent="0.2">
      <c r="B458" s="14"/>
    </row>
    <row r="459" spans="2:2" x14ac:dyDescent="0.2">
      <c r="B459" s="14"/>
    </row>
    <row r="460" spans="2:2" x14ac:dyDescent="0.2">
      <c r="B460" s="14"/>
    </row>
    <row r="461" spans="2:2" x14ac:dyDescent="0.2">
      <c r="B461" s="14"/>
    </row>
    <row r="462" spans="2:2" x14ac:dyDescent="0.2">
      <c r="B462" s="14"/>
    </row>
    <row r="463" spans="2:2" x14ac:dyDescent="0.2">
      <c r="B463" s="14"/>
    </row>
    <row r="464" spans="2:2" x14ac:dyDescent="0.2">
      <c r="B464" s="14"/>
    </row>
    <row r="465" spans="2:2" x14ac:dyDescent="0.2">
      <c r="B465" s="14"/>
    </row>
    <row r="466" spans="2:2" x14ac:dyDescent="0.2">
      <c r="B466" s="14"/>
    </row>
    <row r="467" spans="2:2" x14ac:dyDescent="0.2">
      <c r="B467" s="14"/>
    </row>
    <row r="468" spans="2:2" x14ac:dyDescent="0.2">
      <c r="B468" s="14"/>
    </row>
    <row r="469" spans="2:2" x14ac:dyDescent="0.2">
      <c r="B469" s="14"/>
    </row>
    <row r="470" spans="2:2" x14ac:dyDescent="0.2">
      <c r="B470" s="14"/>
    </row>
    <row r="471" spans="2:2" x14ac:dyDescent="0.2">
      <c r="B471" s="14"/>
    </row>
    <row r="472" spans="2:2" x14ac:dyDescent="0.2">
      <c r="B472" s="14"/>
    </row>
    <row r="473" spans="2:2" x14ac:dyDescent="0.2">
      <c r="B473" s="14"/>
    </row>
    <row r="474" spans="2:2" x14ac:dyDescent="0.2">
      <c r="B474" s="14"/>
    </row>
    <row r="475" spans="2:2" x14ac:dyDescent="0.2">
      <c r="B475" s="14"/>
    </row>
    <row r="476" spans="2:2" x14ac:dyDescent="0.2">
      <c r="B476" s="14"/>
    </row>
    <row r="477" spans="2:2" x14ac:dyDescent="0.2">
      <c r="B477" s="14"/>
    </row>
    <row r="478" spans="2:2" x14ac:dyDescent="0.2">
      <c r="B478" s="14"/>
    </row>
    <row r="479" spans="2:2" x14ac:dyDescent="0.2">
      <c r="B479" s="14"/>
    </row>
    <row r="480" spans="2:2" x14ac:dyDescent="0.2">
      <c r="B480" s="14"/>
    </row>
    <row r="481" spans="2:2" x14ac:dyDescent="0.2">
      <c r="B481" s="14"/>
    </row>
    <row r="482" spans="2:2" x14ac:dyDescent="0.2">
      <c r="B482" s="14"/>
    </row>
    <row r="483" spans="2:2" x14ac:dyDescent="0.2">
      <c r="B483" s="14"/>
    </row>
    <row r="484" spans="2:2" x14ac:dyDescent="0.2">
      <c r="B484" s="14"/>
    </row>
    <row r="485" spans="2:2" x14ac:dyDescent="0.2">
      <c r="B485" s="14"/>
    </row>
    <row r="486" spans="2:2" x14ac:dyDescent="0.2">
      <c r="B486" s="14"/>
    </row>
    <row r="487" spans="2:2" x14ac:dyDescent="0.2">
      <c r="B487" s="14"/>
    </row>
    <row r="488" spans="2:2" x14ac:dyDescent="0.2">
      <c r="B488" s="14"/>
    </row>
    <row r="489" spans="2:2" x14ac:dyDescent="0.2">
      <c r="B489" s="14"/>
    </row>
    <row r="490" spans="2:2" x14ac:dyDescent="0.2">
      <c r="B490" s="14"/>
    </row>
    <row r="491" spans="2:2" x14ac:dyDescent="0.2">
      <c r="B491" s="14"/>
    </row>
    <row r="492" spans="2:2" x14ac:dyDescent="0.2">
      <c r="B492" s="14"/>
    </row>
    <row r="493" spans="2:2" x14ac:dyDescent="0.2">
      <c r="B493" s="14"/>
    </row>
    <row r="494" spans="2:2" x14ac:dyDescent="0.2">
      <c r="B494" s="14"/>
    </row>
    <row r="495" spans="2:2" x14ac:dyDescent="0.2">
      <c r="B495" s="14"/>
    </row>
    <row r="496" spans="2:2" x14ac:dyDescent="0.2">
      <c r="B496" s="14"/>
    </row>
    <row r="497" spans="2:2" x14ac:dyDescent="0.2">
      <c r="B497" s="14"/>
    </row>
    <row r="498" spans="2:2" x14ac:dyDescent="0.2">
      <c r="B498" s="14"/>
    </row>
    <row r="499" spans="2:2" x14ac:dyDescent="0.2">
      <c r="B499" s="14"/>
    </row>
    <row r="500" spans="2:2" x14ac:dyDescent="0.2">
      <c r="B500" s="14"/>
    </row>
    <row r="501" spans="2:2" x14ac:dyDescent="0.2">
      <c r="B501" s="14"/>
    </row>
    <row r="502" spans="2:2" x14ac:dyDescent="0.2">
      <c r="B502" s="14"/>
    </row>
    <row r="503" spans="2:2" x14ac:dyDescent="0.2">
      <c r="B503" s="14"/>
    </row>
    <row r="504" spans="2:2" x14ac:dyDescent="0.2">
      <c r="B504" s="14"/>
    </row>
    <row r="505" spans="2:2" x14ac:dyDescent="0.2">
      <c r="B505" s="14"/>
    </row>
    <row r="506" spans="2:2" x14ac:dyDescent="0.2">
      <c r="B506" s="14"/>
    </row>
    <row r="507" spans="2:2" x14ac:dyDescent="0.2">
      <c r="B507" s="14"/>
    </row>
    <row r="508" spans="2:2" x14ac:dyDescent="0.2">
      <c r="B508" s="14"/>
    </row>
    <row r="509" spans="2:2" x14ac:dyDescent="0.2">
      <c r="B509" s="14"/>
    </row>
    <row r="510" spans="2:2" x14ac:dyDescent="0.2">
      <c r="B510" s="14"/>
    </row>
    <row r="511" spans="2:2" x14ac:dyDescent="0.2">
      <c r="B511" s="14"/>
    </row>
    <row r="512" spans="2:2" x14ac:dyDescent="0.2">
      <c r="B512" s="14"/>
    </row>
    <row r="513" spans="2:2" x14ac:dyDescent="0.2">
      <c r="B513" s="14"/>
    </row>
    <row r="514" spans="2:2" x14ac:dyDescent="0.2">
      <c r="B514" s="14"/>
    </row>
    <row r="515" spans="2:2" x14ac:dyDescent="0.2">
      <c r="B515" s="14"/>
    </row>
    <row r="516" spans="2:2" x14ac:dyDescent="0.2">
      <c r="B516" s="14"/>
    </row>
    <row r="517" spans="2:2" x14ac:dyDescent="0.2">
      <c r="B517" s="14"/>
    </row>
    <row r="518" spans="2:2" x14ac:dyDescent="0.2">
      <c r="B518" s="14"/>
    </row>
    <row r="519" spans="2:2" x14ac:dyDescent="0.2">
      <c r="B519" s="14"/>
    </row>
    <row r="520" spans="2:2" x14ac:dyDescent="0.2">
      <c r="B520" s="14"/>
    </row>
    <row r="521" spans="2:2" x14ac:dyDescent="0.2">
      <c r="B521" s="14"/>
    </row>
    <row r="522" spans="2:2" x14ac:dyDescent="0.2">
      <c r="B522" s="14"/>
    </row>
    <row r="523" spans="2:2" x14ac:dyDescent="0.2">
      <c r="B523" s="14"/>
    </row>
    <row r="524" spans="2:2" x14ac:dyDescent="0.2">
      <c r="B524" s="14"/>
    </row>
    <row r="525" spans="2:2" x14ac:dyDescent="0.2">
      <c r="B525" s="14"/>
    </row>
    <row r="526" spans="2:2" x14ac:dyDescent="0.2">
      <c r="B526" s="14"/>
    </row>
    <row r="527" spans="2:2" x14ac:dyDescent="0.2">
      <c r="B527" s="14"/>
    </row>
    <row r="528" spans="2:2" x14ac:dyDescent="0.2">
      <c r="B528" s="14"/>
    </row>
    <row r="529" spans="2:2" x14ac:dyDescent="0.2">
      <c r="B529" s="14"/>
    </row>
    <row r="530" spans="2:2" x14ac:dyDescent="0.2">
      <c r="B530" s="14"/>
    </row>
    <row r="531" spans="2:2" x14ac:dyDescent="0.2">
      <c r="B531" s="14"/>
    </row>
    <row r="532" spans="2:2" x14ac:dyDescent="0.2">
      <c r="B532" s="14"/>
    </row>
    <row r="533" spans="2:2" x14ac:dyDescent="0.2">
      <c r="B533" s="14"/>
    </row>
    <row r="534" spans="2:2" x14ac:dyDescent="0.2">
      <c r="B534" s="14"/>
    </row>
    <row r="535" spans="2:2" x14ac:dyDescent="0.2">
      <c r="B535" s="14"/>
    </row>
    <row r="536" spans="2:2" x14ac:dyDescent="0.2">
      <c r="B536" s="14"/>
    </row>
    <row r="537" spans="2:2" x14ac:dyDescent="0.2">
      <c r="B537" s="14"/>
    </row>
    <row r="538" spans="2:2" x14ac:dyDescent="0.2">
      <c r="B538" s="14"/>
    </row>
    <row r="539" spans="2:2" x14ac:dyDescent="0.2">
      <c r="B539" s="14"/>
    </row>
    <row r="540" spans="2:2" x14ac:dyDescent="0.2">
      <c r="B540" s="14"/>
    </row>
    <row r="541" spans="2:2" x14ac:dyDescent="0.2">
      <c r="B541" s="14"/>
    </row>
    <row r="542" spans="2:2" x14ac:dyDescent="0.2">
      <c r="B542" s="14"/>
    </row>
    <row r="543" spans="2:2" x14ac:dyDescent="0.2">
      <c r="B543" s="14"/>
    </row>
    <row r="544" spans="2:2" x14ac:dyDescent="0.2">
      <c r="B544" s="14"/>
    </row>
    <row r="545" spans="2:2" x14ac:dyDescent="0.2">
      <c r="B545" s="14"/>
    </row>
    <row r="546" spans="2:2" x14ac:dyDescent="0.2">
      <c r="B546" s="14"/>
    </row>
    <row r="547" spans="2:2" x14ac:dyDescent="0.2">
      <c r="B547" s="14"/>
    </row>
    <row r="548" spans="2:2" x14ac:dyDescent="0.2">
      <c r="B548" s="14"/>
    </row>
    <row r="549" spans="2:2" x14ac:dyDescent="0.2">
      <c r="B549" s="14"/>
    </row>
    <row r="550" spans="2:2" x14ac:dyDescent="0.2">
      <c r="B550" s="14"/>
    </row>
    <row r="551" spans="2:2" x14ac:dyDescent="0.2">
      <c r="B551" s="14"/>
    </row>
    <row r="552" spans="2:2" x14ac:dyDescent="0.2">
      <c r="B552" s="14"/>
    </row>
    <row r="553" spans="2:2" x14ac:dyDescent="0.2">
      <c r="B553" s="14"/>
    </row>
    <row r="554" spans="2:2" x14ac:dyDescent="0.2">
      <c r="B554" s="14"/>
    </row>
    <row r="555" spans="2:2" x14ac:dyDescent="0.2">
      <c r="B555" s="14"/>
    </row>
    <row r="556" spans="2:2" x14ac:dyDescent="0.2">
      <c r="B556" s="14"/>
    </row>
    <row r="557" spans="2:2" x14ac:dyDescent="0.2">
      <c r="B557" s="14"/>
    </row>
    <row r="558" spans="2:2" x14ac:dyDescent="0.2">
      <c r="B558" s="14"/>
    </row>
    <row r="559" spans="2:2" x14ac:dyDescent="0.2">
      <c r="B559" s="14"/>
    </row>
    <row r="560" spans="2:2" x14ac:dyDescent="0.2">
      <c r="B560" s="14"/>
    </row>
    <row r="561" spans="2:2" x14ac:dyDescent="0.2">
      <c r="B561" s="14"/>
    </row>
    <row r="562" spans="2:2" x14ac:dyDescent="0.2">
      <c r="B562" s="14"/>
    </row>
    <row r="563" spans="2:2" x14ac:dyDescent="0.2">
      <c r="B563" s="14"/>
    </row>
    <row r="564" spans="2:2" x14ac:dyDescent="0.2">
      <c r="B564" s="14"/>
    </row>
    <row r="565" spans="2:2" x14ac:dyDescent="0.2">
      <c r="B565" s="14"/>
    </row>
    <row r="566" spans="2:2" x14ac:dyDescent="0.2">
      <c r="B566" s="14"/>
    </row>
    <row r="567" spans="2:2" x14ac:dyDescent="0.2">
      <c r="B567" s="14"/>
    </row>
    <row r="568" spans="2:2" x14ac:dyDescent="0.2">
      <c r="B568" s="14"/>
    </row>
    <row r="569" spans="2:2" x14ac:dyDescent="0.2">
      <c r="B569" s="14"/>
    </row>
    <row r="570" spans="2:2" x14ac:dyDescent="0.2">
      <c r="B570" s="14"/>
    </row>
    <row r="571" spans="2:2" x14ac:dyDescent="0.2">
      <c r="B571" s="14"/>
    </row>
    <row r="572" spans="2:2" x14ac:dyDescent="0.2">
      <c r="B572" s="14"/>
    </row>
    <row r="573" spans="2:2" x14ac:dyDescent="0.2">
      <c r="B573" s="14"/>
    </row>
    <row r="574" spans="2:2" x14ac:dyDescent="0.2">
      <c r="B574" s="14"/>
    </row>
    <row r="575" spans="2:2" x14ac:dyDescent="0.2">
      <c r="B575" s="14"/>
    </row>
    <row r="576" spans="2:2" x14ac:dyDescent="0.2">
      <c r="B576" s="14"/>
    </row>
    <row r="577" spans="2:2" x14ac:dyDescent="0.2">
      <c r="B577" s="14"/>
    </row>
    <row r="578" spans="2:2" x14ac:dyDescent="0.2">
      <c r="B578" s="14"/>
    </row>
    <row r="579" spans="2:2" x14ac:dyDescent="0.2">
      <c r="B579" s="14"/>
    </row>
    <row r="580" spans="2:2" x14ac:dyDescent="0.2">
      <c r="B580" s="14"/>
    </row>
    <row r="581" spans="2:2" x14ac:dyDescent="0.2">
      <c r="B581" s="14"/>
    </row>
    <row r="582" spans="2:2" x14ac:dyDescent="0.2">
      <c r="B582" s="14"/>
    </row>
    <row r="583" spans="2:2" x14ac:dyDescent="0.2">
      <c r="B583" s="14"/>
    </row>
    <row r="584" spans="2:2" x14ac:dyDescent="0.2">
      <c r="B584" s="14"/>
    </row>
    <row r="585" spans="2:2" x14ac:dyDescent="0.2">
      <c r="B585" s="14"/>
    </row>
    <row r="586" spans="2:2" x14ac:dyDescent="0.2">
      <c r="B586" s="14"/>
    </row>
    <row r="587" spans="2:2" x14ac:dyDescent="0.2">
      <c r="B587" s="14"/>
    </row>
    <row r="588" spans="2:2" x14ac:dyDescent="0.2">
      <c r="B588" s="14"/>
    </row>
    <row r="589" spans="2:2" x14ac:dyDescent="0.2">
      <c r="B589" s="14"/>
    </row>
    <row r="590" spans="2:2" x14ac:dyDescent="0.2">
      <c r="B590" s="14"/>
    </row>
    <row r="591" spans="2:2" x14ac:dyDescent="0.2">
      <c r="B591" s="14"/>
    </row>
    <row r="592" spans="2:2" x14ac:dyDescent="0.2">
      <c r="B592" s="14"/>
    </row>
    <row r="593" spans="2:2" x14ac:dyDescent="0.2">
      <c r="B593" s="14"/>
    </row>
    <row r="594" spans="2:2" x14ac:dyDescent="0.2">
      <c r="B594" s="14"/>
    </row>
    <row r="595" spans="2:2" x14ac:dyDescent="0.2">
      <c r="B595" s="14"/>
    </row>
    <row r="596" spans="2:2" x14ac:dyDescent="0.2">
      <c r="B596" s="14"/>
    </row>
    <row r="597" spans="2:2" x14ac:dyDescent="0.2">
      <c r="B597" s="14"/>
    </row>
    <row r="598" spans="2:2" x14ac:dyDescent="0.2">
      <c r="B598" s="14"/>
    </row>
    <row r="599" spans="2:2" x14ac:dyDescent="0.2">
      <c r="B599" s="14"/>
    </row>
    <row r="600" spans="2:2" x14ac:dyDescent="0.2">
      <c r="B600" s="14"/>
    </row>
    <row r="601" spans="2:2" x14ac:dyDescent="0.2">
      <c r="B601" s="14"/>
    </row>
    <row r="602" spans="2:2" x14ac:dyDescent="0.2">
      <c r="B602" s="14"/>
    </row>
    <row r="603" spans="2:2" x14ac:dyDescent="0.2">
      <c r="B603" s="14"/>
    </row>
    <row r="604" spans="2:2" x14ac:dyDescent="0.2">
      <c r="B604" s="14"/>
    </row>
    <row r="605" spans="2:2" x14ac:dyDescent="0.2">
      <c r="B605" s="14"/>
    </row>
    <row r="606" spans="2:2" x14ac:dyDescent="0.2">
      <c r="B606" s="14"/>
    </row>
    <row r="607" spans="2:2" x14ac:dyDescent="0.2">
      <c r="B607" s="14"/>
    </row>
    <row r="608" spans="2:2" x14ac:dyDescent="0.2">
      <c r="B608" s="14"/>
    </row>
    <row r="609" spans="2:2" x14ac:dyDescent="0.2">
      <c r="B609" s="14"/>
    </row>
    <row r="610" spans="2:2" x14ac:dyDescent="0.2">
      <c r="B610" s="14"/>
    </row>
    <row r="611" spans="2:2" x14ac:dyDescent="0.2">
      <c r="B611" s="14"/>
    </row>
    <row r="612" spans="2:2" x14ac:dyDescent="0.2">
      <c r="B612" s="14"/>
    </row>
    <row r="613" spans="2:2" x14ac:dyDescent="0.2">
      <c r="B613" s="14"/>
    </row>
    <row r="614" spans="2:2" x14ac:dyDescent="0.2">
      <c r="B614" s="14"/>
    </row>
    <row r="615" spans="2:2" x14ac:dyDescent="0.2">
      <c r="B615" s="14"/>
    </row>
    <row r="616" spans="2:2" x14ac:dyDescent="0.2">
      <c r="B616" s="14"/>
    </row>
    <row r="617" spans="2:2" x14ac:dyDescent="0.2">
      <c r="B617" s="14"/>
    </row>
    <row r="618" spans="2:2" x14ac:dyDescent="0.2">
      <c r="B618" s="14"/>
    </row>
    <row r="619" spans="2:2" x14ac:dyDescent="0.2">
      <c r="B619" s="14"/>
    </row>
    <row r="620" spans="2:2" x14ac:dyDescent="0.2">
      <c r="B620" s="14"/>
    </row>
    <row r="621" spans="2:2" x14ac:dyDescent="0.2">
      <c r="B621" s="14"/>
    </row>
    <row r="622" spans="2:2" x14ac:dyDescent="0.2">
      <c r="B622" s="14"/>
    </row>
    <row r="623" spans="2:2" x14ac:dyDescent="0.2">
      <c r="B623" s="14"/>
    </row>
    <row r="624" spans="2:2" x14ac:dyDescent="0.2">
      <c r="B624" s="14"/>
    </row>
    <row r="625" spans="2:2" x14ac:dyDescent="0.2">
      <c r="B625" s="14"/>
    </row>
    <row r="626" spans="2:2" x14ac:dyDescent="0.2">
      <c r="B626" s="14"/>
    </row>
    <row r="627" spans="2:2" x14ac:dyDescent="0.2">
      <c r="B627" s="14"/>
    </row>
    <row r="628" spans="2:2" x14ac:dyDescent="0.2">
      <c r="B628" s="14"/>
    </row>
    <row r="629" spans="2:2" x14ac:dyDescent="0.2">
      <c r="B629" s="14"/>
    </row>
    <row r="630" spans="2:2" x14ac:dyDescent="0.2">
      <c r="B630" s="14"/>
    </row>
    <row r="631" spans="2:2" x14ac:dyDescent="0.2">
      <c r="B631" s="14"/>
    </row>
    <row r="632" spans="2:2" x14ac:dyDescent="0.2">
      <c r="B632" s="14"/>
    </row>
    <row r="633" spans="2:2" x14ac:dyDescent="0.2">
      <c r="B633" s="14"/>
    </row>
    <row r="634" spans="2:2" x14ac:dyDescent="0.2">
      <c r="B634" s="14"/>
    </row>
    <row r="635" spans="2:2" x14ac:dyDescent="0.2">
      <c r="B635" s="14"/>
    </row>
    <row r="636" spans="2:2" x14ac:dyDescent="0.2">
      <c r="B636" s="14"/>
    </row>
    <row r="637" spans="2:2" x14ac:dyDescent="0.2">
      <c r="B637" s="14"/>
    </row>
    <row r="638" spans="2:2" x14ac:dyDescent="0.2">
      <c r="B638" s="14"/>
    </row>
    <row r="639" spans="2:2" x14ac:dyDescent="0.2">
      <c r="B639" s="14"/>
    </row>
    <row r="640" spans="2:2" x14ac:dyDescent="0.2">
      <c r="B640" s="14"/>
    </row>
    <row r="641" spans="2:2" x14ac:dyDescent="0.2">
      <c r="B641" s="14"/>
    </row>
    <row r="642" spans="2:2" x14ac:dyDescent="0.2">
      <c r="B642" s="14"/>
    </row>
    <row r="643" spans="2:2" x14ac:dyDescent="0.2">
      <c r="B643" s="14"/>
    </row>
    <row r="644" spans="2:2" x14ac:dyDescent="0.2">
      <c r="B644" s="14"/>
    </row>
    <row r="645" spans="2:2" x14ac:dyDescent="0.2">
      <c r="B645" s="14"/>
    </row>
    <row r="646" spans="2:2" x14ac:dyDescent="0.2">
      <c r="B646" s="14"/>
    </row>
    <row r="647" spans="2:2" x14ac:dyDescent="0.2">
      <c r="B647" s="14"/>
    </row>
    <row r="648" spans="2:2" x14ac:dyDescent="0.2">
      <c r="B648" s="14"/>
    </row>
    <row r="649" spans="2:2" x14ac:dyDescent="0.2">
      <c r="B649" s="14"/>
    </row>
    <row r="650" spans="2:2" x14ac:dyDescent="0.2">
      <c r="B650" s="14"/>
    </row>
    <row r="651" spans="2:2" x14ac:dyDescent="0.2">
      <c r="B651" s="14"/>
    </row>
    <row r="652" spans="2:2" x14ac:dyDescent="0.2">
      <c r="B652" s="14"/>
    </row>
    <row r="653" spans="2:2" x14ac:dyDescent="0.2">
      <c r="B653" s="14"/>
    </row>
    <row r="654" spans="2:2" x14ac:dyDescent="0.2">
      <c r="B654" s="14"/>
    </row>
    <row r="655" spans="2:2" x14ac:dyDescent="0.2">
      <c r="B655" s="14"/>
    </row>
    <row r="656" spans="2:2" x14ac:dyDescent="0.2">
      <c r="B656" s="14"/>
    </row>
    <row r="657" spans="2:2" x14ac:dyDescent="0.2">
      <c r="B657" s="14"/>
    </row>
    <row r="658" spans="2:2" x14ac:dyDescent="0.2">
      <c r="B658" s="14"/>
    </row>
    <row r="659" spans="2:2" x14ac:dyDescent="0.2">
      <c r="B659" s="14"/>
    </row>
    <row r="660" spans="2:2" x14ac:dyDescent="0.2">
      <c r="B660" s="14"/>
    </row>
    <row r="661" spans="2:2" x14ac:dyDescent="0.2">
      <c r="B661" s="14"/>
    </row>
    <row r="662" spans="2:2" x14ac:dyDescent="0.2">
      <c r="B662" s="14"/>
    </row>
    <row r="663" spans="2:2" x14ac:dyDescent="0.2">
      <c r="B663" s="14"/>
    </row>
    <row r="664" spans="2:2" x14ac:dyDescent="0.2">
      <c r="B664" s="14"/>
    </row>
    <row r="665" spans="2:2" x14ac:dyDescent="0.2">
      <c r="B665" s="14"/>
    </row>
    <row r="666" spans="2:2" x14ac:dyDescent="0.2">
      <c r="B666" s="14"/>
    </row>
    <row r="667" spans="2:2" x14ac:dyDescent="0.2">
      <c r="B667" s="14"/>
    </row>
    <row r="668" spans="2:2" x14ac:dyDescent="0.2">
      <c r="B668" s="14"/>
    </row>
    <row r="669" spans="2:2" x14ac:dyDescent="0.2">
      <c r="B669" s="14"/>
    </row>
    <row r="670" spans="2:2" x14ac:dyDescent="0.2">
      <c r="B670" s="14"/>
    </row>
    <row r="671" spans="2:2" x14ac:dyDescent="0.2">
      <c r="B671" s="14"/>
    </row>
    <row r="672" spans="2:2" x14ac:dyDescent="0.2">
      <c r="B672" s="14"/>
    </row>
    <row r="673" spans="2:2" x14ac:dyDescent="0.2">
      <c r="B673" s="14"/>
    </row>
    <row r="674" spans="2:2" x14ac:dyDescent="0.2">
      <c r="B674" s="14"/>
    </row>
    <row r="675" spans="2:2" x14ac:dyDescent="0.2">
      <c r="B675" s="14"/>
    </row>
    <row r="676" spans="2:2" x14ac:dyDescent="0.2">
      <c r="B676" s="14"/>
    </row>
    <row r="677" spans="2:2" x14ac:dyDescent="0.2">
      <c r="B677" s="14"/>
    </row>
    <row r="678" spans="2:2" x14ac:dyDescent="0.2">
      <c r="B678" s="14"/>
    </row>
    <row r="679" spans="2:2" x14ac:dyDescent="0.2">
      <c r="B679" s="14"/>
    </row>
    <row r="680" spans="2:2" x14ac:dyDescent="0.2">
      <c r="B680" s="14"/>
    </row>
    <row r="681" spans="2:2" x14ac:dyDescent="0.2">
      <c r="B681" s="14"/>
    </row>
    <row r="682" spans="2:2" x14ac:dyDescent="0.2">
      <c r="B682" s="14"/>
    </row>
    <row r="683" spans="2:2" x14ac:dyDescent="0.2">
      <c r="B683" s="14"/>
    </row>
    <row r="684" spans="2:2" x14ac:dyDescent="0.2">
      <c r="B684" s="14"/>
    </row>
    <row r="685" spans="2:2" x14ac:dyDescent="0.2">
      <c r="B685" s="14"/>
    </row>
    <row r="686" spans="2:2" x14ac:dyDescent="0.2">
      <c r="B686" s="14"/>
    </row>
    <row r="687" spans="2:2" x14ac:dyDescent="0.2">
      <c r="B687" s="14"/>
    </row>
    <row r="688" spans="2:2" x14ac:dyDescent="0.2">
      <c r="B688" s="14"/>
    </row>
    <row r="689" spans="2:2" x14ac:dyDescent="0.2">
      <c r="B689" s="14"/>
    </row>
    <row r="690" spans="2:2" x14ac:dyDescent="0.2">
      <c r="B690" s="14"/>
    </row>
    <row r="691" spans="2:2" x14ac:dyDescent="0.2">
      <c r="B691" s="14"/>
    </row>
    <row r="692" spans="2:2" x14ac:dyDescent="0.2">
      <c r="B692" s="14"/>
    </row>
    <row r="693" spans="2:2" x14ac:dyDescent="0.2">
      <c r="B693" s="14"/>
    </row>
    <row r="694" spans="2:2" x14ac:dyDescent="0.2">
      <c r="B694" s="14"/>
    </row>
    <row r="695" spans="2:2" x14ac:dyDescent="0.2">
      <c r="B695" s="14"/>
    </row>
    <row r="696" spans="2:2" x14ac:dyDescent="0.2">
      <c r="B696" s="14"/>
    </row>
    <row r="697" spans="2:2" x14ac:dyDescent="0.2">
      <c r="B697" s="14"/>
    </row>
    <row r="698" spans="2:2" x14ac:dyDescent="0.2">
      <c r="B698" s="14"/>
    </row>
    <row r="699" spans="2:2" x14ac:dyDescent="0.2">
      <c r="B699" s="14"/>
    </row>
    <row r="700" spans="2:2" x14ac:dyDescent="0.2">
      <c r="B700" s="14"/>
    </row>
    <row r="701" spans="2:2" x14ac:dyDescent="0.2">
      <c r="B701" s="14"/>
    </row>
    <row r="702" spans="2:2" x14ac:dyDescent="0.2">
      <c r="B702" s="14"/>
    </row>
    <row r="703" spans="2:2" x14ac:dyDescent="0.2">
      <c r="B703" s="14"/>
    </row>
    <row r="704" spans="2:2" x14ac:dyDescent="0.2">
      <c r="B704" s="14"/>
    </row>
    <row r="705" spans="2:2" x14ac:dyDescent="0.2">
      <c r="B705" s="14"/>
    </row>
    <row r="706" spans="2:2" x14ac:dyDescent="0.2">
      <c r="B706" s="14"/>
    </row>
    <row r="707" spans="2:2" x14ac:dyDescent="0.2">
      <c r="B707" s="14"/>
    </row>
    <row r="708" spans="2:2" x14ac:dyDescent="0.2">
      <c r="B708" s="14"/>
    </row>
    <row r="709" spans="2:2" x14ac:dyDescent="0.2">
      <c r="B709" s="14"/>
    </row>
    <row r="710" spans="2:2" x14ac:dyDescent="0.2">
      <c r="B710" s="14"/>
    </row>
    <row r="711" spans="2:2" x14ac:dyDescent="0.2">
      <c r="B711" s="14"/>
    </row>
    <row r="712" spans="2:2" x14ac:dyDescent="0.2">
      <c r="B712" s="14"/>
    </row>
    <row r="713" spans="2:2" x14ac:dyDescent="0.2">
      <c r="B713" s="14"/>
    </row>
    <row r="714" spans="2:2" x14ac:dyDescent="0.2">
      <c r="B714" s="14"/>
    </row>
    <row r="715" spans="2:2" x14ac:dyDescent="0.2">
      <c r="B715" s="14"/>
    </row>
    <row r="716" spans="2:2" x14ac:dyDescent="0.2">
      <c r="B716" s="14"/>
    </row>
    <row r="717" spans="2:2" x14ac:dyDescent="0.2">
      <c r="B717" s="14"/>
    </row>
    <row r="718" spans="2:2" x14ac:dyDescent="0.2">
      <c r="B718" s="14"/>
    </row>
    <row r="719" spans="2:2" x14ac:dyDescent="0.2">
      <c r="B719" s="14"/>
    </row>
    <row r="720" spans="2:2" x14ac:dyDescent="0.2">
      <c r="B720" s="14"/>
    </row>
    <row r="721" spans="2:2" x14ac:dyDescent="0.2">
      <c r="B721" s="14"/>
    </row>
    <row r="722" spans="2:2" x14ac:dyDescent="0.2">
      <c r="B722" s="14"/>
    </row>
    <row r="723" spans="2:2" x14ac:dyDescent="0.2">
      <c r="B723" s="14"/>
    </row>
    <row r="724" spans="2:2" x14ac:dyDescent="0.2">
      <c r="B724" s="14"/>
    </row>
    <row r="725" spans="2:2" x14ac:dyDescent="0.2">
      <c r="B725" s="14"/>
    </row>
    <row r="726" spans="2:2" x14ac:dyDescent="0.2">
      <c r="B726" s="14"/>
    </row>
    <row r="727" spans="2:2" x14ac:dyDescent="0.2">
      <c r="B727" s="14"/>
    </row>
    <row r="728" spans="2:2" x14ac:dyDescent="0.2">
      <c r="B728" s="14"/>
    </row>
    <row r="729" spans="2:2" x14ac:dyDescent="0.2">
      <c r="B729" s="14"/>
    </row>
    <row r="730" spans="2:2" x14ac:dyDescent="0.2">
      <c r="B730" s="14"/>
    </row>
    <row r="731" spans="2:2" x14ac:dyDescent="0.2">
      <c r="B731" s="14"/>
    </row>
    <row r="732" spans="2:2" x14ac:dyDescent="0.2">
      <c r="B732" s="14"/>
    </row>
    <row r="733" spans="2:2" x14ac:dyDescent="0.2">
      <c r="B733" s="14"/>
    </row>
    <row r="734" spans="2:2" x14ac:dyDescent="0.2">
      <c r="B734" s="14"/>
    </row>
    <row r="735" spans="2:2" x14ac:dyDescent="0.2">
      <c r="B735" s="14"/>
    </row>
    <row r="736" spans="2:2" x14ac:dyDescent="0.2">
      <c r="B736" s="14"/>
    </row>
    <row r="737" spans="2:2" x14ac:dyDescent="0.2">
      <c r="B737" s="14"/>
    </row>
    <row r="738" spans="2:2" x14ac:dyDescent="0.2">
      <c r="B738" s="14"/>
    </row>
    <row r="739" spans="2:2" x14ac:dyDescent="0.2">
      <c r="B739" s="14"/>
    </row>
    <row r="740" spans="2:2" x14ac:dyDescent="0.2">
      <c r="B740" s="14"/>
    </row>
    <row r="741" spans="2:2" x14ac:dyDescent="0.2">
      <c r="B741" s="14"/>
    </row>
    <row r="742" spans="2:2" x14ac:dyDescent="0.2">
      <c r="B742" s="14"/>
    </row>
    <row r="743" spans="2:2" x14ac:dyDescent="0.2">
      <c r="B743" s="14"/>
    </row>
    <row r="744" spans="2:2" x14ac:dyDescent="0.2">
      <c r="B744" s="14"/>
    </row>
    <row r="745" spans="2:2" x14ac:dyDescent="0.2">
      <c r="B745" s="14"/>
    </row>
    <row r="746" spans="2:2" x14ac:dyDescent="0.2">
      <c r="B746" s="14"/>
    </row>
    <row r="747" spans="2:2" x14ac:dyDescent="0.2">
      <c r="B747" s="14"/>
    </row>
    <row r="748" spans="2:2" x14ac:dyDescent="0.2">
      <c r="B748" s="14"/>
    </row>
    <row r="749" spans="2:2" x14ac:dyDescent="0.2">
      <c r="B749" s="14"/>
    </row>
    <row r="750" spans="2:2" x14ac:dyDescent="0.2">
      <c r="B750" s="14"/>
    </row>
    <row r="751" spans="2:2" x14ac:dyDescent="0.2">
      <c r="B751" s="14"/>
    </row>
    <row r="752" spans="2:2" x14ac:dyDescent="0.2">
      <c r="B752" s="14"/>
    </row>
    <row r="753" spans="2:2" x14ac:dyDescent="0.2">
      <c r="B753" s="14"/>
    </row>
    <row r="754" spans="2:2" x14ac:dyDescent="0.2">
      <c r="B754" s="14"/>
    </row>
    <row r="755" spans="2:2" x14ac:dyDescent="0.2">
      <c r="B755" s="14"/>
    </row>
    <row r="756" spans="2:2" x14ac:dyDescent="0.2">
      <c r="B756" s="14"/>
    </row>
    <row r="757" spans="2:2" x14ac:dyDescent="0.2">
      <c r="B757" s="14"/>
    </row>
    <row r="758" spans="2:2" x14ac:dyDescent="0.2">
      <c r="B758" s="14"/>
    </row>
    <row r="759" spans="2:2" x14ac:dyDescent="0.2">
      <c r="B759" s="14"/>
    </row>
    <row r="760" spans="2:2" x14ac:dyDescent="0.2">
      <c r="B760" s="14"/>
    </row>
    <row r="761" spans="2:2" x14ac:dyDescent="0.2">
      <c r="B761" s="14"/>
    </row>
    <row r="762" spans="2:2" x14ac:dyDescent="0.2">
      <c r="B762" s="14"/>
    </row>
    <row r="763" spans="2:2" x14ac:dyDescent="0.2">
      <c r="B763" s="14"/>
    </row>
    <row r="764" spans="2:2" x14ac:dyDescent="0.2">
      <c r="B764" s="14"/>
    </row>
    <row r="765" spans="2:2" x14ac:dyDescent="0.2">
      <c r="B765" s="14"/>
    </row>
    <row r="766" spans="2:2" x14ac:dyDescent="0.2">
      <c r="B766" s="14"/>
    </row>
    <row r="767" spans="2:2" x14ac:dyDescent="0.2">
      <c r="B767" s="14"/>
    </row>
    <row r="768" spans="2:2" x14ac:dyDescent="0.2">
      <c r="B768" s="14"/>
    </row>
    <row r="769" spans="2:2" x14ac:dyDescent="0.2">
      <c r="B769" s="14"/>
    </row>
    <row r="770" spans="2:2" x14ac:dyDescent="0.2">
      <c r="B770" s="14"/>
    </row>
    <row r="771" spans="2:2" x14ac:dyDescent="0.2">
      <c r="B771" s="14"/>
    </row>
    <row r="772" spans="2:2" x14ac:dyDescent="0.2">
      <c r="B772" s="14"/>
    </row>
    <row r="773" spans="2:2" x14ac:dyDescent="0.2">
      <c r="B773" s="14"/>
    </row>
    <row r="774" spans="2:2" x14ac:dyDescent="0.2">
      <c r="B774" s="14"/>
    </row>
    <row r="775" spans="2:2" x14ac:dyDescent="0.2">
      <c r="B775" s="14"/>
    </row>
    <row r="776" spans="2:2" x14ac:dyDescent="0.2">
      <c r="B776" s="14"/>
    </row>
    <row r="777" spans="2:2" x14ac:dyDescent="0.2">
      <c r="B777" s="14"/>
    </row>
    <row r="778" spans="2:2" x14ac:dyDescent="0.2">
      <c r="B778" s="14"/>
    </row>
    <row r="779" spans="2:2" x14ac:dyDescent="0.2">
      <c r="B779" s="14"/>
    </row>
    <row r="780" spans="2:2" x14ac:dyDescent="0.2">
      <c r="B780" s="14"/>
    </row>
    <row r="781" spans="2:2" x14ac:dyDescent="0.2">
      <c r="B781" s="14"/>
    </row>
    <row r="782" spans="2:2" x14ac:dyDescent="0.2">
      <c r="B782" s="14"/>
    </row>
    <row r="783" spans="2:2" x14ac:dyDescent="0.2">
      <c r="B783" s="14"/>
    </row>
    <row r="784" spans="2:2" x14ac:dyDescent="0.2">
      <c r="B784" s="14"/>
    </row>
    <row r="785" spans="2:2" x14ac:dyDescent="0.2">
      <c r="B785" s="14"/>
    </row>
    <row r="786" spans="2:2" x14ac:dyDescent="0.2">
      <c r="B786" s="14"/>
    </row>
    <row r="787" spans="2:2" x14ac:dyDescent="0.2">
      <c r="B787" s="14"/>
    </row>
    <row r="788" spans="2:2" x14ac:dyDescent="0.2">
      <c r="B788" s="14"/>
    </row>
    <row r="789" spans="2:2" x14ac:dyDescent="0.2">
      <c r="B789" s="14"/>
    </row>
    <row r="790" spans="2:2" x14ac:dyDescent="0.2">
      <c r="B790" s="14"/>
    </row>
    <row r="791" spans="2:2" x14ac:dyDescent="0.2">
      <c r="B791" s="14"/>
    </row>
    <row r="792" spans="2:2" x14ac:dyDescent="0.2">
      <c r="B792" s="14"/>
    </row>
    <row r="793" spans="2:2" x14ac:dyDescent="0.2">
      <c r="B793" s="14"/>
    </row>
    <row r="794" spans="2:2" x14ac:dyDescent="0.2">
      <c r="B794" s="14"/>
    </row>
    <row r="795" spans="2:2" x14ac:dyDescent="0.2">
      <c r="B795" s="14"/>
    </row>
    <row r="796" spans="2:2" x14ac:dyDescent="0.2">
      <c r="B796" s="14"/>
    </row>
    <row r="797" spans="2:2" x14ac:dyDescent="0.2">
      <c r="B797" s="14"/>
    </row>
    <row r="798" spans="2:2" x14ac:dyDescent="0.2">
      <c r="B798" s="14"/>
    </row>
    <row r="799" spans="2:2" x14ac:dyDescent="0.2">
      <c r="B799" s="14"/>
    </row>
    <row r="800" spans="2:2" x14ac:dyDescent="0.2">
      <c r="B800" s="14"/>
    </row>
    <row r="801" spans="2:2" x14ac:dyDescent="0.2">
      <c r="B801" s="14"/>
    </row>
    <row r="802" spans="2:2" x14ac:dyDescent="0.2">
      <c r="B802" s="14"/>
    </row>
    <row r="803" spans="2:2" x14ac:dyDescent="0.2">
      <c r="B803" s="14"/>
    </row>
    <row r="804" spans="2:2" x14ac:dyDescent="0.2">
      <c r="B804" s="14"/>
    </row>
    <row r="805" spans="2:2" x14ac:dyDescent="0.2">
      <c r="B805" s="14"/>
    </row>
    <row r="806" spans="2:2" x14ac:dyDescent="0.2">
      <c r="B806" s="14"/>
    </row>
    <row r="807" spans="2:2" x14ac:dyDescent="0.2">
      <c r="B807" s="14"/>
    </row>
    <row r="808" spans="2:2" x14ac:dyDescent="0.2">
      <c r="B808" s="14"/>
    </row>
    <row r="809" spans="2:2" x14ac:dyDescent="0.2">
      <c r="B809" s="14"/>
    </row>
    <row r="810" spans="2:2" x14ac:dyDescent="0.2">
      <c r="B810" s="14"/>
    </row>
    <row r="811" spans="2:2" x14ac:dyDescent="0.2">
      <c r="B811" s="14"/>
    </row>
    <row r="812" spans="2:2" x14ac:dyDescent="0.2">
      <c r="B812" s="14"/>
    </row>
    <row r="813" spans="2:2" x14ac:dyDescent="0.2">
      <c r="B813" s="14"/>
    </row>
    <row r="814" spans="2:2" x14ac:dyDescent="0.2">
      <c r="B814" s="14"/>
    </row>
    <row r="815" spans="2:2" x14ac:dyDescent="0.2">
      <c r="B815" s="14"/>
    </row>
    <row r="816" spans="2:2" x14ac:dyDescent="0.2">
      <c r="B816" s="14"/>
    </row>
    <row r="817" spans="2:2" x14ac:dyDescent="0.2">
      <c r="B817" s="14"/>
    </row>
    <row r="818" spans="2:2" x14ac:dyDescent="0.2">
      <c r="B818" s="14"/>
    </row>
    <row r="819" spans="2:2" x14ac:dyDescent="0.2">
      <c r="B819" s="14"/>
    </row>
    <row r="820" spans="2:2" x14ac:dyDescent="0.2">
      <c r="B820" s="14"/>
    </row>
    <row r="821" spans="2:2" x14ac:dyDescent="0.2">
      <c r="B821" s="14"/>
    </row>
    <row r="822" spans="2:2" x14ac:dyDescent="0.2">
      <c r="B822" s="14"/>
    </row>
    <row r="823" spans="2:2" x14ac:dyDescent="0.2">
      <c r="B823" s="14"/>
    </row>
    <row r="824" spans="2:2" x14ac:dyDescent="0.2">
      <c r="B824" s="14"/>
    </row>
    <row r="825" spans="2:2" x14ac:dyDescent="0.2">
      <c r="B825" s="14"/>
    </row>
    <row r="826" spans="2:2" x14ac:dyDescent="0.2">
      <c r="B826" s="14"/>
    </row>
    <row r="827" spans="2:2" x14ac:dyDescent="0.2">
      <c r="B827" s="14"/>
    </row>
    <row r="828" spans="2:2" x14ac:dyDescent="0.2">
      <c r="B828" s="14"/>
    </row>
    <row r="829" spans="2:2" x14ac:dyDescent="0.2">
      <c r="B829" s="14"/>
    </row>
    <row r="830" spans="2:2" x14ac:dyDescent="0.2">
      <c r="B830" s="14"/>
    </row>
    <row r="831" spans="2:2" x14ac:dyDescent="0.2">
      <c r="B831" s="14"/>
    </row>
    <row r="832" spans="2:2" x14ac:dyDescent="0.2">
      <c r="B832" s="14"/>
    </row>
    <row r="833" spans="2:2" x14ac:dyDescent="0.2">
      <c r="B833" s="14"/>
    </row>
    <row r="834" spans="2:2" x14ac:dyDescent="0.2">
      <c r="B834" s="14"/>
    </row>
    <row r="835" spans="2:2" x14ac:dyDescent="0.2">
      <c r="B835" s="14"/>
    </row>
    <row r="836" spans="2:2" x14ac:dyDescent="0.2">
      <c r="B836" s="14"/>
    </row>
    <row r="837" spans="2:2" x14ac:dyDescent="0.2">
      <c r="B837" s="14"/>
    </row>
    <row r="838" spans="2:2" x14ac:dyDescent="0.2">
      <c r="B838" s="14"/>
    </row>
    <row r="839" spans="2:2" x14ac:dyDescent="0.2">
      <c r="B839" s="14"/>
    </row>
    <row r="840" spans="2:2" x14ac:dyDescent="0.2">
      <c r="B840" s="14"/>
    </row>
    <row r="841" spans="2:2" x14ac:dyDescent="0.2">
      <c r="B841" s="14"/>
    </row>
    <row r="842" spans="2:2" x14ac:dyDescent="0.2">
      <c r="B842" s="14"/>
    </row>
    <row r="843" spans="2:2" x14ac:dyDescent="0.2">
      <c r="B843" s="14"/>
    </row>
    <row r="844" spans="2:2" x14ac:dyDescent="0.2">
      <c r="B844" s="14"/>
    </row>
    <row r="845" spans="2:2" x14ac:dyDescent="0.2">
      <c r="B845" s="14"/>
    </row>
    <row r="846" spans="2:2" x14ac:dyDescent="0.2">
      <c r="B846" s="14"/>
    </row>
    <row r="847" spans="2:2" x14ac:dyDescent="0.2">
      <c r="B847" s="14"/>
    </row>
    <row r="848" spans="2:2" x14ac:dyDescent="0.2">
      <c r="B848" s="14"/>
    </row>
    <row r="849" spans="2:2" x14ac:dyDescent="0.2">
      <c r="B849" s="14"/>
    </row>
    <row r="850" spans="2:2" x14ac:dyDescent="0.2">
      <c r="B850" s="14"/>
    </row>
    <row r="851" spans="2:2" x14ac:dyDescent="0.2">
      <c r="B851" s="14"/>
    </row>
    <row r="852" spans="2:2" x14ac:dyDescent="0.2">
      <c r="B852" s="14"/>
    </row>
    <row r="853" spans="2:2" x14ac:dyDescent="0.2">
      <c r="B853" s="14"/>
    </row>
    <row r="854" spans="2:2" x14ac:dyDescent="0.2">
      <c r="B854" s="14"/>
    </row>
    <row r="855" spans="2:2" x14ac:dyDescent="0.2">
      <c r="B855" s="14"/>
    </row>
    <row r="856" spans="2:2" x14ac:dyDescent="0.2">
      <c r="B856" s="14"/>
    </row>
    <row r="857" spans="2:2" x14ac:dyDescent="0.2">
      <c r="B857" s="14"/>
    </row>
    <row r="858" spans="2:2" x14ac:dyDescent="0.2">
      <c r="B858" s="14"/>
    </row>
    <row r="859" spans="2:2" x14ac:dyDescent="0.2">
      <c r="B859" s="14"/>
    </row>
    <row r="860" spans="2:2" x14ac:dyDescent="0.2">
      <c r="B860" s="14"/>
    </row>
    <row r="861" spans="2:2" x14ac:dyDescent="0.2">
      <c r="B861" s="14"/>
    </row>
    <row r="862" spans="2:2" x14ac:dyDescent="0.2">
      <c r="B862" s="14"/>
    </row>
    <row r="863" spans="2:2" x14ac:dyDescent="0.2">
      <c r="B863" s="14"/>
    </row>
    <row r="864" spans="2:2" x14ac:dyDescent="0.2">
      <c r="B864" s="14"/>
    </row>
    <row r="865" spans="2:2" x14ac:dyDescent="0.2">
      <c r="B865" s="14"/>
    </row>
    <row r="866" spans="2:2" x14ac:dyDescent="0.2">
      <c r="B866" s="14"/>
    </row>
    <row r="867" spans="2:2" x14ac:dyDescent="0.2">
      <c r="B867" s="14"/>
    </row>
    <row r="868" spans="2:2" x14ac:dyDescent="0.2">
      <c r="B868" s="14"/>
    </row>
    <row r="869" spans="2:2" x14ac:dyDescent="0.2">
      <c r="B869" s="14"/>
    </row>
    <row r="870" spans="2:2" x14ac:dyDescent="0.2">
      <c r="B870" s="14"/>
    </row>
    <row r="871" spans="2:2" x14ac:dyDescent="0.2">
      <c r="B871" s="14"/>
    </row>
    <row r="872" spans="2:2" x14ac:dyDescent="0.2">
      <c r="B872" s="14"/>
    </row>
    <row r="873" spans="2:2" x14ac:dyDescent="0.2">
      <c r="B873" s="14"/>
    </row>
    <row r="874" spans="2:2" x14ac:dyDescent="0.2">
      <c r="B874" s="14"/>
    </row>
    <row r="875" spans="2:2" x14ac:dyDescent="0.2">
      <c r="B875" s="14"/>
    </row>
    <row r="876" spans="2:2" x14ac:dyDescent="0.2">
      <c r="B876" s="14"/>
    </row>
    <row r="877" spans="2:2" x14ac:dyDescent="0.2">
      <c r="B877" s="14"/>
    </row>
    <row r="878" spans="2:2" x14ac:dyDescent="0.2">
      <c r="B878" s="14"/>
    </row>
    <row r="879" spans="2:2" x14ac:dyDescent="0.2">
      <c r="B879" s="14"/>
    </row>
    <row r="880" spans="2:2" x14ac:dyDescent="0.2">
      <c r="B880" s="14"/>
    </row>
    <row r="881" spans="2:2" x14ac:dyDescent="0.2">
      <c r="B881" s="14"/>
    </row>
    <row r="882" spans="2:2" x14ac:dyDescent="0.2">
      <c r="B882" s="14"/>
    </row>
    <row r="883" spans="2:2" x14ac:dyDescent="0.2">
      <c r="B883" s="14"/>
    </row>
    <row r="884" spans="2:2" x14ac:dyDescent="0.2">
      <c r="B884" s="14"/>
    </row>
    <row r="885" spans="2:2" x14ac:dyDescent="0.2">
      <c r="B885" s="14"/>
    </row>
    <row r="886" spans="2:2" x14ac:dyDescent="0.2">
      <c r="B886" s="14"/>
    </row>
    <row r="887" spans="2:2" x14ac:dyDescent="0.2">
      <c r="B887" s="14"/>
    </row>
    <row r="888" spans="2:2" x14ac:dyDescent="0.2">
      <c r="B888" s="14"/>
    </row>
    <row r="889" spans="2:2" x14ac:dyDescent="0.2">
      <c r="B889" s="14"/>
    </row>
    <row r="890" spans="2:2" x14ac:dyDescent="0.2">
      <c r="B890" s="14"/>
    </row>
    <row r="891" spans="2:2" x14ac:dyDescent="0.2">
      <c r="B891" s="14"/>
    </row>
    <row r="892" spans="2:2" x14ac:dyDescent="0.2">
      <c r="B892" s="14"/>
    </row>
    <row r="893" spans="2:2" x14ac:dyDescent="0.2">
      <c r="B893" s="14"/>
    </row>
    <row r="894" spans="2:2" x14ac:dyDescent="0.2">
      <c r="B894" s="14"/>
    </row>
    <row r="895" spans="2:2" x14ac:dyDescent="0.2">
      <c r="B895" s="14"/>
    </row>
    <row r="896" spans="2:2" x14ac:dyDescent="0.2">
      <c r="B896" s="14"/>
    </row>
    <row r="897" spans="2:2" x14ac:dyDescent="0.2">
      <c r="B897" s="14"/>
    </row>
    <row r="898" spans="2:2" x14ac:dyDescent="0.2">
      <c r="B898" s="14"/>
    </row>
    <row r="899" spans="2:2" x14ac:dyDescent="0.2">
      <c r="B899" s="14"/>
    </row>
    <row r="900" spans="2:2" x14ac:dyDescent="0.2">
      <c r="B900" s="14"/>
    </row>
    <row r="901" spans="2:2" x14ac:dyDescent="0.2">
      <c r="B901" s="14"/>
    </row>
    <row r="902" spans="2:2" x14ac:dyDescent="0.2">
      <c r="B902" s="14"/>
    </row>
    <row r="903" spans="2:2" x14ac:dyDescent="0.2">
      <c r="B903" s="14"/>
    </row>
    <row r="904" spans="2:2" x14ac:dyDescent="0.2">
      <c r="B904" s="14"/>
    </row>
    <row r="905" spans="2:2" x14ac:dyDescent="0.2">
      <c r="B905" s="14"/>
    </row>
    <row r="906" spans="2:2" x14ac:dyDescent="0.2">
      <c r="B906" s="14"/>
    </row>
    <row r="907" spans="2:2" x14ac:dyDescent="0.2">
      <c r="B907" s="14"/>
    </row>
    <row r="908" spans="2:2" x14ac:dyDescent="0.2">
      <c r="B908" s="14"/>
    </row>
    <row r="909" spans="2:2" x14ac:dyDescent="0.2">
      <c r="B909" s="14"/>
    </row>
    <row r="910" spans="2:2" x14ac:dyDescent="0.2">
      <c r="B910" s="14"/>
    </row>
    <row r="911" spans="2:2" x14ac:dyDescent="0.2">
      <c r="B911" s="14"/>
    </row>
    <row r="912" spans="2:2" x14ac:dyDescent="0.2">
      <c r="B912" s="14"/>
    </row>
    <row r="913" spans="2:2" x14ac:dyDescent="0.2">
      <c r="B913" s="14"/>
    </row>
    <row r="914" spans="2:2" x14ac:dyDescent="0.2">
      <c r="B914" s="14"/>
    </row>
    <row r="915" spans="2:2" x14ac:dyDescent="0.2">
      <c r="B915" s="14"/>
    </row>
    <row r="916" spans="2:2" x14ac:dyDescent="0.2">
      <c r="B916" s="14"/>
    </row>
    <row r="917" spans="2:2" x14ac:dyDescent="0.2">
      <c r="B917" s="14"/>
    </row>
    <row r="918" spans="2:2" x14ac:dyDescent="0.2">
      <c r="B918" s="14"/>
    </row>
    <row r="919" spans="2:2" x14ac:dyDescent="0.2">
      <c r="B919" s="14"/>
    </row>
    <row r="920" spans="2:2" x14ac:dyDescent="0.2">
      <c r="B920" s="14"/>
    </row>
    <row r="921" spans="2:2" x14ac:dyDescent="0.2">
      <c r="B921" s="14"/>
    </row>
    <row r="922" spans="2:2" x14ac:dyDescent="0.2">
      <c r="B922" s="14"/>
    </row>
    <row r="923" spans="2:2" x14ac:dyDescent="0.2">
      <c r="B923" s="14"/>
    </row>
    <row r="924" spans="2:2" x14ac:dyDescent="0.2">
      <c r="B924" s="14"/>
    </row>
    <row r="925" spans="2:2" x14ac:dyDescent="0.2">
      <c r="B925" s="14"/>
    </row>
    <row r="926" spans="2:2" x14ac:dyDescent="0.2">
      <c r="B926" s="14"/>
    </row>
    <row r="927" spans="2:2" x14ac:dyDescent="0.2">
      <c r="B927" s="14"/>
    </row>
    <row r="928" spans="2:2" x14ac:dyDescent="0.2">
      <c r="B928" s="14"/>
    </row>
    <row r="929" spans="2:2" x14ac:dyDescent="0.2">
      <c r="B929" s="14"/>
    </row>
    <row r="930" spans="2:2" x14ac:dyDescent="0.2">
      <c r="B930" s="14"/>
    </row>
    <row r="931" spans="2:2" x14ac:dyDescent="0.2">
      <c r="B931" s="14"/>
    </row>
    <row r="932" spans="2:2" x14ac:dyDescent="0.2">
      <c r="B932" s="14"/>
    </row>
    <row r="933" spans="2:2" x14ac:dyDescent="0.2">
      <c r="B933" s="14"/>
    </row>
    <row r="934" spans="2:2" x14ac:dyDescent="0.2">
      <c r="B934" s="14"/>
    </row>
    <row r="935" spans="2:2" x14ac:dyDescent="0.2">
      <c r="B935" s="14"/>
    </row>
    <row r="936" spans="2:2" x14ac:dyDescent="0.2">
      <c r="B936" s="14"/>
    </row>
    <row r="937" spans="2:2" x14ac:dyDescent="0.2">
      <c r="B937" s="14"/>
    </row>
    <row r="938" spans="2:2" x14ac:dyDescent="0.2">
      <c r="B938" s="14"/>
    </row>
    <row r="939" spans="2:2" x14ac:dyDescent="0.2">
      <c r="B939" s="14"/>
    </row>
    <row r="940" spans="2:2" x14ac:dyDescent="0.2">
      <c r="B940" s="14"/>
    </row>
    <row r="941" spans="2:2" x14ac:dyDescent="0.2">
      <c r="B941" s="14"/>
    </row>
    <row r="942" spans="2:2" x14ac:dyDescent="0.2">
      <c r="B942" s="14"/>
    </row>
    <row r="943" spans="2:2" x14ac:dyDescent="0.2">
      <c r="B943" s="14"/>
    </row>
    <row r="944" spans="2:2" x14ac:dyDescent="0.2">
      <c r="B944" s="14"/>
    </row>
    <row r="945" spans="2:2" x14ac:dyDescent="0.2">
      <c r="B945" s="14"/>
    </row>
    <row r="946" spans="2:2" x14ac:dyDescent="0.2">
      <c r="B946" s="14"/>
    </row>
    <row r="947" spans="2:2" x14ac:dyDescent="0.2">
      <c r="B947" s="14"/>
    </row>
    <row r="948" spans="2:2" x14ac:dyDescent="0.2">
      <c r="B948" s="14"/>
    </row>
    <row r="949" spans="2:2" x14ac:dyDescent="0.2">
      <c r="B949" s="14"/>
    </row>
    <row r="950" spans="2:2" x14ac:dyDescent="0.2">
      <c r="B950" s="14"/>
    </row>
    <row r="951" spans="2:2" x14ac:dyDescent="0.2">
      <c r="B951" s="14"/>
    </row>
    <row r="952" spans="2:2" x14ac:dyDescent="0.2">
      <c r="B952" s="14"/>
    </row>
    <row r="953" spans="2:2" x14ac:dyDescent="0.2">
      <c r="B953" s="14"/>
    </row>
    <row r="954" spans="2:2" x14ac:dyDescent="0.2">
      <c r="B954" s="14"/>
    </row>
    <row r="955" spans="2:2" x14ac:dyDescent="0.2">
      <c r="B955" s="14"/>
    </row>
    <row r="956" spans="2:2" x14ac:dyDescent="0.2">
      <c r="B956" s="14"/>
    </row>
    <row r="957" spans="2:2" x14ac:dyDescent="0.2">
      <c r="B957" s="14"/>
    </row>
    <row r="958" spans="2:2" x14ac:dyDescent="0.2">
      <c r="B958" s="14"/>
    </row>
    <row r="959" spans="2:2" x14ac:dyDescent="0.2">
      <c r="B959" s="14"/>
    </row>
    <row r="960" spans="2:2" x14ac:dyDescent="0.2">
      <c r="B960" s="14"/>
    </row>
    <row r="961" spans="2:2" x14ac:dyDescent="0.2">
      <c r="B961" s="14"/>
    </row>
    <row r="962" spans="2:2" x14ac:dyDescent="0.2">
      <c r="B962" s="14"/>
    </row>
    <row r="963" spans="2:2" x14ac:dyDescent="0.2">
      <c r="B963" s="14"/>
    </row>
    <row r="964" spans="2:2" x14ac:dyDescent="0.2">
      <c r="B964" s="14"/>
    </row>
    <row r="965" spans="2:2" x14ac:dyDescent="0.2">
      <c r="B965" s="14"/>
    </row>
    <row r="966" spans="2:2" x14ac:dyDescent="0.2">
      <c r="B966" s="14"/>
    </row>
    <row r="967" spans="2:2" x14ac:dyDescent="0.2">
      <c r="B967" s="14"/>
    </row>
    <row r="968" spans="2:2" x14ac:dyDescent="0.2">
      <c r="B968" s="14"/>
    </row>
    <row r="969" spans="2:2" x14ac:dyDescent="0.2">
      <c r="B969" s="14"/>
    </row>
    <row r="970" spans="2:2" x14ac:dyDescent="0.2">
      <c r="B970" s="14"/>
    </row>
    <row r="971" spans="2:2" x14ac:dyDescent="0.2">
      <c r="B971" s="14"/>
    </row>
    <row r="972" spans="2:2" x14ac:dyDescent="0.2">
      <c r="B972" s="14"/>
    </row>
    <row r="973" spans="2:2" x14ac:dyDescent="0.2">
      <c r="B973" s="14"/>
    </row>
    <row r="974" spans="2:2" x14ac:dyDescent="0.2">
      <c r="B974" s="14"/>
    </row>
    <row r="975" spans="2:2" x14ac:dyDescent="0.2">
      <c r="B975" s="14"/>
    </row>
    <row r="976" spans="2:2" x14ac:dyDescent="0.2">
      <c r="B976" s="14"/>
    </row>
    <row r="977" spans="2:2" x14ac:dyDescent="0.2">
      <c r="B977" s="14"/>
    </row>
    <row r="978" spans="2:2" x14ac:dyDescent="0.2">
      <c r="B978" s="14"/>
    </row>
    <row r="979" spans="2:2" x14ac:dyDescent="0.2">
      <c r="B979" s="14"/>
    </row>
    <row r="980" spans="2:2" x14ac:dyDescent="0.2">
      <c r="B980" s="14"/>
    </row>
    <row r="981" spans="2:2" x14ac:dyDescent="0.2">
      <c r="B981" s="14"/>
    </row>
    <row r="982" spans="2:2" x14ac:dyDescent="0.2">
      <c r="B982" s="14"/>
    </row>
    <row r="983" spans="2:2" x14ac:dyDescent="0.2">
      <c r="B983" s="14"/>
    </row>
    <row r="984" spans="2:2" x14ac:dyDescent="0.2">
      <c r="B984" s="14"/>
    </row>
    <row r="985" spans="2:2" x14ac:dyDescent="0.2">
      <c r="B985" s="14"/>
    </row>
    <row r="986" spans="2:2" x14ac:dyDescent="0.2">
      <c r="B986" s="14"/>
    </row>
    <row r="987" spans="2:2" x14ac:dyDescent="0.2">
      <c r="B987" s="14"/>
    </row>
    <row r="988" spans="2:2" x14ac:dyDescent="0.2">
      <c r="B988" s="14"/>
    </row>
    <row r="989" spans="2:2" x14ac:dyDescent="0.2">
      <c r="B989" s="14"/>
    </row>
    <row r="990" spans="2:2" x14ac:dyDescent="0.2">
      <c r="B990" s="14"/>
    </row>
    <row r="991" spans="2:2" x14ac:dyDescent="0.2">
      <c r="B991" s="14"/>
    </row>
    <row r="992" spans="2:2" x14ac:dyDescent="0.2">
      <c r="B992" s="14"/>
    </row>
    <row r="993" spans="2:2" x14ac:dyDescent="0.2">
      <c r="B993" s="14"/>
    </row>
    <row r="994" spans="2:2" x14ac:dyDescent="0.2">
      <c r="B994" s="14"/>
    </row>
    <row r="995" spans="2:2" x14ac:dyDescent="0.2">
      <c r="B995" s="14"/>
    </row>
    <row r="996" spans="2:2" x14ac:dyDescent="0.2">
      <c r="B996" s="14"/>
    </row>
    <row r="997" spans="2:2" x14ac:dyDescent="0.2">
      <c r="B997" s="14"/>
    </row>
    <row r="998" spans="2:2" x14ac:dyDescent="0.2">
      <c r="B998" s="14"/>
    </row>
    <row r="999" spans="2:2" x14ac:dyDescent="0.2">
      <c r="B999" s="14"/>
    </row>
    <row r="1000" spans="2:2" x14ac:dyDescent="0.2">
      <c r="B1000" s="14"/>
    </row>
    <row r="1001" spans="2:2" x14ac:dyDescent="0.2">
      <c r="B1001" s="14"/>
    </row>
    <row r="1002" spans="2:2" x14ac:dyDescent="0.2">
      <c r="B1002" s="14"/>
    </row>
    <row r="1003" spans="2:2" x14ac:dyDescent="0.2">
      <c r="B1003" s="14"/>
    </row>
    <row r="1004" spans="2:2" x14ac:dyDescent="0.2">
      <c r="B1004" s="14"/>
    </row>
    <row r="1005" spans="2:2" x14ac:dyDescent="0.2">
      <c r="B1005" s="14"/>
    </row>
    <row r="1006" spans="2:2" x14ac:dyDescent="0.2">
      <c r="B1006" s="14"/>
    </row>
    <row r="1007" spans="2:2" x14ac:dyDescent="0.2">
      <c r="B1007" s="14"/>
    </row>
    <row r="1008" spans="2:2" x14ac:dyDescent="0.2">
      <c r="B1008" s="14"/>
    </row>
    <row r="1009" spans="2:2" x14ac:dyDescent="0.2">
      <c r="B1009" s="14"/>
    </row>
    <row r="1010" spans="2:2" x14ac:dyDescent="0.2">
      <c r="B1010" s="14"/>
    </row>
    <row r="1011" spans="2:2" x14ac:dyDescent="0.2">
      <c r="B1011" s="14"/>
    </row>
    <row r="1012" spans="2:2" x14ac:dyDescent="0.2">
      <c r="B1012" s="14"/>
    </row>
    <row r="1013" spans="2:2" x14ac:dyDescent="0.2">
      <c r="B1013" s="14"/>
    </row>
    <row r="1014" spans="2:2" x14ac:dyDescent="0.2">
      <c r="B1014" s="14"/>
    </row>
    <row r="1015" spans="2:2" x14ac:dyDescent="0.2">
      <c r="B1015" s="14"/>
    </row>
    <row r="1016" spans="2:2" x14ac:dyDescent="0.2">
      <c r="B1016" s="14"/>
    </row>
    <row r="1017" spans="2:2" x14ac:dyDescent="0.2">
      <c r="B1017" s="14"/>
    </row>
    <row r="1018" spans="2:2" x14ac:dyDescent="0.2">
      <c r="B1018" s="14"/>
    </row>
    <row r="1019" spans="2:2" x14ac:dyDescent="0.2">
      <c r="B1019" s="14"/>
    </row>
    <row r="1020" spans="2:2" x14ac:dyDescent="0.2">
      <c r="B1020" s="14"/>
    </row>
    <row r="1021" spans="2:2" x14ac:dyDescent="0.2">
      <c r="B1021" s="14"/>
    </row>
    <row r="1022" spans="2:2" x14ac:dyDescent="0.2">
      <c r="B1022" s="14"/>
    </row>
    <row r="1023" spans="2:2" x14ac:dyDescent="0.2">
      <c r="B1023" s="14"/>
    </row>
    <row r="1024" spans="2:2" x14ac:dyDescent="0.2">
      <c r="B1024" s="14"/>
    </row>
    <row r="1025" spans="2:2" x14ac:dyDescent="0.2">
      <c r="B1025" s="14"/>
    </row>
    <row r="1026" spans="2:2" x14ac:dyDescent="0.2">
      <c r="B1026" s="14"/>
    </row>
    <row r="1027" spans="2:2" x14ac:dyDescent="0.2">
      <c r="B1027" s="14"/>
    </row>
    <row r="1028" spans="2:2" x14ac:dyDescent="0.2">
      <c r="B1028" s="14"/>
    </row>
    <row r="1029" spans="2:2" x14ac:dyDescent="0.2">
      <c r="B1029" s="14"/>
    </row>
    <row r="1030" spans="2:2" x14ac:dyDescent="0.2">
      <c r="B1030" s="14"/>
    </row>
    <row r="1031" spans="2:2" x14ac:dyDescent="0.2">
      <c r="B1031" s="14"/>
    </row>
    <row r="1032" spans="2:2" x14ac:dyDescent="0.2">
      <c r="B1032" s="14"/>
    </row>
    <row r="1033" spans="2:2" x14ac:dyDescent="0.2">
      <c r="B1033" s="14"/>
    </row>
    <row r="1034" spans="2:2" x14ac:dyDescent="0.2">
      <c r="B1034" s="14"/>
    </row>
    <row r="1035" spans="2:2" x14ac:dyDescent="0.2">
      <c r="B1035" s="14"/>
    </row>
    <row r="1036" spans="2:2" x14ac:dyDescent="0.2">
      <c r="B1036" s="14"/>
    </row>
    <row r="1037" spans="2:2" x14ac:dyDescent="0.2">
      <c r="B1037" s="14"/>
    </row>
    <row r="1038" spans="2:2" x14ac:dyDescent="0.2">
      <c r="B1038" s="14"/>
    </row>
    <row r="1039" spans="2:2" x14ac:dyDescent="0.2">
      <c r="B1039" s="14"/>
    </row>
    <row r="1040" spans="2:2" x14ac:dyDescent="0.2">
      <c r="B1040" s="14"/>
    </row>
    <row r="1041" spans="2:2" x14ac:dyDescent="0.2">
      <c r="B1041" s="14"/>
    </row>
    <row r="1042" spans="2:2" x14ac:dyDescent="0.2">
      <c r="B1042" s="14"/>
    </row>
    <row r="1043" spans="2:2" x14ac:dyDescent="0.2">
      <c r="B1043" s="14"/>
    </row>
    <row r="1044" spans="2:2" x14ac:dyDescent="0.2">
      <c r="B1044" s="14"/>
    </row>
    <row r="1045" spans="2:2" x14ac:dyDescent="0.2">
      <c r="B1045" s="14"/>
    </row>
    <row r="1046" spans="2:2" x14ac:dyDescent="0.2">
      <c r="B1046" s="14"/>
    </row>
    <row r="1047" spans="2:2" x14ac:dyDescent="0.2">
      <c r="B1047" s="14"/>
    </row>
    <row r="1048" spans="2:2" x14ac:dyDescent="0.2">
      <c r="B1048" s="14"/>
    </row>
    <row r="1049" spans="2:2" x14ac:dyDescent="0.2">
      <c r="B1049" s="14"/>
    </row>
    <row r="1050" spans="2:2" x14ac:dyDescent="0.2">
      <c r="B1050" s="14"/>
    </row>
    <row r="1051" spans="2:2" x14ac:dyDescent="0.2">
      <c r="B1051" s="14"/>
    </row>
    <row r="1052" spans="2:2" x14ac:dyDescent="0.2">
      <c r="B1052" s="14"/>
    </row>
    <row r="1053" spans="2:2" x14ac:dyDescent="0.2">
      <c r="B1053" s="14"/>
    </row>
    <row r="1054" spans="2:2" x14ac:dyDescent="0.2">
      <c r="B1054" s="14"/>
    </row>
    <row r="1055" spans="2:2" x14ac:dyDescent="0.2">
      <c r="B1055" s="14"/>
    </row>
    <row r="1056" spans="2:2" x14ac:dyDescent="0.2">
      <c r="B1056" s="14"/>
    </row>
    <row r="1057" spans="2:2" x14ac:dyDescent="0.2">
      <c r="B1057" s="14"/>
    </row>
    <row r="1058" spans="2:2" x14ac:dyDescent="0.2">
      <c r="B1058" s="14"/>
    </row>
    <row r="1059" spans="2:2" x14ac:dyDescent="0.2">
      <c r="B1059" s="14"/>
    </row>
    <row r="1060" spans="2:2" x14ac:dyDescent="0.2">
      <c r="B1060" s="14"/>
    </row>
    <row r="1061" spans="2:2" x14ac:dyDescent="0.2">
      <c r="B1061" s="14"/>
    </row>
    <row r="1062" spans="2:2" x14ac:dyDescent="0.2">
      <c r="B1062" s="14"/>
    </row>
    <row r="1063" spans="2:2" x14ac:dyDescent="0.2">
      <c r="B1063" s="14"/>
    </row>
    <row r="1064" spans="2:2" x14ac:dyDescent="0.2">
      <c r="B1064" s="14"/>
    </row>
    <row r="1065" spans="2:2" x14ac:dyDescent="0.2">
      <c r="B1065" s="14"/>
    </row>
    <row r="1066" spans="2:2" x14ac:dyDescent="0.2">
      <c r="B1066" s="14"/>
    </row>
    <row r="1067" spans="2:2" x14ac:dyDescent="0.2">
      <c r="B1067" s="14"/>
    </row>
    <row r="1068" spans="2:2" x14ac:dyDescent="0.2">
      <c r="B1068" s="14"/>
    </row>
    <row r="1069" spans="2:2" x14ac:dyDescent="0.2">
      <c r="B1069" s="14"/>
    </row>
    <row r="1070" spans="2:2" x14ac:dyDescent="0.2">
      <c r="B1070" s="14"/>
    </row>
    <row r="1071" spans="2:2" x14ac:dyDescent="0.2">
      <c r="B1071" s="14"/>
    </row>
    <row r="1072" spans="2:2" x14ac:dyDescent="0.2">
      <c r="B1072" s="14"/>
    </row>
    <row r="1073" spans="2:2" x14ac:dyDescent="0.2">
      <c r="B1073" s="14"/>
    </row>
    <row r="1074" spans="2:2" x14ac:dyDescent="0.2">
      <c r="B1074" s="14"/>
    </row>
    <row r="1075" spans="2:2" x14ac:dyDescent="0.2">
      <c r="B1075" s="14"/>
    </row>
    <row r="1076" spans="2:2" x14ac:dyDescent="0.2">
      <c r="B1076" s="14"/>
    </row>
    <row r="1077" spans="2:2" x14ac:dyDescent="0.2">
      <c r="B1077" s="14"/>
    </row>
    <row r="1078" spans="2:2" x14ac:dyDescent="0.2">
      <c r="B1078" s="14"/>
    </row>
    <row r="1079" spans="2:2" x14ac:dyDescent="0.2">
      <c r="B1079" s="14"/>
    </row>
    <row r="1080" spans="2:2" x14ac:dyDescent="0.2">
      <c r="B1080" s="14"/>
    </row>
    <row r="1081" spans="2:2" x14ac:dyDescent="0.2">
      <c r="B1081" s="14"/>
    </row>
    <row r="1082" spans="2:2" x14ac:dyDescent="0.2">
      <c r="B1082" s="14"/>
    </row>
    <row r="1083" spans="2:2" x14ac:dyDescent="0.2">
      <c r="B1083" s="14"/>
    </row>
    <row r="1084" spans="2:2" x14ac:dyDescent="0.2">
      <c r="B1084" s="14"/>
    </row>
    <row r="1085" spans="2:2" x14ac:dyDescent="0.2">
      <c r="B1085" s="14"/>
    </row>
    <row r="1086" spans="2:2" x14ac:dyDescent="0.2">
      <c r="B1086" s="14"/>
    </row>
    <row r="1087" spans="2:2" x14ac:dyDescent="0.2">
      <c r="B1087" s="14"/>
    </row>
    <row r="1088" spans="2:2" x14ac:dyDescent="0.2">
      <c r="B1088" s="14"/>
    </row>
    <row r="1089" spans="2:2" x14ac:dyDescent="0.2">
      <c r="B1089" s="14"/>
    </row>
    <row r="1090" spans="2:2" x14ac:dyDescent="0.2">
      <c r="B1090" s="14"/>
    </row>
    <row r="1091" spans="2:2" x14ac:dyDescent="0.2">
      <c r="B1091" s="14"/>
    </row>
    <row r="1092" spans="2:2" x14ac:dyDescent="0.2">
      <c r="B1092" s="14"/>
    </row>
    <row r="1093" spans="2:2" x14ac:dyDescent="0.2">
      <c r="B1093" s="14"/>
    </row>
    <row r="1094" spans="2:2" x14ac:dyDescent="0.2">
      <c r="B1094" s="14"/>
    </row>
    <row r="1095" spans="2:2" x14ac:dyDescent="0.2">
      <c r="B1095" s="14"/>
    </row>
    <row r="1096" spans="2:2" x14ac:dyDescent="0.2">
      <c r="B1096" s="14"/>
    </row>
    <row r="1097" spans="2:2" x14ac:dyDescent="0.2">
      <c r="B1097" s="14"/>
    </row>
    <row r="1098" spans="2:2" x14ac:dyDescent="0.2">
      <c r="B1098" s="14"/>
    </row>
    <row r="1099" spans="2:2" x14ac:dyDescent="0.2">
      <c r="B1099" s="14"/>
    </row>
    <row r="1100" spans="2:2" x14ac:dyDescent="0.2">
      <c r="B1100" s="14"/>
    </row>
    <row r="1101" spans="2:2" x14ac:dyDescent="0.2">
      <c r="B1101" s="14"/>
    </row>
    <row r="1102" spans="2:2" x14ac:dyDescent="0.2">
      <c r="B1102" s="14"/>
    </row>
    <row r="1103" spans="2:2" x14ac:dyDescent="0.2">
      <c r="B1103" s="14"/>
    </row>
    <row r="1104" spans="2:2" x14ac:dyDescent="0.2">
      <c r="B1104" s="14"/>
    </row>
    <row r="1105" spans="2:2" x14ac:dyDescent="0.2">
      <c r="B1105" s="14"/>
    </row>
    <row r="1106" spans="2:2" x14ac:dyDescent="0.2">
      <c r="B1106" s="14"/>
    </row>
    <row r="1107" spans="2:2" x14ac:dyDescent="0.2">
      <c r="B1107" s="14"/>
    </row>
    <row r="1108" spans="2:2" x14ac:dyDescent="0.2">
      <c r="B1108" s="14"/>
    </row>
    <row r="1109" spans="2:2" x14ac:dyDescent="0.2">
      <c r="B1109" s="14"/>
    </row>
    <row r="1110" spans="2:2" x14ac:dyDescent="0.2">
      <c r="B1110" s="14"/>
    </row>
    <row r="1111" spans="2:2" x14ac:dyDescent="0.2">
      <c r="B1111" s="14"/>
    </row>
    <row r="1112" spans="2:2" x14ac:dyDescent="0.2">
      <c r="B1112" s="14"/>
    </row>
    <row r="1113" spans="2:2" x14ac:dyDescent="0.2">
      <c r="B1113" s="14"/>
    </row>
    <row r="1114" spans="2:2" x14ac:dyDescent="0.2">
      <c r="B1114" s="14"/>
    </row>
    <row r="1115" spans="2:2" x14ac:dyDescent="0.2">
      <c r="B1115" s="14"/>
    </row>
    <row r="1116" spans="2:2" x14ac:dyDescent="0.2">
      <c r="B1116" s="14"/>
    </row>
    <row r="1117" spans="2:2" x14ac:dyDescent="0.2">
      <c r="B1117" s="14"/>
    </row>
    <row r="1118" spans="2:2" x14ac:dyDescent="0.2">
      <c r="B1118" s="14"/>
    </row>
    <row r="1119" spans="2:2" x14ac:dyDescent="0.2">
      <c r="B1119" s="14"/>
    </row>
    <row r="1120" spans="2:2" x14ac:dyDescent="0.2">
      <c r="B1120" s="14"/>
    </row>
    <row r="1121" spans="2:2" x14ac:dyDescent="0.2">
      <c r="B1121" s="14"/>
    </row>
    <row r="1122" spans="2:2" x14ac:dyDescent="0.2">
      <c r="B1122" s="14"/>
    </row>
    <row r="1123" spans="2:2" x14ac:dyDescent="0.2">
      <c r="B1123" s="14"/>
    </row>
    <row r="1124" spans="2:2" x14ac:dyDescent="0.2">
      <c r="B1124" s="14"/>
    </row>
    <row r="1125" spans="2:2" x14ac:dyDescent="0.2">
      <c r="B1125" s="14"/>
    </row>
    <row r="1126" spans="2:2" x14ac:dyDescent="0.2">
      <c r="B1126" s="14"/>
    </row>
    <row r="1127" spans="2:2" x14ac:dyDescent="0.2">
      <c r="B1127" s="14"/>
    </row>
    <row r="1128" spans="2:2" x14ac:dyDescent="0.2">
      <c r="B1128" s="14"/>
    </row>
    <row r="1129" spans="2:2" x14ac:dyDescent="0.2">
      <c r="B1129" s="14"/>
    </row>
    <row r="1130" spans="2:2" x14ac:dyDescent="0.2">
      <c r="B1130" s="14"/>
    </row>
    <row r="1131" spans="2:2" x14ac:dyDescent="0.2">
      <c r="B1131" s="14"/>
    </row>
    <row r="1132" spans="2:2" x14ac:dyDescent="0.2">
      <c r="B1132" s="14"/>
    </row>
    <row r="1133" spans="2:2" x14ac:dyDescent="0.2">
      <c r="B1133" s="14"/>
    </row>
    <row r="1134" spans="2:2" x14ac:dyDescent="0.2">
      <c r="B1134" s="14"/>
    </row>
    <row r="1135" spans="2:2" x14ac:dyDescent="0.2">
      <c r="B1135" s="14"/>
    </row>
    <row r="1136" spans="2:2" x14ac:dyDescent="0.2">
      <c r="B1136" s="14"/>
    </row>
    <row r="1137" spans="2:2" x14ac:dyDescent="0.2">
      <c r="B1137" s="14"/>
    </row>
    <row r="1138" spans="2:2" x14ac:dyDescent="0.2">
      <c r="B1138" s="14"/>
    </row>
    <row r="1139" spans="2:2" x14ac:dyDescent="0.2">
      <c r="B1139" s="14"/>
    </row>
    <row r="1140" spans="2:2" x14ac:dyDescent="0.2">
      <c r="B1140" s="14"/>
    </row>
    <row r="1141" spans="2:2" x14ac:dyDescent="0.2">
      <c r="B1141" s="14"/>
    </row>
    <row r="1142" spans="2:2" x14ac:dyDescent="0.2">
      <c r="B1142" s="14"/>
    </row>
    <row r="1143" spans="2:2" x14ac:dyDescent="0.2">
      <c r="B1143" s="14"/>
    </row>
    <row r="1144" spans="2:2" x14ac:dyDescent="0.2">
      <c r="B1144" s="14"/>
    </row>
    <row r="1145" spans="2:2" x14ac:dyDescent="0.2">
      <c r="B1145" s="14"/>
    </row>
    <row r="1146" spans="2:2" x14ac:dyDescent="0.2">
      <c r="B1146" s="14"/>
    </row>
    <row r="1147" spans="2:2" x14ac:dyDescent="0.2">
      <c r="B1147" s="14"/>
    </row>
    <row r="1148" spans="2:2" x14ac:dyDescent="0.2">
      <c r="B1148" s="14"/>
    </row>
    <row r="1149" spans="2:2" x14ac:dyDescent="0.2">
      <c r="B1149" s="14"/>
    </row>
    <row r="1150" spans="2:2" x14ac:dyDescent="0.2">
      <c r="B1150" s="14"/>
    </row>
    <row r="1151" spans="2:2" x14ac:dyDescent="0.2">
      <c r="B1151" s="14"/>
    </row>
    <row r="1152" spans="2:2" x14ac:dyDescent="0.2">
      <c r="B1152" s="14"/>
    </row>
    <row r="1153" spans="2:2" x14ac:dyDescent="0.2">
      <c r="B1153" s="14"/>
    </row>
    <row r="1154" spans="2:2" x14ac:dyDescent="0.2">
      <c r="B1154" s="14"/>
    </row>
    <row r="1155" spans="2:2" x14ac:dyDescent="0.2">
      <c r="B1155" s="14"/>
    </row>
    <row r="1156" spans="2:2" x14ac:dyDescent="0.2">
      <c r="B1156" s="14"/>
    </row>
    <row r="1157" spans="2:2" x14ac:dyDescent="0.2">
      <c r="B1157" s="14"/>
    </row>
    <row r="1158" spans="2:2" x14ac:dyDescent="0.2">
      <c r="B1158" s="14"/>
    </row>
    <row r="1159" spans="2:2" x14ac:dyDescent="0.2">
      <c r="B1159" s="14"/>
    </row>
    <row r="1160" spans="2:2" x14ac:dyDescent="0.2">
      <c r="B1160" s="14"/>
    </row>
    <row r="1161" spans="2:2" x14ac:dyDescent="0.2">
      <c r="B1161" s="14"/>
    </row>
    <row r="1162" spans="2:2" x14ac:dyDescent="0.2">
      <c r="B1162" s="14"/>
    </row>
    <row r="1163" spans="2:2" x14ac:dyDescent="0.2">
      <c r="B1163" s="14"/>
    </row>
    <row r="1164" spans="2:2" x14ac:dyDescent="0.2">
      <c r="B1164" s="14"/>
    </row>
    <row r="1165" spans="2:2" x14ac:dyDescent="0.2">
      <c r="B1165" s="14"/>
    </row>
    <row r="1166" spans="2:2" x14ac:dyDescent="0.2">
      <c r="B1166" s="14"/>
    </row>
    <row r="1167" spans="2:2" x14ac:dyDescent="0.2">
      <c r="B1167" s="14"/>
    </row>
    <row r="1168" spans="2:2" x14ac:dyDescent="0.2">
      <c r="B1168" s="14"/>
    </row>
    <row r="1169" spans="2:2" x14ac:dyDescent="0.2">
      <c r="B1169" s="14"/>
    </row>
    <row r="1170" spans="2:2" x14ac:dyDescent="0.2">
      <c r="B1170" s="14"/>
    </row>
    <row r="1171" spans="2:2" x14ac:dyDescent="0.2">
      <c r="B1171" s="14"/>
    </row>
    <row r="1172" spans="2:2" x14ac:dyDescent="0.2">
      <c r="B1172" s="14"/>
    </row>
    <row r="1173" spans="2:2" x14ac:dyDescent="0.2">
      <c r="B1173" s="14"/>
    </row>
    <row r="1174" spans="2:2" x14ac:dyDescent="0.2">
      <c r="B1174" s="14"/>
    </row>
    <row r="1175" spans="2:2" x14ac:dyDescent="0.2">
      <c r="B1175" s="14"/>
    </row>
    <row r="1176" spans="2:2" x14ac:dyDescent="0.2">
      <c r="B1176" s="14"/>
    </row>
    <row r="1177" spans="2:2" x14ac:dyDescent="0.2">
      <c r="B1177" s="14"/>
    </row>
    <row r="1178" spans="2:2" x14ac:dyDescent="0.2">
      <c r="B1178" s="14"/>
    </row>
    <row r="1179" spans="2:2" x14ac:dyDescent="0.2">
      <c r="B1179" s="14"/>
    </row>
    <row r="1180" spans="2:2" x14ac:dyDescent="0.2">
      <c r="B1180" s="14"/>
    </row>
    <row r="1181" spans="2:2" x14ac:dyDescent="0.2">
      <c r="B1181" s="14"/>
    </row>
    <row r="1182" spans="2:2" x14ac:dyDescent="0.2">
      <c r="B1182" s="14"/>
    </row>
    <row r="1183" spans="2:2" x14ac:dyDescent="0.2">
      <c r="B1183" s="14"/>
    </row>
    <row r="1184" spans="2:2" x14ac:dyDescent="0.2">
      <c r="B1184" s="14"/>
    </row>
    <row r="1185" spans="2:2" x14ac:dyDescent="0.2">
      <c r="B1185" s="14"/>
    </row>
    <row r="1186" spans="2:2" x14ac:dyDescent="0.2">
      <c r="B1186" s="14"/>
    </row>
    <row r="1187" spans="2:2" x14ac:dyDescent="0.2">
      <c r="B1187" s="14"/>
    </row>
    <row r="1188" spans="2:2" x14ac:dyDescent="0.2">
      <c r="B1188" s="14"/>
    </row>
    <row r="1189" spans="2:2" x14ac:dyDescent="0.2">
      <c r="B1189" s="14"/>
    </row>
    <row r="1190" spans="2:2" x14ac:dyDescent="0.2">
      <c r="B1190" s="14"/>
    </row>
    <row r="1191" spans="2:2" x14ac:dyDescent="0.2">
      <c r="B1191" s="14"/>
    </row>
    <row r="1192" spans="2:2" x14ac:dyDescent="0.2">
      <c r="B1192" s="14"/>
    </row>
    <row r="1193" spans="2:2" x14ac:dyDescent="0.2">
      <c r="B1193" s="14"/>
    </row>
    <row r="1194" spans="2:2" x14ac:dyDescent="0.2">
      <c r="B1194" s="14"/>
    </row>
    <row r="1195" spans="2:2" x14ac:dyDescent="0.2">
      <c r="B1195" s="14"/>
    </row>
    <row r="1196" spans="2:2" x14ac:dyDescent="0.2">
      <c r="B1196" s="14"/>
    </row>
    <row r="1197" spans="2:2" x14ac:dyDescent="0.2">
      <c r="B1197" s="14"/>
    </row>
    <row r="1198" spans="2:2" x14ac:dyDescent="0.2">
      <c r="B1198" s="14"/>
    </row>
    <row r="1199" spans="2:2" x14ac:dyDescent="0.2">
      <c r="B1199" s="14"/>
    </row>
    <row r="1200" spans="2:2" x14ac:dyDescent="0.2">
      <c r="B1200" s="14"/>
    </row>
    <row r="1201" spans="2:2" x14ac:dyDescent="0.2">
      <c r="B1201" s="14"/>
    </row>
    <row r="1202" spans="2:2" x14ac:dyDescent="0.2">
      <c r="B1202" s="14"/>
    </row>
    <row r="1203" spans="2:2" x14ac:dyDescent="0.2">
      <c r="B1203" s="14"/>
    </row>
    <row r="1204" spans="2:2" x14ac:dyDescent="0.2">
      <c r="B1204" s="14"/>
    </row>
    <row r="1205" spans="2:2" x14ac:dyDescent="0.2">
      <c r="B1205" s="14"/>
    </row>
    <row r="1206" spans="2:2" x14ac:dyDescent="0.2">
      <c r="B1206" s="14"/>
    </row>
    <row r="1207" spans="2:2" x14ac:dyDescent="0.2">
      <c r="B1207" s="14"/>
    </row>
    <row r="1208" spans="2:2" x14ac:dyDescent="0.2">
      <c r="B1208" s="14"/>
    </row>
    <row r="1209" spans="2:2" x14ac:dyDescent="0.2">
      <c r="B1209" s="14"/>
    </row>
    <row r="1210" spans="2:2" x14ac:dyDescent="0.2">
      <c r="B1210" s="14"/>
    </row>
    <row r="1211" spans="2:2" x14ac:dyDescent="0.2">
      <c r="B1211" s="14"/>
    </row>
    <row r="1212" spans="2:2" x14ac:dyDescent="0.2">
      <c r="B1212" s="14"/>
    </row>
    <row r="1213" spans="2:2" x14ac:dyDescent="0.2">
      <c r="B1213" s="14"/>
    </row>
    <row r="1214" spans="2:2" x14ac:dyDescent="0.2">
      <c r="B1214" s="14"/>
    </row>
    <row r="1215" spans="2:2" x14ac:dyDescent="0.2">
      <c r="B1215" s="14"/>
    </row>
    <row r="1216" spans="2:2" x14ac:dyDescent="0.2">
      <c r="B1216" s="14"/>
    </row>
    <row r="1217" spans="2:2" x14ac:dyDescent="0.2">
      <c r="B1217" s="14"/>
    </row>
    <row r="1218" spans="2:2" x14ac:dyDescent="0.2">
      <c r="B1218" s="14"/>
    </row>
    <row r="1219" spans="2:2" x14ac:dyDescent="0.2">
      <c r="B1219" s="14"/>
    </row>
    <row r="1220" spans="2:2" x14ac:dyDescent="0.2">
      <c r="B1220" s="14"/>
    </row>
    <row r="1221" spans="2:2" x14ac:dyDescent="0.2">
      <c r="B1221" s="14"/>
    </row>
    <row r="1222" spans="2:2" x14ac:dyDescent="0.2">
      <c r="B1222" s="14"/>
    </row>
    <row r="1223" spans="2:2" x14ac:dyDescent="0.2">
      <c r="B1223" s="14"/>
    </row>
    <row r="1224" spans="2:2" x14ac:dyDescent="0.2">
      <c r="B1224" s="14"/>
    </row>
    <row r="1225" spans="2:2" x14ac:dyDescent="0.2">
      <c r="B1225" s="14"/>
    </row>
    <row r="1226" spans="2:2" x14ac:dyDescent="0.2">
      <c r="B1226" s="14"/>
    </row>
    <row r="1227" spans="2:2" x14ac:dyDescent="0.2">
      <c r="B1227" s="14"/>
    </row>
    <row r="1228" spans="2:2" x14ac:dyDescent="0.2">
      <c r="B1228" s="14"/>
    </row>
    <row r="1229" spans="2:2" x14ac:dyDescent="0.2">
      <c r="B1229" s="14"/>
    </row>
    <row r="1230" spans="2:2" x14ac:dyDescent="0.2">
      <c r="B1230" s="14"/>
    </row>
    <row r="1231" spans="2:2" x14ac:dyDescent="0.2">
      <c r="B1231" s="14"/>
    </row>
    <row r="1232" spans="2:2" x14ac:dyDescent="0.2">
      <c r="B1232" s="14"/>
    </row>
    <row r="1233" spans="2:2" x14ac:dyDescent="0.2">
      <c r="B1233" s="14"/>
    </row>
    <row r="1234" spans="2:2" x14ac:dyDescent="0.2">
      <c r="B1234" s="14"/>
    </row>
    <row r="1235" spans="2:2" x14ac:dyDescent="0.2">
      <c r="B1235" s="14"/>
    </row>
    <row r="1236" spans="2:2" x14ac:dyDescent="0.2">
      <c r="B1236" s="14"/>
    </row>
    <row r="1237" spans="2:2" x14ac:dyDescent="0.2">
      <c r="B1237" s="14"/>
    </row>
    <row r="1238" spans="2:2" x14ac:dyDescent="0.2">
      <c r="B1238" s="14"/>
    </row>
    <row r="1239" spans="2:2" x14ac:dyDescent="0.2">
      <c r="B1239" s="14"/>
    </row>
    <row r="1240" spans="2:2" x14ac:dyDescent="0.2">
      <c r="B1240" s="14"/>
    </row>
    <row r="1241" spans="2:2" x14ac:dyDescent="0.2">
      <c r="B1241" s="14"/>
    </row>
    <row r="1242" spans="2:2" x14ac:dyDescent="0.2">
      <c r="B1242" s="14"/>
    </row>
    <row r="1243" spans="2:2" x14ac:dyDescent="0.2">
      <c r="B1243" s="14"/>
    </row>
    <row r="1244" spans="2:2" x14ac:dyDescent="0.2">
      <c r="B1244" s="14"/>
    </row>
    <row r="1245" spans="2:2" x14ac:dyDescent="0.2">
      <c r="B1245" s="14"/>
    </row>
    <row r="1246" spans="2:2" x14ac:dyDescent="0.2">
      <c r="B1246" s="14"/>
    </row>
    <row r="1247" spans="2:2" x14ac:dyDescent="0.2">
      <c r="B1247" s="14"/>
    </row>
    <row r="1248" spans="2:2" x14ac:dyDescent="0.2">
      <c r="B1248" s="14"/>
    </row>
    <row r="1249" spans="2:2" x14ac:dyDescent="0.2">
      <c r="B1249" s="14"/>
    </row>
    <row r="1250" spans="2:2" x14ac:dyDescent="0.2">
      <c r="B1250" s="14"/>
    </row>
    <row r="1251" spans="2:2" x14ac:dyDescent="0.2">
      <c r="B1251" s="14"/>
    </row>
    <row r="1252" spans="2:2" x14ac:dyDescent="0.2">
      <c r="B1252" s="14"/>
    </row>
    <row r="1253" spans="2:2" x14ac:dyDescent="0.2">
      <c r="B1253" s="14"/>
    </row>
    <row r="1254" spans="2:2" x14ac:dyDescent="0.2">
      <c r="B1254" s="14"/>
    </row>
    <row r="1255" spans="2:2" x14ac:dyDescent="0.2">
      <c r="B1255" s="14"/>
    </row>
    <row r="1256" spans="2:2" x14ac:dyDescent="0.2">
      <c r="B1256" s="14"/>
    </row>
    <row r="1257" spans="2:2" x14ac:dyDescent="0.2">
      <c r="B1257" s="14"/>
    </row>
    <row r="1258" spans="2:2" x14ac:dyDescent="0.2">
      <c r="B1258" s="14"/>
    </row>
    <row r="1259" spans="2:2" x14ac:dyDescent="0.2">
      <c r="B1259" s="14"/>
    </row>
    <row r="1260" spans="2:2" x14ac:dyDescent="0.2">
      <c r="B1260" s="14"/>
    </row>
    <row r="1261" spans="2:2" x14ac:dyDescent="0.2">
      <c r="B1261" s="14"/>
    </row>
    <row r="1262" spans="2:2" x14ac:dyDescent="0.2">
      <c r="B1262" s="14"/>
    </row>
    <row r="1263" spans="2:2" x14ac:dyDescent="0.2">
      <c r="B1263" s="14"/>
    </row>
    <row r="1264" spans="2:2" x14ac:dyDescent="0.2">
      <c r="B1264" s="14"/>
    </row>
    <row r="1265" spans="2:2" x14ac:dyDescent="0.2">
      <c r="B1265" s="14"/>
    </row>
    <row r="1266" spans="2:2" x14ac:dyDescent="0.2">
      <c r="B1266" s="14"/>
    </row>
    <row r="1267" spans="2:2" x14ac:dyDescent="0.2">
      <c r="B1267" s="14"/>
    </row>
    <row r="1268" spans="2:2" x14ac:dyDescent="0.2">
      <c r="B1268" s="14"/>
    </row>
    <row r="1269" spans="2:2" x14ac:dyDescent="0.2">
      <c r="B1269" s="14"/>
    </row>
    <row r="1270" spans="2:2" x14ac:dyDescent="0.2">
      <c r="B1270" s="14"/>
    </row>
    <row r="1271" spans="2:2" x14ac:dyDescent="0.2">
      <c r="B1271" s="14"/>
    </row>
    <row r="1272" spans="2:2" x14ac:dyDescent="0.2">
      <c r="B1272" s="14"/>
    </row>
    <row r="1273" spans="2:2" x14ac:dyDescent="0.2">
      <c r="B1273" s="14"/>
    </row>
    <row r="1274" spans="2:2" x14ac:dyDescent="0.2">
      <c r="B1274" s="14"/>
    </row>
    <row r="1275" spans="2:2" x14ac:dyDescent="0.2">
      <c r="B1275" s="14"/>
    </row>
    <row r="1276" spans="2:2" x14ac:dyDescent="0.2">
      <c r="B1276" s="14"/>
    </row>
    <row r="1277" spans="2:2" x14ac:dyDescent="0.2">
      <c r="B1277" s="14"/>
    </row>
    <row r="1278" spans="2:2" x14ac:dyDescent="0.2">
      <c r="B1278" s="14"/>
    </row>
    <row r="1279" spans="2:2" x14ac:dyDescent="0.2">
      <c r="B1279" s="14"/>
    </row>
    <row r="1280" spans="2:2" x14ac:dyDescent="0.2">
      <c r="B1280" s="14"/>
    </row>
    <row r="1281" spans="2:2" x14ac:dyDescent="0.2">
      <c r="B1281" s="14"/>
    </row>
    <row r="1282" spans="2:2" x14ac:dyDescent="0.2">
      <c r="B1282" s="14"/>
    </row>
    <row r="1283" spans="2:2" x14ac:dyDescent="0.2">
      <c r="B1283" s="14"/>
    </row>
    <row r="1284" spans="2:2" x14ac:dyDescent="0.2">
      <c r="B1284" s="14"/>
    </row>
    <row r="1285" spans="2:2" x14ac:dyDescent="0.2">
      <c r="B1285" s="14"/>
    </row>
    <row r="1286" spans="2:2" x14ac:dyDescent="0.2">
      <c r="B1286" s="14"/>
    </row>
    <row r="1287" spans="2:2" x14ac:dyDescent="0.2">
      <c r="B1287" s="14"/>
    </row>
    <row r="1288" spans="2:2" x14ac:dyDescent="0.2">
      <c r="B1288" s="14"/>
    </row>
    <row r="1289" spans="2:2" x14ac:dyDescent="0.2">
      <c r="B1289" s="14"/>
    </row>
    <row r="1290" spans="2:2" x14ac:dyDescent="0.2">
      <c r="B1290" s="14"/>
    </row>
    <row r="1291" spans="2:2" x14ac:dyDescent="0.2">
      <c r="B1291" s="14"/>
    </row>
    <row r="1292" spans="2:2" x14ac:dyDescent="0.2">
      <c r="B1292" s="14"/>
    </row>
    <row r="1293" spans="2:2" x14ac:dyDescent="0.2">
      <c r="B1293" s="14"/>
    </row>
    <row r="1294" spans="2:2" x14ac:dyDescent="0.2">
      <c r="B1294" s="14"/>
    </row>
    <row r="1295" spans="2:2" x14ac:dyDescent="0.2">
      <c r="B1295" s="14"/>
    </row>
    <row r="1296" spans="2:2" x14ac:dyDescent="0.2">
      <c r="B1296" s="14"/>
    </row>
    <row r="1297" spans="2:2" x14ac:dyDescent="0.2">
      <c r="B1297" s="14"/>
    </row>
    <row r="1298" spans="2:2" x14ac:dyDescent="0.2">
      <c r="B1298" s="14"/>
    </row>
    <row r="1299" spans="2:2" x14ac:dyDescent="0.2">
      <c r="B1299" s="14"/>
    </row>
    <row r="1300" spans="2:2" x14ac:dyDescent="0.2">
      <c r="B1300" s="14"/>
    </row>
    <row r="1301" spans="2:2" x14ac:dyDescent="0.2">
      <c r="B1301" s="14"/>
    </row>
    <row r="1302" spans="2:2" x14ac:dyDescent="0.2">
      <c r="B1302" s="14"/>
    </row>
    <row r="1303" spans="2:2" x14ac:dyDescent="0.2">
      <c r="B1303" s="14"/>
    </row>
    <row r="1304" spans="2:2" x14ac:dyDescent="0.2">
      <c r="B1304" s="14"/>
    </row>
    <row r="1305" spans="2:2" x14ac:dyDescent="0.2">
      <c r="B1305" s="14"/>
    </row>
    <row r="1306" spans="2:2" x14ac:dyDescent="0.2">
      <c r="B1306" s="14"/>
    </row>
    <row r="1307" spans="2:2" x14ac:dyDescent="0.2">
      <c r="B1307" s="14"/>
    </row>
    <row r="1308" spans="2:2" x14ac:dyDescent="0.2">
      <c r="B1308" s="14"/>
    </row>
    <row r="1309" spans="2:2" x14ac:dyDescent="0.2">
      <c r="B1309" s="14"/>
    </row>
    <row r="1310" spans="2:2" x14ac:dyDescent="0.2">
      <c r="B1310" s="14"/>
    </row>
    <row r="1311" spans="2:2" x14ac:dyDescent="0.2">
      <c r="B1311" s="14"/>
    </row>
    <row r="1312" spans="2:2" x14ac:dyDescent="0.2">
      <c r="B1312" s="14"/>
    </row>
    <row r="1313" spans="2:2" x14ac:dyDescent="0.2">
      <c r="B1313" s="14"/>
    </row>
    <row r="1314" spans="2:2" x14ac:dyDescent="0.2">
      <c r="B1314" s="14"/>
    </row>
    <row r="1315" spans="2:2" x14ac:dyDescent="0.2">
      <c r="B1315" s="14"/>
    </row>
    <row r="1316" spans="2:2" x14ac:dyDescent="0.2">
      <c r="B1316" s="14"/>
    </row>
    <row r="1317" spans="2:2" x14ac:dyDescent="0.2">
      <c r="B1317" s="14"/>
    </row>
    <row r="1318" spans="2:2" x14ac:dyDescent="0.2">
      <c r="B1318" s="14"/>
    </row>
    <row r="1319" spans="2:2" x14ac:dyDescent="0.2">
      <c r="B1319" s="14"/>
    </row>
    <row r="1320" spans="2:2" x14ac:dyDescent="0.2">
      <c r="B1320" s="14"/>
    </row>
    <row r="1321" spans="2:2" x14ac:dyDescent="0.2">
      <c r="B1321" s="14"/>
    </row>
    <row r="1322" spans="2:2" x14ac:dyDescent="0.2">
      <c r="B1322" s="14"/>
    </row>
    <row r="1323" spans="2:2" x14ac:dyDescent="0.2">
      <c r="B1323" s="14"/>
    </row>
    <row r="1324" spans="2:2" x14ac:dyDescent="0.2">
      <c r="B1324" s="14"/>
    </row>
    <row r="1325" spans="2:2" x14ac:dyDescent="0.2">
      <c r="B1325" s="14"/>
    </row>
    <row r="1326" spans="2:2" x14ac:dyDescent="0.2">
      <c r="B1326" s="14"/>
    </row>
    <row r="1327" spans="2:2" x14ac:dyDescent="0.2">
      <c r="B1327" s="14"/>
    </row>
    <row r="1328" spans="2:2" x14ac:dyDescent="0.2">
      <c r="B1328" s="14"/>
    </row>
    <row r="1329" spans="2:2" x14ac:dyDescent="0.2">
      <c r="B1329" s="14"/>
    </row>
    <row r="1330" spans="2:2" x14ac:dyDescent="0.2">
      <c r="B1330" s="14"/>
    </row>
    <row r="1331" spans="2:2" x14ac:dyDescent="0.2">
      <c r="B1331" s="14"/>
    </row>
    <row r="1332" spans="2:2" x14ac:dyDescent="0.2">
      <c r="B1332" s="14"/>
    </row>
    <row r="1333" spans="2:2" x14ac:dyDescent="0.2">
      <c r="B1333" s="14"/>
    </row>
    <row r="1334" spans="2:2" x14ac:dyDescent="0.2">
      <c r="B1334" s="14"/>
    </row>
    <row r="1335" spans="2:2" x14ac:dyDescent="0.2">
      <c r="B1335" s="14"/>
    </row>
    <row r="1336" spans="2:2" x14ac:dyDescent="0.2">
      <c r="B1336" s="14"/>
    </row>
    <row r="1337" spans="2:2" x14ac:dyDescent="0.2">
      <c r="B1337" s="14"/>
    </row>
    <row r="1338" spans="2:2" x14ac:dyDescent="0.2">
      <c r="B1338" s="14"/>
    </row>
    <row r="1339" spans="2:2" x14ac:dyDescent="0.2">
      <c r="B1339" s="14"/>
    </row>
    <row r="1340" spans="2:2" x14ac:dyDescent="0.2">
      <c r="B1340" s="14"/>
    </row>
    <row r="1341" spans="2:2" x14ac:dyDescent="0.2">
      <c r="B1341" s="14"/>
    </row>
    <row r="1342" spans="2:2" x14ac:dyDescent="0.2">
      <c r="B1342" s="14"/>
    </row>
    <row r="1343" spans="2:2" x14ac:dyDescent="0.2">
      <c r="B1343" s="14"/>
    </row>
    <row r="1344" spans="2:2" x14ac:dyDescent="0.2">
      <c r="B1344" s="14"/>
    </row>
    <row r="1345" spans="2:2" x14ac:dyDescent="0.2">
      <c r="B1345" s="14"/>
    </row>
    <row r="1346" spans="2:2" x14ac:dyDescent="0.2">
      <c r="B1346" s="14"/>
    </row>
    <row r="1347" spans="2:2" x14ac:dyDescent="0.2">
      <c r="B1347" s="14"/>
    </row>
    <row r="1348" spans="2:2" x14ac:dyDescent="0.2">
      <c r="B1348" s="14"/>
    </row>
    <row r="1349" spans="2:2" x14ac:dyDescent="0.2">
      <c r="B1349" s="14"/>
    </row>
    <row r="1350" spans="2:2" x14ac:dyDescent="0.2">
      <c r="B1350" s="14"/>
    </row>
    <row r="1351" spans="2:2" x14ac:dyDescent="0.2">
      <c r="B1351" s="14"/>
    </row>
    <row r="1352" spans="2:2" x14ac:dyDescent="0.2">
      <c r="B1352" s="14"/>
    </row>
    <row r="1353" spans="2:2" x14ac:dyDescent="0.2">
      <c r="B1353" s="14"/>
    </row>
    <row r="1354" spans="2:2" x14ac:dyDescent="0.2">
      <c r="B1354" s="14"/>
    </row>
    <row r="1355" spans="2:2" x14ac:dyDescent="0.2">
      <c r="B1355" s="14"/>
    </row>
    <row r="1356" spans="2:2" x14ac:dyDescent="0.2">
      <c r="B1356" s="14"/>
    </row>
    <row r="1357" spans="2:2" x14ac:dyDescent="0.2">
      <c r="B1357" s="14"/>
    </row>
    <row r="1358" spans="2:2" x14ac:dyDescent="0.2">
      <c r="B1358" s="14"/>
    </row>
    <row r="1359" spans="2:2" x14ac:dyDescent="0.2">
      <c r="B1359" s="14"/>
    </row>
    <row r="1360" spans="2:2" x14ac:dyDescent="0.2">
      <c r="B1360" s="14"/>
    </row>
    <row r="1361" spans="2:2" x14ac:dyDescent="0.2">
      <c r="B1361" s="14"/>
    </row>
    <row r="1362" spans="2:2" x14ac:dyDescent="0.2">
      <c r="B1362" s="14"/>
    </row>
    <row r="1363" spans="2:2" x14ac:dyDescent="0.2">
      <c r="B1363" s="14"/>
    </row>
    <row r="1364" spans="2:2" x14ac:dyDescent="0.2">
      <c r="B1364" s="14"/>
    </row>
    <row r="1365" spans="2:2" x14ac:dyDescent="0.2">
      <c r="B1365" s="14"/>
    </row>
    <row r="1366" spans="2:2" x14ac:dyDescent="0.2">
      <c r="B1366" s="14"/>
    </row>
    <row r="1367" spans="2:2" x14ac:dyDescent="0.2">
      <c r="B1367" s="14"/>
    </row>
    <row r="1368" spans="2:2" x14ac:dyDescent="0.2">
      <c r="B1368" s="14"/>
    </row>
    <row r="1369" spans="2:2" x14ac:dyDescent="0.2">
      <c r="B1369" s="14"/>
    </row>
    <row r="1370" spans="2:2" x14ac:dyDescent="0.2">
      <c r="B1370" s="14"/>
    </row>
    <row r="1371" spans="2:2" x14ac:dyDescent="0.2">
      <c r="B1371" s="14"/>
    </row>
    <row r="1372" spans="2:2" x14ac:dyDescent="0.2">
      <c r="B1372" s="14"/>
    </row>
    <row r="1373" spans="2:2" x14ac:dyDescent="0.2">
      <c r="B1373" s="14"/>
    </row>
    <row r="1374" spans="2:2" x14ac:dyDescent="0.2">
      <c r="B1374" s="14"/>
    </row>
    <row r="1375" spans="2:2" x14ac:dyDescent="0.2">
      <c r="B1375" s="14"/>
    </row>
    <row r="1376" spans="2:2" x14ac:dyDescent="0.2">
      <c r="B1376" s="14"/>
    </row>
    <row r="1377" spans="2:2" x14ac:dyDescent="0.2">
      <c r="B1377" s="14"/>
    </row>
    <row r="1378" spans="2:2" x14ac:dyDescent="0.2">
      <c r="B1378" s="14"/>
    </row>
    <row r="1379" spans="2:2" x14ac:dyDescent="0.2">
      <c r="B1379" s="14"/>
    </row>
    <row r="1380" spans="2:2" x14ac:dyDescent="0.2">
      <c r="B1380" s="14"/>
    </row>
    <row r="1381" spans="2:2" x14ac:dyDescent="0.2">
      <c r="B1381" s="14"/>
    </row>
    <row r="1382" spans="2:2" x14ac:dyDescent="0.2">
      <c r="B1382" s="14"/>
    </row>
    <row r="1383" spans="2:2" x14ac:dyDescent="0.2">
      <c r="B1383" s="14"/>
    </row>
    <row r="1384" spans="2:2" x14ac:dyDescent="0.2">
      <c r="B1384" s="14"/>
    </row>
    <row r="1385" spans="2:2" x14ac:dyDescent="0.2">
      <c r="B1385" s="14"/>
    </row>
    <row r="1386" spans="2:2" x14ac:dyDescent="0.2">
      <c r="B1386" s="14"/>
    </row>
    <row r="1387" spans="2:2" x14ac:dyDescent="0.2">
      <c r="B1387" s="14"/>
    </row>
    <row r="1388" spans="2:2" x14ac:dyDescent="0.2">
      <c r="B1388" s="14"/>
    </row>
    <row r="1389" spans="2:2" x14ac:dyDescent="0.2">
      <c r="B1389" s="14"/>
    </row>
    <row r="1390" spans="2:2" x14ac:dyDescent="0.2">
      <c r="B1390" s="14"/>
    </row>
    <row r="1391" spans="2:2" x14ac:dyDescent="0.2">
      <c r="B1391" s="14"/>
    </row>
    <row r="1392" spans="2:2" x14ac:dyDescent="0.2">
      <c r="B1392" s="14"/>
    </row>
    <row r="1393" spans="2:2" x14ac:dyDescent="0.2">
      <c r="B1393" s="14"/>
    </row>
    <row r="1394" spans="2:2" x14ac:dyDescent="0.2">
      <c r="B1394" s="14"/>
    </row>
    <row r="1395" spans="2:2" x14ac:dyDescent="0.2">
      <c r="B1395" s="14"/>
    </row>
    <row r="1396" spans="2:2" x14ac:dyDescent="0.2">
      <c r="B1396" s="14"/>
    </row>
    <row r="1397" spans="2:2" x14ac:dyDescent="0.2">
      <c r="B1397" s="14"/>
    </row>
    <row r="1398" spans="2:2" x14ac:dyDescent="0.2">
      <c r="B1398" s="14"/>
    </row>
    <row r="1399" spans="2:2" x14ac:dyDescent="0.2">
      <c r="B1399" s="14"/>
    </row>
    <row r="1400" spans="2:2" x14ac:dyDescent="0.2">
      <c r="B1400" s="14"/>
    </row>
    <row r="1401" spans="2:2" x14ac:dyDescent="0.2">
      <c r="B1401" s="14"/>
    </row>
    <row r="1402" spans="2:2" x14ac:dyDescent="0.2">
      <c r="B1402" s="14"/>
    </row>
    <row r="1403" spans="2:2" x14ac:dyDescent="0.2">
      <c r="B1403" s="14"/>
    </row>
    <row r="1404" spans="2:2" x14ac:dyDescent="0.2">
      <c r="B1404" s="14"/>
    </row>
    <row r="1405" spans="2:2" x14ac:dyDescent="0.2">
      <c r="B1405" s="14"/>
    </row>
    <row r="1406" spans="2:2" x14ac:dyDescent="0.2">
      <c r="B1406" s="14"/>
    </row>
    <row r="1407" spans="2:2" x14ac:dyDescent="0.2">
      <c r="B1407" s="14"/>
    </row>
    <row r="1408" spans="2:2" x14ac:dyDescent="0.2">
      <c r="B1408" s="14"/>
    </row>
    <row r="1409" spans="2:2" x14ac:dyDescent="0.2">
      <c r="B1409" s="14"/>
    </row>
    <row r="1410" spans="2:2" x14ac:dyDescent="0.2">
      <c r="B1410" s="14"/>
    </row>
    <row r="1411" spans="2:2" x14ac:dyDescent="0.2">
      <c r="B1411" s="14"/>
    </row>
    <row r="1412" spans="2:2" x14ac:dyDescent="0.2">
      <c r="B1412" s="14"/>
    </row>
    <row r="1413" spans="2:2" x14ac:dyDescent="0.2">
      <c r="B1413" s="14"/>
    </row>
    <row r="1414" spans="2:2" x14ac:dyDescent="0.2">
      <c r="B1414" s="14"/>
    </row>
    <row r="1415" spans="2:2" x14ac:dyDescent="0.2">
      <c r="B1415" s="14"/>
    </row>
    <row r="1416" spans="2:2" x14ac:dyDescent="0.2">
      <c r="B1416" s="14"/>
    </row>
    <row r="1417" spans="2:2" x14ac:dyDescent="0.2">
      <c r="B1417" s="14"/>
    </row>
    <row r="1418" spans="2:2" x14ac:dyDescent="0.2">
      <c r="B1418" s="14"/>
    </row>
    <row r="1419" spans="2:2" x14ac:dyDescent="0.2">
      <c r="B1419" s="14"/>
    </row>
    <row r="1420" spans="2:2" x14ac:dyDescent="0.2">
      <c r="B1420" s="14"/>
    </row>
    <row r="1421" spans="2:2" x14ac:dyDescent="0.2">
      <c r="B1421" s="14"/>
    </row>
    <row r="1422" spans="2:2" x14ac:dyDescent="0.2">
      <c r="B1422" s="14"/>
    </row>
    <row r="1423" spans="2:2" x14ac:dyDescent="0.2">
      <c r="B1423" s="14"/>
    </row>
    <row r="1424" spans="2:2" x14ac:dyDescent="0.2">
      <c r="B1424" s="14"/>
    </row>
    <row r="1425" spans="2:2" x14ac:dyDescent="0.2">
      <c r="B1425" s="14"/>
    </row>
    <row r="1426" spans="2:2" x14ac:dyDescent="0.2">
      <c r="B1426" s="14"/>
    </row>
    <row r="1427" spans="2:2" x14ac:dyDescent="0.2">
      <c r="B1427" s="14"/>
    </row>
    <row r="1428" spans="2:2" x14ac:dyDescent="0.2">
      <c r="B1428" s="14"/>
    </row>
    <row r="1429" spans="2:2" x14ac:dyDescent="0.2">
      <c r="B1429" s="14"/>
    </row>
    <row r="1430" spans="2:2" x14ac:dyDescent="0.2">
      <c r="B1430" s="14"/>
    </row>
    <row r="1431" spans="2:2" x14ac:dyDescent="0.2">
      <c r="B1431" s="14"/>
    </row>
    <row r="1432" spans="2:2" x14ac:dyDescent="0.2">
      <c r="B1432" s="14"/>
    </row>
    <row r="1433" spans="2:2" x14ac:dyDescent="0.2">
      <c r="B1433" s="14"/>
    </row>
    <row r="1434" spans="2:2" x14ac:dyDescent="0.2">
      <c r="B1434" s="14"/>
    </row>
    <row r="1435" spans="2:2" x14ac:dyDescent="0.2">
      <c r="B1435" s="14"/>
    </row>
    <row r="1436" spans="2:2" x14ac:dyDescent="0.2">
      <c r="B1436" s="14"/>
    </row>
    <row r="1437" spans="2:2" x14ac:dyDescent="0.2">
      <c r="B1437" s="14"/>
    </row>
    <row r="1438" spans="2:2" x14ac:dyDescent="0.2">
      <c r="B1438" s="14"/>
    </row>
    <row r="1439" spans="2:2" x14ac:dyDescent="0.2">
      <c r="B1439" s="14"/>
    </row>
    <row r="1440" spans="2:2" x14ac:dyDescent="0.2">
      <c r="B1440" s="14"/>
    </row>
    <row r="1441" spans="2:2" x14ac:dyDescent="0.2">
      <c r="B1441" s="14"/>
    </row>
    <row r="1442" spans="2:2" x14ac:dyDescent="0.2">
      <c r="B1442" s="14"/>
    </row>
    <row r="1443" spans="2:2" x14ac:dyDescent="0.2">
      <c r="B1443" s="14"/>
    </row>
    <row r="1444" spans="2:2" x14ac:dyDescent="0.2">
      <c r="B1444" s="14"/>
    </row>
    <row r="1445" spans="2:2" x14ac:dyDescent="0.2">
      <c r="B1445" s="14"/>
    </row>
    <row r="1446" spans="2:2" x14ac:dyDescent="0.2">
      <c r="B1446" s="14"/>
    </row>
    <row r="1447" spans="2:2" x14ac:dyDescent="0.2">
      <c r="B1447" s="14"/>
    </row>
    <row r="1448" spans="2:2" x14ac:dyDescent="0.2">
      <c r="B1448" s="14"/>
    </row>
    <row r="1449" spans="2:2" x14ac:dyDescent="0.2">
      <c r="B1449" s="14"/>
    </row>
    <row r="1450" spans="2:2" x14ac:dyDescent="0.2">
      <c r="B1450" s="14"/>
    </row>
    <row r="1451" spans="2:2" x14ac:dyDescent="0.2">
      <c r="B1451" s="14"/>
    </row>
    <row r="1452" spans="2:2" x14ac:dyDescent="0.2">
      <c r="B1452" s="14"/>
    </row>
    <row r="1453" spans="2:2" x14ac:dyDescent="0.2">
      <c r="B1453" s="14"/>
    </row>
    <row r="1454" spans="2:2" x14ac:dyDescent="0.2">
      <c r="B1454" s="14"/>
    </row>
    <row r="1455" spans="2:2" x14ac:dyDescent="0.2">
      <c r="B1455" s="14"/>
    </row>
    <row r="1456" spans="2:2" x14ac:dyDescent="0.2">
      <c r="B1456" s="14"/>
    </row>
    <row r="1457" spans="2:2" x14ac:dyDescent="0.2">
      <c r="B1457" s="14"/>
    </row>
    <row r="1458" spans="2:2" x14ac:dyDescent="0.2">
      <c r="B1458" s="14"/>
    </row>
    <row r="1459" spans="2:2" x14ac:dyDescent="0.2">
      <c r="B1459" s="14"/>
    </row>
    <row r="1460" spans="2:2" x14ac:dyDescent="0.2">
      <c r="B1460" s="14"/>
    </row>
    <row r="1461" spans="2:2" x14ac:dyDescent="0.2">
      <c r="B1461" s="14"/>
    </row>
    <row r="1462" spans="2:2" x14ac:dyDescent="0.2">
      <c r="B1462" s="14"/>
    </row>
    <row r="1463" spans="2:2" x14ac:dyDescent="0.2">
      <c r="B1463" s="14"/>
    </row>
    <row r="1464" spans="2:2" x14ac:dyDescent="0.2">
      <c r="B1464" s="14"/>
    </row>
    <row r="1465" spans="2:2" x14ac:dyDescent="0.2">
      <c r="B1465" s="14"/>
    </row>
    <row r="1466" spans="2:2" x14ac:dyDescent="0.2">
      <c r="B1466" s="14"/>
    </row>
    <row r="1467" spans="2:2" x14ac:dyDescent="0.2">
      <c r="B1467" s="14"/>
    </row>
    <row r="1468" spans="2:2" x14ac:dyDescent="0.2">
      <c r="B1468" s="14"/>
    </row>
    <row r="1469" spans="2:2" x14ac:dyDescent="0.2">
      <c r="B1469" s="14"/>
    </row>
    <row r="1470" spans="2:2" x14ac:dyDescent="0.2">
      <c r="B1470" s="14"/>
    </row>
    <row r="1471" spans="2:2" x14ac:dyDescent="0.2">
      <c r="B1471" s="14"/>
    </row>
    <row r="1472" spans="2:2" x14ac:dyDescent="0.2">
      <c r="B1472" s="14"/>
    </row>
    <row r="1473" spans="2:2" x14ac:dyDescent="0.2">
      <c r="B1473" s="14"/>
    </row>
    <row r="1474" spans="2:2" x14ac:dyDescent="0.2">
      <c r="B1474" s="14"/>
    </row>
    <row r="1475" spans="2:2" x14ac:dyDescent="0.2">
      <c r="B1475" s="14"/>
    </row>
    <row r="1476" spans="2:2" x14ac:dyDescent="0.2">
      <c r="B1476" s="14"/>
    </row>
    <row r="1477" spans="2:2" x14ac:dyDescent="0.2">
      <c r="B1477" s="14"/>
    </row>
    <row r="1478" spans="2:2" x14ac:dyDescent="0.2">
      <c r="B1478" s="14"/>
    </row>
    <row r="1479" spans="2:2" x14ac:dyDescent="0.2">
      <c r="B1479" s="14"/>
    </row>
    <row r="1480" spans="2:2" x14ac:dyDescent="0.2">
      <c r="B1480" s="14"/>
    </row>
    <row r="1481" spans="2:2" x14ac:dyDescent="0.2">
      <c r="B1481" s="14"/>
    </row>
    <row r="1482" spans="2:2" x14ac:dyDescent="0.2">
      <c r="B1482" s="14"/>
    </row>
    <row r="1483" spans="2:2" x14ac:dyDescent="0.2">
      <c r="B1483" s="14"/>
    </row>
    <row r="1484" spans="2:2" x14ac:dyDescent="0.2">
      <c r="B1484" s="14"/>
    </row>
    <row r="1485" spans="2:2" x14ac:dyDescent="0.2">
      <c r="B1485" s="14"/>
    </row>
    <row r="1486" spans="2:2" x14ac:dyDescent="0.2">
      <c r="B1486" s="14"/>
    </row>
    <row r="1487" spans="2:2" x14ac:dyDescent="0.2">
      <c r="B1487" s="14"/>
    </row>
    <row r="1488" spans="2:2" x14ac:dyDescent="0.2">
      <c r="B1488" s="14"/>
    </row>
    <row r="1489" spans="2:2" x14ac:dyDescent="0.2">
      <c r="B1489" s="14"/>
    </row>
    <row r="1490" spans="2:2" x14ac:dyDescent="0.2">
      <c r="B1490" s="14"/>
    </row>
    <row r="1491" spans="2:2" x14ac:dyDescent="0.2">
      <c r="B1491" s="14"/>
    </row>
    <row r="1492" spans="2:2" x14ac:dyDescent="0.2">
      <c r="B1492" s="14"/>
    </row>
    <row r="1493" spans="2:2" x14ac:dyDescent="0.2">
      <c r="B1493" s="14"/>
    </row>
    <row r="1494" spans="2:2" x14ac:dyDescent="0.2">
      <c r="B1494" s="14"/>
    </row>
    <row r="1495" spans="2:2" x14ac:dyDescent="0.2">
      <c r="B1495" s="14"/>
    </row>
    <row r="1496" spans="2:2" x14ac:dyDescent="0.2">
      <c r="B1496" s="14"/>
    </row>
    <row r="1497" spans="2:2" x14ac:dyDescent="0.2">
      <c r="B1497" s="14"/>
    </row>
    <row r="1498" spans="2:2" x14ac:dyDescent="0.2">
      <c r="B1498" s="14"/>
    </row>
    <row r="1499" spans="2:2" x14ac:dyDescent="0.2">
      <c r="B1499" s="14"/>
    </row>
    <row r="1500" spans="2:2" x14ac:dyDescent="0.2">
      <c r="B1500" s="14"/>
    </row>
    <row r="1501" spans="2:2" x14ac:dyDescent="0.2">
      <c r="B1501" s="14"/>
    </row>
    <row r="1502" spans="2:2" x14ac:dyDescent="0.2">
      <c r="B1502" s="14"/>
    </row>
    <row r="1503" spans="2:2" x14ac:dyDescent="0.2">
      <c r="B1503" s="14"/>
    </row>
    <row r="1504" spans="2:2" x14ac:dyDescent="0.2">
      <c r="B1504" s="14"/>
    </row>
    <row r="1505" spans="2:2" x14ac:dyDescent="0.2">
      <c r="B1505" s="14"/>
    </row>
    <row r="1506" spans="2:2" x14ac:dyDescent="0.2">
      <c r="B1506" s="14"/>
    </row>
    <row r="1507" spans="2:2" x14ac:dyDescent="0.2">
      <c r="B1507" s="14"/>
    </row>
    <row r="1508" spans="2:2" x14ac:dyDescent="0.2">
      <c r="B1508" s="14"/>
    </row>
    <row r="1509" spans="2:2" x14ac:dyDescent="0.2">
      <c r="B1509" s="14"/>
    </row>
    <row r="1510" spans="2:2" x14ac:dyDescent="0.2">
      <c r="B1510" s="14"/>
    </row>
    <row r="1511" spans="2:2" x14ac:dyDescent="0.2">
      <c r="B1511" s="14"/>
    </row>
    <row r="1512" spans="2:2" x14ac:dyDescent="0.2">
      <c r="B1512" s="14"/>
    </row>
    <row r="1513" spans="2:2" x14ac:dyDescent="0.2">
      <c r="B1513" s="14"/>
    </row>
    <row r="1514" spans="2:2" x14ac:dyDescent="0.2">
      <c r="B1514" s="14"/>
    </row>
    <row r="1515" spans="2:2" x14ac:dyDescent="0.2">
      <c r="B1515" s="14"/>
    </row>
    <row r="1516" spans="2:2" x14ac:dyDescent="0.2">
      <c r="B1516" s="14"/>
    </row>
    <row r="1517" spans="2:2" x14ac:dyDescent="0.2">
      <c r="B1517" s="14"/>
    </row>
    <row r="1518" spans="2:2" x14ac:dyDescent="0.2">
      <c r="B1518" s="14"/>
    </row>
    <row r="1519" spans="2:2" x14ac:dyDescent="0.2">
      <c r="B1519" s="14"/>
    </row>
    <row r="1520" spans="2:2" x14ac:dyDescent="0.2">
      <c r="B1520" s="14"/>
    </row>
    <row r="1521" spans="2:2" x14ac:dyDescent="0.2">
      <c r="B1521" s="14"/>
    </row>
    <row r="1522" spans="2:2" x14ac:dyDescent="0.2">
      <c r="B1522" s="14"/>
    </row>
    <row r="1523" spans="2:2" x14ac:dyDescent="0.2">
      <c r="B1523" s="14"/>
    </row>
    <row r="1524" spans="2:2" x14ac:dyDescent="0.2">
      <c r="B1524" s="14"/>
    </row>
    <row r="1525" spans="2:2" x14ac:dyDescent="0.2">
      <c r="B1525" s="14"/>
    </row>
    <row r="1526" spans="2:2" x14ac:dyDescent="0.2">
      <c r="B1526" s="14"/>
    </row>
    <row r="1527" spans="2:2" x14ac:dyDescent="0.2">
      <c r="B1527" s="14"/>
    </row>
    <row r="1528" spans="2:2" x14ac:dyDescent="0.2">
      <c r="B1528" s="14"/>
    </row>
    <row r="1529" spans="2:2" x14ac:dyDescent="0.2">
      <c r="B1529" s="14"/>
    </row>
    <row r="1530" spans="2:2" x14ac:dyDescent="0.2">
      <c r="B1530" s="14"/>
    </row>
    <row r="1531" spans="2:2" x14ac:dyDescent="0.2">
      <c r="B1531" s="14"/>
    </row>
    <row r="1532" spans="2:2" x14ac:dyDescent="0.2">
      <c r="B1532" s="14"/>
    </row>
    <row r="1533" spans="2:2" x14ac:dyDescent="0.2">
      <c r="B1533" s="14"/>
    </row>
    <row r="1534" spans="2:2" x14ac:dyDescent="0.2">
      <c r="B1534" s="14"/>
    </row>
    <row r="1535" spans="2:2" x14ac:dyDescent="0.2">
      <c r="B1535" s="14"/>
    </row>
    <row r="1536" spans="2:2" x14ac:dyDescent="0.2">
      <c r="B1536" s="14"/>
    </row>
    <row r="1537" spans="2:2" x14ac:dyDescent="0.2">
      <c r="B1537" s="14"/>
    </row>
    <row r="1538" spans="2:2" x14ac:dyDescent="0.2">
      <c r="B1538" s="14"/>
    </row>
    <row r="1539" spans="2:2" x14ac:dyDescent="0.2">
      <c r="B1539" s="14"/>
    </row>
    <row r="1540" spans="2:2" x14ac:dyDescent="0.2">
      <c r="B1540" s="14"/>
    </row>
    <row r="1541" spans="2:2" x14ac:dyDescent="0.2">
      <c r="B1541" s="14"/>
    </row>
    <row r="1542" spans="2:2" x14ac:dyDescent="0.2">
      <c r="B1542" s="14"/>
    </row>
    <row r="1543" spans="2:2" x14ac:dyDescent="0.2">
      <c r="B1543" s="14"/>
    </row>
    <row r="1544" spans="2:2" x14ac:dyDescent="0.2">
      <c r="B1544" s="14"/>
    </row>
    <row r="1545" spans="2:2" x14ac:dyDescent="0.2">
      <c r="B1545" s="14"/>
    </row>
    <row r="1546" spans="2:2" x14ac:dyDescent="0.2">
      <c r="B1546" s="14"/>
    </row>
    <row r="1547" spans="2:2" x14ac:dyDescent="0.2">
      <c r="B1547" s="14"/>
    </row>
    <row r="1548" spans="2:2" x14ac:dyDescent="0.2">
      <c r="B1548" s="14"/>
    </row>
    <row r="1549" spans="2:2" x14ac:dyDescent="0.2">
      <c r="B1549" s="14"/>
    </row>
    <row r="1550" spans="2:2" x14ac:dyDescent="0.2">
      <c r="B1550" s="14"/>
    </row>
    <row r="1551" spans="2:2" x14ac:dyDescent="0.2">
      <c r="B1551" s="14"/>
    </row>
    <row r="1552" spans="2:2" x14ac:dyDescent="0.2">
      <c r="B1552" s="14"/>
    </row>
    <row r="1553" spans="2:2" x14ac:dyDescent="0.2">
      <c r="B1553" s="14"/>
    </row>
    <row r="1554" spans="2:2" x14ac:dyDescent="0.2">
      <c r="B1554" s="14"/>
    </row>
    <row r="1555" spans="2:2" x14ac:dyDescent="0.2">
      <c r="B1555" s="14"/>
    </row>
    <row r="1556" spans="2:2" x14ac:dyDescent="0.2">
      <c r="B1556" s="14"/>
    </row>
    <row r="1557" spans="2:2" x14ac:dyDescent="0.2">
      <c r="B1557" s="14"/>
    </row>
    <row r="1558" spans="2:2" x14ac:dyDescent="0.2">
      <c r="B1558" s="14"/>
    </row>
    <row r="1559" spans="2:2" x14ac:dyDescent="0.2">
      <c r="B1559" s="14"/>
    </row>
    <row r="1560" spans="2:2" x14ac:dyDescent="0.2">
      <c r="B1560" s="14"/>
    </row>
    <row r="1561" spans="2:2" x14ac:dyDescent="0.2">
      <c r="B1561" s="14"/>
    </row>
    <row r="1562" spans="2:2" x14ac:dyDescent="0.2">
      <c r="B1562" s="14"/>
    </row>
    <row r="1563" spans="2:2" x14ac:dyDescent="0.2">
      <c r="B1563" s="14"/>
    </row>
    <row r="1564" spans="2:2" x14ac:dyDescent="0.2">
      <c r="B1564" s="14"/>
    </row>
    <row r="1565" spans="2:2" x14ac:dyDescent="0.2">
      <c r="B1565" s="14"/>
    </row>
    <row r="1566" spans="2:2" x14ac:dyDescent="0.2">
      <c r="B1566" s="14"/>
    </row>
    <row r="1567" spans="2:2" x14ac:dyDescent="0.2">
      <c r="B1567" s="14"/>
    </row>
    <row r="1568" spans="2:2" x14ac:dyDescent="0.2">
      <c r="B1568" s="14"/>
    </row>
    <row r="1569" spans="2:2" x14ac:dyDescent="0.2">
      <c r="B1569" s="14"/>
    </row>
    <row r="1570" spans="2:2" x14ac:dyDescent="0.2">
      <c r="B1570" s="14"/>
    </row>
    <row r="1571" spans="2:2" x14ac:dyDescent="0.2">
      <c r="B1571" s="14"/>
    </row>
    <row r="1572" spans="2:2" x14ac:dyDescent="0.2">
      <c r="B1572" s="14"/>
    </row>
    <row r="1573" spans="2:2" x14ac:dyDescent="0.2">
      <c r="B1573" s="14"/>
    </row>
    <row r="1574" spans="2:2" x14ac:dyDescent="0.2">
      <c r="B1574" s="14"/>
    </row>
    <row r="1575" spans="2:2" x14ac:dyDescent="0.2">
      <c r="B1575" s="14"/>
    </row>
    <row r="1576" spans="2:2" x14ac:dyDescent="0.2">
      <c r="B1576" s="14"/>
    </row>
    <row r="1577" spans="2:2" x14ac:dyDescent="0.2">
      <c r="B1577" s="14"/>
    </row>
    <row r="1578" spans="2:2" x14ac:dyDescent="0.2">
      <c r="B1578" s="14"/>
    </row>
    <row r="1579" spans="2:2" x14ac:dyDescent="0.2">
      <c r="B1579" s="14"/>
    </row>
    <row r="1580" spans="2:2" x14ac:dyDescent="0.2">
      <c r="B1580" s="14"/>
    </row>
    <row r="1581" spans="2:2" x14ac:dyDescent="0.2">
      <c r="B1581" s="14"/>
    </row>
    <row r="1582" spans="2:2" x14ac:dyDescent="0.2">
      <c r="B1582" s="14"/>
    </row>
    <row r="1583" spans="2:2" x14ac:dyDescent="0.2">
      <c r="B1583" s="14"/>
    </row>
    <row r="1584" spans="2:2" x14ac:dyDescent="0.2">
      <c r="B1584" s="14"/>
    </row>
    <row r="1585" spans="2:2" x14ac:dyDescent="0.2">
      <c r="B1585" s="14"/>
    </row>
    <row r="1586" spans="2:2" x14ac:dyDescent="0.2">
      <c r="B1586" s="14"/>
    </row>
    <row r="1587" spans="2:2" x14ac:dyDescent="0.2">
      <c r="B1587" s="14"/>
    </row>
    <row r="1588" spans="2:2" x14ac:dyDescent="0.2">
      <c r="B1588" s="14"/>
    </row>
    <row r="1589" spans="2:2" x14ac:dyDescent="0.2">
      <c r="B1589" s="14"/>
    </row>
    <row r="1590" spans="2:2" x14ac:dyDescent="0.2">
      <c r="B1590" s="14"/>
    </row>
    <row r="1591" spans="2:2" x14ac:dyDescent="0.2">
      <c r="B1591" s="14"/>
    </row>
    <row r="1592" spans="2:2" x14ac:dyDescent="0.2">
      <c r="B1592" s="14"/>
    </row>
    <row r="1593" spans="2:2" x14ac:dyDescent="0.2">
      <c r="B1593" s="14"/>
    </row>
    <row r="1594" spans="2:2" x14ac:dyDescent="0.2">
      <c r="B1594" s="14"/>
    </row>
    <row r="1595" spans="2:2" x14ac:dyDescent="0.2">
      <c r="B1595" s="14"/>
    </row>
    <row r="1596" spans="2:2" x14ac:dyDescent="0.2">
      <c r="B1596" s="14"/>
    </row>
    <row r="1597" spans="2:2" x14ac:dyDescent="0.2">
      <c r="B1597" s="14"/>
    </row>
    <row r="1598" spans="2:2" x14ac:dyDescent="0.2">
      <c r="B1598" s="14"/>
    </row>
    <row r="1599" spans="2:2" x14ac:dyDescent="0.2">
      <c r="B1599" s="14"/>
    </row>
    <row r="1600" spans="2:2" x14ac:dyDescent="0.2">
      <c r="B1600" s="14"/>
    </row>
    <row r="1601" spans="2:2" x14ac:dyDescent="0.2">
      <c r="B1601" s="14"/>
    </row>
    <row r="1602" spans="2:2" x14ac:dyDescent="0.2">
      <c r="B1602" s="14"/>
    </row>
    <row r="1603" spans="2:2" x14ac:dyDescent="0.2">
      <c r="B1603" s="14"/>
    </row>
    <row r="1604" spans="2:2" x14ac:dyDescent="0.2">
      <c r="B1604" s="14"/>
    </row>
    <row r="1605" spans="2:2" x14ac:dyDescent="0.2">
      <c r="B1605" s="14"/>
    </row>
    <row r="1606" spans="2:2" x14ac:dyDescent="0.2">
      <c r="B1606" s="14"/>
    </row>
    <row r="1607" spans="2:2" x14ac:dyDescent="0.2">
      <c r="B1607" s="14"/>
    </row>
    <row r="1608" spans="2:2" x14ac:dyDescent="0.2">
      <c r="B1608" s="14"/>
    </row>
    <row r="1609" spans="2:2" x14ac:dyDescent="0.2">
      <c r="B1609" s="14"/>
    </row>
    <row r="1610" spans="2:2" x14ac:dyDescent="0.2">
      <c r="B1610" s="14"/>
    </row>
    <row r="1611" spans="2:2" x14ac:dyDescent="0.2">
      <c r="B1611" s="14"/>
    </row>
    <row r="1612" spans="2:2" x14ac:dyDescent="0.2">
      <c r="B1612" s="14"/>
    </row>
    <row r="1613" spans="2:2" x14ac:dyDescent="0.2">
      <c r="B1613" s="14"/>
    </row>
    <row r="1614" spans="2:2" x14ac:dyDescent="0.2">
      <c r="B1614" s="14"/>
    </row>
    <row r="1615" spans="2:2" x14ac:dyDescent="0.2">
      <c r="B1615" s="14"/>
    </row>
    <row r="1616" spans="2:2" x14ac:dyDescent="0.2">
      <c r="B1616" s="14"/>
    </row>
    <row r="1617" spans="2:2" x14ac:dyDescent="0.2">
      <c r="B1617" s="14"/>
    </row>
    <row r="1618" spans="2:2" x14ac:dyDescent="0.2">
      <c r="B1618" s="14"/>
    </row>
    <row r="1619" spans="2:2" x14ac:dyDescent="0.2">
      <c r="B1619" s="14"/>
    </row>
    <row r="1620" spans="2:2" x14ac:dyDescent="0.2">
      <c r="B1620" s="14"/>
    </row>
    <row r="1621" spans="2:2" x14ac:dyDescent="0.2">
      <c r="B1621" s="14"/>
    </row>
    <row r="1622" spans="2:2" x14ac:dyDescent="0.2">
      <c r="B1622" s="14"/>
    </row>
    <row r="1623" spans="2:2" x14ac:dyDescent="0.2">
      <c r="B1623" s="14"/>
    </row>
    <row r="1624" spans="2:2" x14ac:dyDescent="0.2">
      <c r="B1624" s="14"/>
    </row>
    <row r="1625" spans="2:2" x14ac:dyDescent="0.2">
      <c r="B1625" s="14"/>
    </row>
    <row r="1626" spans="2:2" x14ac:dyDescent="0.2">
      <c r="B1626" s="14"/>
    </row>
    <row r="1627" spans="2:2" x14ac:dyDescent="0.2">
      <c r="B1627" s="14"/>
    </row>
    <row r="1628" spans="2:2" x14ac:dyDescent="0.2">
      <c r="B1628" s="14"/>
    </row>
    <row r="1629" spans="2:2" x14ac:dyDescent="0.2">
      <c r="B1629" s="14"/>
    </row>
    <row r="1630" spans="2:2" x14ac:dyDescent="0.2">
      <c r="B1630" s="14"/>
    </row>
    <row r="1631" spans="2:2" x14ac:dyDescent="0.2">
      <c r="B1631" s="14"/>
    </row>
    <row r="1632" spans="2:2" x14ac:dyDescent="0.2">
      <c r="B1632" s="14"/>
    </row>
    <row r="1633" spans="2:2" x14ac:dyDescent="0.2">
      <c r="B1633" s="14"/>
    </row>
    <row r="1634" spans="2:2" x14ac:dyDescent="0.2">
      <c r="B1634" s="14"/>
    </row>
    <row r="1635" spans="2:2" x14ac:dyDescent="0.2">
      <c r="B1635" s="14"/>
    </row>
    <row r="1636" spans="2:2" x14ac:dyDescent="0.2">
      <c r="B1636" s="14"/>
    </row>
    <row r="1637" spans="2:2" x14ac:dyDescent="0.2">
      <c r="B1637" s="14"/>
    </row>
    <row r="1638" spans="2:2" x14ac:dyDescent="0.2">
      <c r="B1638" s="14"/>
    </row>
    <row r="1639" spans="2:2" x14ac:dyDescent="0.2">
      <c r="B1639" s="14"/>
    </row>
    <row r="1640" spans="2:2" x14ac:dyDescent="0.2">
      <c r="B1640" s="14"/>
    </row>
    <row r="1641" spans="2:2" x14ac:dyDescent="0.2">
      <c r="B1641" s="14"/>
    </row>
    <row r="1642" spans="2:2" x14ac:dyDescent="0.2">
      <c r="B1642" s="14"/>
    </row>
    <row r="1643" spans="2:2" x14ac:dyDescent="0.2">
      <c r="B1643" s="14"/>
    </row>
    <row r="1644" spans="2:2" x14ac:dyDescent="0.2">
      <c r="B1644" s="14"/>
    </row>
    <row r="1645" spans="2:2" x14ac:dyDescent="0.2">
      <c r="B1645" s="14"/>
    </row>
    <row r="1646" spans="2:2" x14ac:dyDescent="0.2">
      <c r="B1646" s="14"/>
    </row>
    <row r="1647" spans="2:2" x14ac:dyDescent="0.2">
      <c r="B1647" s="14"/>
    </row>
    <row r="1648" spans="2:2" x14ac:dyDescent="0.2">
      <c r="B1648" s="14"/>
    </row>
    <row r="1649" spans="2:2" x14ac:dyDescent="0.2">
      <c r="B1649" s="14"/>
    </row>
    <row r="1650" spans="2:2" x14ac:dyDescent="0.2">
      <c r="B1650" s="14"/>
    </row>
    <row r="1651" spans="2:2" x14ac:dyDescent="0.2">
      <c r="B1651" s="14"/>
    </row>
    <row r="1652" spans="2:2" x14ac:dyDescent="0.2">
      <c r="B1652" s="14"/>
    </row>
    <row r="1653" spans="2:2" x14ac:dyDescent="0.2">
      <c r="B1653" s="14"/>
    </row>
    <row r="1654" spans="2:2" x14ac:dyDescent="0.2">
      <c r="B1654" s="14"/>
    </row>
    <row r="1655" spans="2:2" x14ac:dyDescent="0.2">
      <c r="B1655" s="14"/>
    </row>
    <row r="1656" spans="2:2" x14ac:dyDescent="0.2">
      <c r="B1656" s="14"/>
    </row>
    <row r="1657" spans="2:2" x14ac:dyDescent="0.2">
      <c r="B1657" s="14"/>
    </row>
    <row r="1658" spans="2:2" x14ac:dyDescent="0.2">
      <c r="B1658" s="14"/>
    </row>
    <row r="1659" spans="2:2" x14ac:dyDescent="0.2">
      <c r="B1659" s="14"/>
    </row>
    <row r="1660" spans="2:2" x14ac:dyDescent="0.2">
      <c r="B1660" s="14"/>
    </row>
    <row r="1661" spans="2:2" x14ac:dyDescent="0.2">
      <c r="B1661" s="14"/>
    </row>
    <row r="1662" spans="2:2" x14ac:dyDescent="0.2">
      <c r="B1662" s="14"/>
    </row>
    <row r="1663" spans="2:2" x14ac:dyDescent="0.2">
      <c r="B1663" s="14"/>
    </row>
    <row r="1664" spans="2:2" x14ac:dyDescent="0.2">
      <c r="B1664" s="14"/>
    </row>
    <row r="1665" spans="2:2" x14ac:dyDescent="0.2">
      <c r="B1665" s="14"/>
    </row>
    <row r="1666" spans="2:2" x14ac:dyDescent="0.2">
      <c r="B1666" s="14"/>
    </row>
    <row r="1667" spans="2:2" x14ac:dyDescent="0.2">
      <c r="B1667" s="14"/>
    </row>
    <row r="1668" spans="2:2" x14ac:dyDescent="0.2">
      <c r="B1668" s="14"/>
    </row>
    <row r="1669" spans="2:2" x14ac:dyDescent="0.2">
      <c r="B1669" s="14"/>
    </row>
    <row r="1670" spans="2:2" x14ac:dyDescent="0.2">
      <c r="B1670" s="14"/>
    </row>
    <row r="1671" spans="2:2" x14ac:dyDescent="0.2">
      <c r="B1671" s="14"/>
    </row>
    <row r="1672" spans="2:2" x14ac:dyDescent="0.2">
      <c r="B1672" s="14"/>
    </row>
    <row r="1673" spans="2:2" x14ac:dyDescent="0.2">
      <c r="B1673" s="14"/>
    </row>
    <row r="1674" spans="2:2" x14ac:dyDescent="0.2">
      <c r="B1674" s="14"/>
    </row>
    <row r="1675" spans="2:2" x14ac:dyDescent="0.2">
      <c r="B1675" s="14"/>
    </row>
    <row r="1676" spans="2:2" x14ac:dyDescent="0.2">
      <c r="B1676" s="14"/>
    </row>
    <row r="1677" spans="2:2" x14ac:dyDescent="0.2">
      <c r="B1677" s="14"/>
    </row>
    <row r="1678" spans="2:2" x14ac:dyDescent="0.2">
      <c r="B1678" s="14"/>
    </row>
    <row r="1679" spans="2:2" x14ac:dyDescent="0.2">
      <c r="B1679" s="14"/>
    </row>
    <row r="1680" spans="2:2" x14ac:dyDescent="0.2">
      <c r="B1680" s="14"/>
    </row>
    <row r="1681" spans="2:2" x14ac:dyDescent="0.2">
      <c r="B1681" s="14"/>
    </row>
    <row r="1682" spans="2:2" x14ac:dyDescent="0.2">
      <c r="B1682" s="14"/>
    </row>
    <row r="1683" spans="2:2" x14ac:dyDescent="0.2">
      <c r="B1683" s="14"/>
    </row>
    <row r="1684" spans="2:2" x14ac:dyDescent="0.2">
      <c r="B1684" s="14"/>
    </row>
    <row r="1685" spans="2:2" x14ac:dyDescent="0.2">
      <c r="B1685" s="14"/>
    </row>
    <row r="1686" spans="2:2" x14ac:dyDescent="0.2">
      <c r="B1686" s="14"/>
    </row>
    <row r="1687" spans="2:2" x14ac:dyDescent="0.2">
      <c r="B1687" s="14"/>
    </row>
    <row r="1688" spans="2:2" x14ac:dyDescent="0.2">
      <c r="B1688" s="14"/>
    </row>
    <row r="1689" spans="2:2" x14ac:dyDescent="0.2">
      <c r="B1689" s="14"/>
    </row>
    <row r="1690" spans="2:2" x14ac:dyDescent="0.2">
      <c r="B1690" s="14"/>
    </row>
    <row r="1691" spans="2:2" x14ac:dyDescent="0.2">
      <c r="B1691" s="14"/>
    </row>
    <row r="1692" spans="2:2" x14ac:dyDescent="0.2">
      <c r="B1692" s="14"/>
    </row>
    <row r="1693" spans="2:2" x14ac:dyDescent="0.2">
      <c r="B1693" s="14"/>
    </row>
    <row r="1694" spans="2:2" x14ac:dyDescent="0.2">
      <c r="B1694" s="14"/>
    </row>
    <row r="1695" spans="2:2" x14ac:dyDescent="0.2">
      <c r="B1695" s="14"/>
    </row>
    <row r="1696" spans="2:2" x14ac:dyDescent="0.2">
      <c r="B1696" s="14"/>
    </row>
    <row r="1697" spans="2:2" x14ac:dyDescent="0.2">
      <c r="B1697" s="14"/>
    </row>
    <row r="1698" spans="2:2" x14ac:dyDescent="0.2">
      <c r="B1698" s="14"/>
    </row>
    <row r="1699" spans="2:2" x14ac:dyDescent="0.2">
      <c r="B1699" s="14"/>
    </row>
    <row r="1700" spans="2:2" x14ac:dyDescent="0.2">
      <c r="B1700" s="14"/>
    </row>
    <row r="1701" spans="2:2" x14ac:dyDescent="0.2">
      <c r="B1701" s="14"/>
    </row>
    <row r="1702" spans="2:2" x14ac:dyDescent="0.2">
      <c r="B1702" s="14"/>
    </row>
    <row r="1703" spans="2:2" x14ac:dyDescent="0.2">
      <c r="B1703" s="14"/>
    </row>
    <row r="1704" spans="2:2" x14ac:dyDescent="0.2">
      <c r="B1704" s="14"/>
    </row>
    <row r="1705" spans="2:2" x14ac:dyDescent="0.2">
      <c r="B1705" s="14"/>
    </row>
    <row r="1706" spans="2:2" x14ac:dyDescent="0.2">
      <c r="B1706" s="14"/>
    </row>
    <row r="1707" spans="2:2" x14ac:dyDescent="0.2">
      <c r="B1707" s="14"/>
    </row>
    <row r="1708" spans="2:2" x14ac:dyDescent="0.2">
      <c r="B1708" s="14"/>
    </row>
    <row r="1709" spans="2:2" x14ac:dyDescent="0.2">
      <c r="B1709" s="14"/>
    </row>
    <row r="1710" spans="2:2" x14ac:dyDescent="0.2">
      <c r="B1710" s="14"/>
    </row>
    <row r="1711" spans="2:2" x14ac:dyDescent="0.2">
      <c r="B1711" s="14"/>
    </row>
    <row r="1712" spans="2:2" x14ac:dyDescent="0.2">
      <c r="B1712" s="14"/>
    </row>
    <row r="1713" spans="2:2" x14ac:dyDescent="0.2">
      <c r="B1713" s="14"/>
    </row>
    <row r="1714" spans="2:2" x14ac:dyDescent="0.2">
      <c r="B1714" s="14"/>
    </row>
    <row r="1715" spans="2:2" x14ac:dyDescent="0.2">
      <c r="B1715" s="14"/>
    </row>
    <row r="1716" spans="2:2" x14ac:dyDescent="0.2">
      <c r="B1716" s="14"/>
    </row>
    <row r="1717" spans="2:2" x14ac:dyDescent="0.2">
      <c r="B1717" s="14"/>
    </row>
    <row r="1718" spans="2:2" x14ac:dyDescent="0.2">
      <c r="B1718" s="14"/>
    </row>
    <row r="1719" spans="2:2" x14ac:dyDescent="0.2">
      <c r="B1719" s="14"/>
    </row>
    <row r="1720" spans="2:2" x14ac:dyDescent="0.2">
      <c r="B1720" s="14"/>
    </row>
    <row r="1721" spans="2:2" x14ac:dyDescent="0.2">
      <c r="B1721" s="14"/>
    </row>
    <row r="1722" spans="2:2" x14ac:dyDescent="0.2">
      <c r="B1722" s="14"/>
    </row>
    <row r="1723" spans="2:2" x14ac:dyDescent="0.2">
      <c r="B1723" s="14"/>
    </row>
    <row r="1724" spans="2:2" x14ac:dyDescent="0.2">
      <c r="B1724" s="14"/>
    </row>
    <row r="1725" spans="2:2" x14ac:dyDescent="0.2">
      <c r="B1725" s="14"/>
    </row>
    <row r="1726" spans="2:2" x14ac:dyDescent="0.2">
      <c r="B1726" s="14"/>
    </row>
    <row r="1727" spans="2:2" x14ac:dyDescent="0.2">
      <c r="B1727" s="14"/>
    </row>
    <row r="1728" spans="2:2" x14ac:dyDescent="0.2">
      <c r="B1728" s="14"/>
    </row>
    <row r="1729" spans="2:2" x14ac:dyDescent="0.2">
      <c r="B1729" s="14"/>
    </row>
    <row r="1730" spans="2:2" x14ac:dyDescent="0.2">
      <c r="B1730" s="14"/>
    </row>
    <row r="1731" spans="2:2" x14ac:dyDescent="0.2">
      <c r="B1731" s="14"/>
    </row>
    <row r="1732" spans="2:2" x14ac:dyDescent="0.2">
      <c r="B1732" s="14"/>
    </row>
    <row r="1733" spans="2:2" x14ac:dyDescent="0.2">
      <c r="B1733" s="14"/>
    </row>
    <row r="1734" spans="2:2" x14ac:dyDescent="0.2">
      <c r="B1734" s="14"/>
    </row>
    <row r="1735" spans="2:2" x14ac:dyDescent="0.2">
      <c r="B1735" s="14"/>
    </row>
    <row r="1736" spans="2:2" x14ac:dyDescent="0.2">
      <c r="B1736" s="14"/>
    </row>
    <row r="1737" spans="2:2" x14ac:dyDescent="0.2">
      <c r="B1737" s="14"/>
    </row>
    <row r="1738" spans="2:2" x14ac:dyDescent="0.2">
      <c r="B1738" s="14"/>
    </row>
    <row r="1739" spans="2:2" x14ac:dyDescent="0.2">
      <c r="B1739" s="14"/>
    </row>
    <row r="1740" spans="2:2" x14ac:dyDescent="0.2">
      <c r="B1740" s="14"/>
    </row>
    <row r="1741" spans="2:2" x14ac:dyDescent="0.2">
      <c r="B1741" s="14"/>
    </row>
    <row r="1742" spans="2:2" x14ac:dyDescent="0.2">
      <c r="B1742" s="14"/>
    </row>
    <row r="1743" spans="2:2" x14ac:dyDescent="0.2">
      <c r="B1743" s="14"/>
    </row>
    <row r="1744" spans="2:2" x14ac:dyDescent="0.2">
      <c r="B1744" s="14"/>
    </row>
    <row r="1745" spans="2:2" x14ac:dyDescent="0.2">
      <c r="B1745" s="14"/>
    </row>
    <row r="1746" spans="2:2" x14ac:dyDescent="0.2">
      <c r="B1746" s="14"/>
    </row>
    <row r="1747" spans="2:2" x14ac:dyDescent="0.2">
      <c r="B1747" s="14"/>
    </row>
    <row r="1748" spans="2:2" x14ac:dyDescent="0.2">
      <c r="B1748" s="14"/>
    </row>
    <row r="1749" spans="2:2" x14ac:dyDescent="0.2">
      <c r="B1749" s="14"/>
    </row>
    <row r="1750" spans="2:2" x14ac:dyDescent="0.2">
      <c r="B1750" s="14"/>
    </row>
    <row r="1751" spans="2:2" x14ac:dyDescent="0.2">
      <c r="B1751" s="14"/>
    </row>
    <row r="1752" spans="2:2" x14ac:dyDescent="0.2">
      <c r="B1752" s="14"/>
    </row>
    <row r="1753" spans="2:2" x14ac:dyDescent="0.2">
      <c r="B1753" s="14"/>
    </row>
    <row r="1754" spans="2:2" x14ac:dyDescent="0.2">
      <c r="B1754" s="14"/>
    </row>
    <row r="1755" spans="2:2" x14ac:dyDescent="0.2">
      <c r="B1755" s="14"/>
    </row>
    <row r="1756" spans="2:2" x14ac:dyDescent="0.2">
      <c r="B1756" s="14"/>
    </row>
    <row r="1757" spans="2:2" x14ac:dyDescent="0.2">
      <c r="B1757" s="14"/>
    </row>
    <row r="1758" spans="2:2" x14ac:dyDescent="0.2">
      <c r="B1758" s="14"/>
    </row>
    <row r="1759" spans="2:2" x14ac:dyDescent="0.2">
      <c r="B1759" s="14"/>
    </row>
    <row r="1760" spans="2:2" x14ac:dyDescent="0.2">
      <c r="B1760" s="14"/>
    </row>
    <row r="1761" spans="2:2" x14ac:dyDescent="0.2">
      <c r="B1761" s="14"/>
    </row>
    <row r="1762" spans="2:2" x14ac:dyDescent="0.2">
      <c r="B1762" s="14"/>
    </row>
    <row r="1763" spans="2:2" x14ac:dyDescent="0.2">
      <c r="B1763" s="14"/>
    </row>
    <row r="1764" spans="2:2" x14ac:dyDescent="0.2">
      <c r="B1764" s="14"/>
    </row>
    <row r="1765" spans="2:2" x14ac:dyDescent="0.2">
      <c r="B1765" s="14"/>
    </row>
    <row r="1766" spans="2:2" x14ac:dyDescent="0.2">
      <c r="B1766" s="14"/>
    </row>
    <row r="1767" spans="2:2" x14ac:dyDescent="0.2">
      <c r="B1767" s="14"/>
    </row>
    <row r="1768" spans="2:2" x14ac:dyDescent="0.2">
      <c r="B1768" s="14"/>
    </row>
    <row r="1769" spans="2:2" x14ac:dyDescent="0.2">
      <c r="B1769" s="14"/>
    </row>
    <row r="1770" spans="2:2" x14ac:dyDescent="0.2">
      <c r="B1770" s="14"/>
    </row>
    <row r="1771" spans="2:2" x14ac:dyDescent="0.2">
      <c r="B1771" s="14"/>
    </row>
    <row r="1772" spans="2:2" x14ac:dyDescent="0.2">
      <c r="B1772" s="14"/>
    </row>
    <row r="1773" spans="2:2" x14ac:dyDescent="0.2">
      <c r="B1773" s="14"/>
    </row>
    <row r="1774" spans="2:2" x14ac:dyDescent="0.2">
      <c r="B1774" s="14"/>
    </row>
    <row r="1775" spans="2:2" x14ac:dyDescent="0.2">
      <c r="B1775" s="14"/>
    </row>
    <row r="1776" spans="2:2" x14ac:dyDescent="0.2">
      <c r="B1776" s="14"/>
    </row>
    <row r="1777" spans="2:2" x14ac:dyDescent="0.2">
      <c r="B1777" s="14"/>
    </row>
    <row r="1778" spans="2:2" x14ac:dyDescent="0.2">
      <c r="B1778" s="14"/>
    </row>
    <row r="1779" spans="2:2" x14ac:dyDescent="0.2">
      <c r="B1779" s="14"/>
    </row>
    <row r="1780" spans="2:2" x14ac:dyDescent="0.2">
      <c r="B1780" s="14"/>
    </row>
    <row r="1781" spans="2:2" x14ac:dyDescent="0.2">
      <c r="B1781" s="14"/>
    </row>
    <row r="1782" spans="2:2" x14ac:dyDescent="0.2">
      <c r="B1782" s="14"/>
    </row>
    <row r="1783" spans="2:2" x14ac:dyDescent="0.2">
      <c r="B1783" s="14"/>
    </row>
    <row r="1784" spans="2:2" x14ac:dyDescent="0.2">
      <c r="B1784" s="14"/>
    </row>
    <row r="1785" spans="2:2" x14ac:dyDescent="0.2">
      <c r="B1785" s="14"/>
    </row>
    <row r="1786" spans="2:2" x14ac:dyDescent="0.2">
      <c r="B1786" s="14"/>
    </row>
    <row r="1787" spans="2:2" x14ac:dyDescent="0.2">
      <c r="B1787" s="14"/>
    </row>
    <row r="1788" spans="2:2" x14ac:dyDescent="0.2">
      <c r="B1788" s="14"/>
    </row>
    <row r="1789" spans="2:2" x14ac:dyDescent="0.2">
      <c r="B1789" s="14"/>
    </row>
    <row r="1790" spans="2:2" x14ac:dyDescent="0.2">
      <c r="B1790" s="14"/>
    </row>
    <row r="1791" spans="2:2" x14ac:dyDescent="0.2">
      <c r="B1791" s="14"/>
    </row>
    <row r="1792" spans="2:2" x14ac:dyDescent="0.2">
      <c r="B1792" s="14"/>
    </row>
    <row r="1793" spans="2:2" x14ac:dyDescent="0.2">
      <c r="B1793" s="14"/>
    </row>
    <row r="1794" spans="2:2" x14ac:dyDescent="0.2">
      <c r="B1794" s="14"/>
    </row>
    <row r="1795" spans="2:2" x14ac:dyDescent="0.2">
      <c r="B1795" s="14"/>
    </row>
    <row r="1796" spans="2:2" x14ac:dyDescent="0.2">
      <c r="B1796" s="14"/>
    </row>
    <row r="1797" spans="2:2" x14ac:dyDescent="0.2">
      <c r="B1797" s="14"/>
    </row>
    <row r="1798" spans="2:2" x14ac:dyDescent="0.2">
      <c r="B1798" s="14"/>
    </row>
    <row r="1799" spans="2:2" x14ac:dyDescent="0.2">
      <c r="B1799" s="14"/>
    </row>
    <row r="1800" spans="2:2" x14ac:dyDescent="0.2">
      <c r="B1800" s="14"/>
    </row>
    <row r="1801" spans="2:2" x14ac:dyDescent="0.2">
      <c r="B1801" s="14"/>
    </row>
    <row r="1802" spans="2:2" x14ac:dyDescent="0.2">
      <c r="B1802" s="14"/>
    </row>
    <row r="1803" spans="2:2" x14ac:dyDescent="0.2">
      <c r="B1803" s="14"/>
    </row>
    <row r="1804" spans="2:2" x14ac:dyDescent="0.2">
      <c r="B1804" s="14"/>
    </row>
    <row r="1805" spans="2:2" x14ac:dyDescent="0.2">
      <c r="B1805" s="14"/>
    </row>
    <row r="1806" spans="2:2" x14ac:dyDescent="0.2">
      <c r="B1806" s="14"/>
    </row>
    <row r="1807" spans="2:2" x14ac:dyDescent="0.2">
      <c r="B1807" s="14"/>
    </row>
    <row r="1808" spans="2:2" x14ac:dyDescent="0.2">
      <c r="B1808" s="14"/>
    </row>
    <row r="1809" spans="2:2" x14ac:dyDescent="0.2">
      <c r="B1809" s="14"/>
    </row>
    <row r="1810" spans="2:2" x14ac:dyDescent="0.2">
      <c r="B1810" s="14"/>
    </row>
    <row r="1811" spans="2:2" x14ac:dyDescent="0.2">
      <c r="B1811" s="14"/>
    </row>
    <row r="1812" spans="2:2" x14ac:dyDescent="0.2">
      <c r="B1812" s="14"/>
    </row>
    <row r="1813" spans="2:2" x14ac:dyDescent="0.2">
      <c r="B1813" s="14"/>
    </row>
    <row r="1814" spans="2:2" x14ac:dyDescent="0.2">
      <c r="B1814" s="14"/>
    </row>
    <row r="1815" spans="2:2" x14ac:dyDescent="0.2">
      <c r="B1815" s="14"/>
    </row>
    <row r="1816" spans="2:2" x14ac:dyDescent="0.2">
      <c r="B1816" s="14"/>
    </row>
    <row r="1817" spans="2:2" x14ac:dyDescent="0.2">
      <c r="B1817" s="14"/>
    </row>
    <row r="1818" spans="2:2" x14ac:dyDescent="0.2">
      <c r="B1818" s="14"/>
    </row>
    <row r="1819" spans="2:2" x14ac:dyDescent="0.2">
      <c r="B1819" s="14"/>
    </row>
    <row r="1820" spans="2:2" x14ac:dyDescent="0.2">
      <c r="B1820" s="14"/>
    </row>
    <row r="1821" spans="2:2" x14ac:dyDescent="0.2">
      <c r="B1821" s="14"/>
    </row>
    <row r="1822" spans="2:2" x14ac:dyDescent="0.2">
      <c r="B1822" s="14"/>
    </row>
    <row r="1823" spans="2:2" x14ac:dyDescent="0.2">
      <c r="B1823" s="14"/>
    </row>
    <row r="1824" spans="2:2" x14ac:dyDescent="0.2">
      <c r="B1824" s="14"/>
    </row>
    <row r="1825" spans="2:2" x14ac:dyDescent="0.2">
      <c r="B1825" s="14"/>
    </row>
    <row r="1826" spans="2:2" x14ac:dyDescent="0.2">
      <c r="B1826" s="14"/>
    </row>
    <row r="1827" spans="2:2" x14ac:dyDescent="0.2">
      <c r="B1827" s="14"/>
    </row>
    <row r="1828" spans="2:2" x14ac:dyDescent="0.2">
      <c r="B1828" s="14"/>
    </row>
    <row r="1829" spans="2:2" x14ac:dyDescent="0.2">
      <c r="B1829" s="14"/>
    </row>
    <row r="1830" spans="2:2" x14ac:dyDescent="0.2">
      <c r="B1830" s="14"/>
    </row>
    <row r="1831" spans="2:2" x14ac:dyDescent="0.2">
      <c r="B1831" s="14"/>
    </row>
    <row r="1832" spans="2:2" x14ac:dyDescent="0.2">
      <c r="B1832" s="14"/>
    </row>
    <row r="1833" spans="2:2" x14ac:dyDescent="0.2">
      <c r="B1833" s="14"/>
    </row>
    <row r="1834" spans="2:2" x14ac:dyDescent="0.2">
      <c r="B1834" s="14"/>
    </row>
    <row r="1835" spans="2:2" x14ac:dyDescent="0.2">
      <c r="B1835" s="14"/>
    </row>
    <row r="1836" spans="2:2" x14ac:dyDescent="0.2">
      <c r="B1836" s="14"/>
    </row>
    <row r="1837" spans="2:2" x14ac:dyDescent="0.2">
      <c r="B1837" s="14"/>
    </row>
    <row r="1838" spans="2:2" x14ac:dyDescent="0.2">
      <c r="B1838" s="14"/>
    </row>
    <row r="1839" spans="2:2" x14ac:dyDescent="0.2">
      <c r="B1839" s="14"/>
    </row>
    <row r="1840" spans="2:2" x14ac:dyDescent="0.2">
      <c r="B1840" s="14"/>
    </row>
    <row r="1841" spans="2:2" x14ac:dyDescent="0.2">
      <c r="B1841" s="14"/>
    </row>
    <row r="1842" spans="2:2" x14ac:dyDescent="0.2">
      <c r="B1842" s="14"/>
    </row>
    <row r="1843" spans="2:2" x14ac:dyDescent="0.2">
      <c r="B1843" s="14"/>
    </row>
    <row r="1844" spans="2:2" x14ac:dyDescent="0.2">
      <c r="B1844" s="14"/>
    </row>
    <row r="1845" spans="2:2" x14ac:dyDescent="0.2">
      <c r="B1845" s="14"/>
    </row>
    <row r="1846" spans="2:2" x14ac:dyDescent="0.2">
      <c r="B1846" s="14"/>
    </row>
    <row r="1847" spans="2:2" x14ac:dyDescent="0.2">
      <c r="B1847" s="14"/>
    </row>
    <row r="1848" spans="2:2" x14ac:dyDescent="0.2">
      <c r="B1848" s="14"/>
    </row>
    <row r="1849" spans="2:2" x14ac:dyDescent="0.2">
      <c r="B1849" s="14"/>
    </row>
    <row r="1850" spans="2:2" x14ac:dyDescent="0.2">
      <c r="B1850" s="14"/>
    </row>
    <row r="1851" spans="2:2" x14ac:dyDescent="0.2">
      <c r="B1851" s="14"/>
    </row>
    <row r="1852" spans="2:2" x14ac:dyDescent="0.2">
      <c r="B1852" s="14"/>
    </row>
    <row r="1853" spans="2:2" x14ac:dyDescent="0.2">
      <c r="B1853" s="14"/>
    </row>
    <row r="1854" spans="2:2" x14ac:dyDescent="0.2">
      <c r="B1854" s="14"/>
    </row>
    <row r="1855" spans="2:2" x14ac:dyDescent="0.2">
      <c r="B1855" s="14"/>
    </row>
    <row r="1856" spans="2:2" x14ac:dyDescent="0.2">
      <c r="B1856" s="14"/>
    </row>
    <row r="1857" spans="2:2" x14ac:dyDescent="0.2">
      <c r="B1857" s="14"/>
    </row>
    <row r="1858" spans="2:2" x14ac:dyDescent="0.2">
      <c r="B1858" s="14"/>
    </row>
    <row r="1859" spans="2:2" x14ac:dyDescent="0.2">
      <c r="B1859" s="14"/>
    </row>
    <row r="1860" spans="2:2" x14ac:dyDescent="0.2">
      <c r="B1860" s="14"/>
    </row>
    <row r="1861" spans="2:2" x14ac:dyDescent="0.2">
      <c r="B1861" s="14"/>
    </row>
    <row r="1862" spans="2:2" x14ac:dyDescent="0.2">
      <c r="B1862" s="14"/>
    </row>
    <row r="1863" spans="2:2" x14ac:dyDescent="0.2">
      <c r="B1863" s="14"/>
    </row>
    <row r="1864" spans="2:2" x14ac:dyDescent="0.2">
      <c r="B1864" s="14"/>
    </row>
    <row r="1865" spans="2:2" x14ac:dyDescent="0.2">
      <c r="B1865" s="14"/>
    </row>
    <row r="1866" spans="2:2" x14ac:dyDescent="0.2">
      <c r="B1866" s="14"/>
    </row>
    <row r="1867" spans="2:2" x14ac:dyDescent="0.2">
      <c r="B1867" s="14"/>
    </row>
    <row r="1868" spans="2:2" x14ac:dyDescent="0.2">
      <c r="B1868" s="14"/>
    </row>
    <row r="1869" spans="2:2" x14ac:dyDescent="0.2">
      <c r="B1869" s="14"/>
    </row>
    <row r="1870" spans="2:2" x14ac:dyDescent="0.2">
      <c r="B1870" s="14"/>
    </row>
    <row r="1871" spans="2:2" x14ac:dyDescent="0.2">
      <c r="B1871" s="14"/>
    </row>
    <row r="1872" spans="2:2" x14ac:dyDescent="0.2">
      <c r="B1872" s="14"/>
    </row>
    <row r="1873" spans="2:2" x14ac:dyDescent="0.2">
      <c r="B1873" s="14"/>
    </row>
    <row r="1874" spans="2:2" x14ac:dyDescent="0.2">
      <c r="B1874" s="14"/>
    </row>
    <row r="1875" spans="2:2" x14ac:dyDescent="0.2">
      <c r="B1875" s="14"/>
    </row>
    <row r="1876" spans="2:2" x14ac:dyDescent="0.2">
      <c r="B1876" s="14"/>
    </row>
    <row r="1877" spans="2:2" x14ac:dyDescent="0.2">
      <c r="B1877" s="14"/>
    </row>
    <row r="1878" spans="2:2" x14ac:dyDescent="0.2">
      <c r="B1878" s="14"/>
    </row>
    <row r="1879" spans="2:2" x14ac:dyDescent="0.2">
      <c r="B1879" s="14"/>
    </row>
    <row r="1880" spans="2:2" x14ac:dyDescent="0.2">
      <c r="B1880" s="14"/>
    </row>
    <row r="1881" spans="2:2" x14ac:dyDescent="0.2">
      <c r="B1881" s="14"/>
    </row>
    <row r="1882" spans="2:2" x14ac:dyDescent="0.2">
      <c r="B1882" s="14"/>
    </row>
    <row r="1883" spans="2:2" x14ac:dyDescent="0.2">
      <c r="B1883" s="14"/>
    </row>
    <row r="1884" spans="2:2" x14ac:dyDescent="0.2">
      <c r="B1884" s="14"/>
    </row>
    <row r="1885" spans="2:2" x14ac:dyDescent="0.2">
      <c r="B1885" s="14"/>
    </row>
    <row r="1886" spans="2:2" x14ac:dyDescent="0.2">
      <c r="B1886" s="14"/>
    </row>
    <row r="1887" spans="2:2" x14ac:dyDescent="0.2">
      <c r="B1887" s="14"/>
    </row>
    <row r="1888" spans="2:2" x14ac:dyDescent="0.2">
      <c r="B1888" s="14"/>
    </row>
    <row r="1889" spans="2:2" x14ac:dyDescent="0.2">
      <c r="B1889" s="14"/>
    </row>
    <row r="1890" spans="2:2" x14ac:dyDescent="0.2">
      <c r="B1890" s="14"/>
    </row>
    <row r="1891" spans="2:2" x14ac:dyDescent="0.2">
      <c r="B1891" s="14"/>
    </row>
    <row r="1892" spans="2:2" x14ac:dyDescent="0.2">
      <c r="B1892" s="14"/>
    </row>
    <row r="1893" spans="2:2" x14ac:dyDescent="0.2">
      <c r="B1893" s="14"/>
    </row>
    <row r="1894" spans="2:2" x14ac:dyDescent="0.2">
      <c r="B1894" s="14"/>
    </row>
    <row r="1895" spans="2:2" x14ac:dyDescent="0.2">
      <c r="B1895" s="14"/>
    </row>
    <row r="1896" spans="2:2" x14ac:dyDescent="0.2">
      <c r="B1896" s="14"/>
    </row>
    <row r="1897" spans="2:2" x14ac:dyDescent="0.2">
      <c r="B1897" s="14"/>
    </row>
    <row r="1898" spans="2:2" x14ac:dyDescent="0.2">
      <c r="B1898" s="14"/>
    </row>
    <row r="1899" spans="2:2" x14ac:dyDescent="0.2">
      <c r="B1899" s="14"/>
    </row>
    <row r="1900" spans="2:2" x14ac:dyDescent="0.2">
      <c r="B1900" s="14"/>
    </row>
    <row r="1901" spans="2:2" x14ac:dyDescent="0.2">
      <c r="B1901" s="14"/>
    </row>
    <row r="1902" spans="2:2" x14ac:dyDescent="0.2">
      <c r="B1902" s="14"/>
    </row>
    <row r="1903" spans="2:2" x14ac:dyDescent="0.2">
      <c r="B1903" s="14"/>
    </row>
    <row r="1904" spans="2:2" x14ac:dyDescent="0.2">
      <c r="B1904" s="14"/>
    </row>
    <row r="1905" spans="2:2" x14ac:dyDescent="0.2">
      <c r="B1905" s="14"/>
    </row>
    <row r="1906" spans="2:2" x14ac:dyDescent="0.2">
      <c r="B1906" s="14"/>
    </row>
    <row r="1907" spans="2:2" x14ac:dyDescent="0.2">
      <c r="B1907" s="14"/>
    </row>
    <row r="1908" spans="2:2" x14ac:dyDescent="0.2">
      <c r="B1908" s="14"/>
    </row>
    <row r="1909" spans="2:2" x14ac:dyDescent="0.2">
      <c r="B1909" s="14"/>
    </row>
    <row r="1910" spans="2:2" x14ac:dyDescent="0.2">
      <c r="B1910" s="14"/>
    </row>
    <row r="1911" spans="2:2" x14ac:dyDescent="0.2">
      <c r="B1911" s="14"/>
    </row>
    <row r="1912" spans="2:2" x14ac:dyDescent="0.2">
      <c r="B1912" s="14"/>
    </row>
    <row r="1913" spans="2:2" x14ac:dyDescent="0.2">
      <c r="B1913" s="14"/>
    </row>
    <row r="1914" spans="2:2" x14ac:dyDescent="0.2">
      <c r="B1914" s="14"/>
    </row>
    <row r="1915" spans="2:2" x14ac:dyDescent="0.2">
      <c r="B1915" s="14"/>
    </row>
    <row r="1916" spans="2:2" x14ac:dyDescent="0.2">
      <c r="B1916" s="14"/>
    </row>
    <row r="1917" spans="2:2" x14ac:dyDescent="0.2">
      <c r="B1917" s="14"/>
    </row>
    <row r="1918" spans="2:2" x14ac:dyDescent="0.2">
      <c r="B1918" s="14"/>
    </row>
    <row r="1919" spans="2:2" x14ac:dyDescent="0.2">
      <c r="B1919" s="14"/>
    </row>
    <row r="1920" spans="2:2" x14ac:dyDescent="0.2">
      <c r="B1920" s="14"/>
    </row>
    <row r="1921" spans="2:2" x14ac:dyDescent="0.2">
      <c r="B1921" s="14"/>
    </row>
    <row r="1922" spans="2:2" x14ac:dyDescent="0.2">
      <c r="B1922" s="14"/>
    </row>
    <row r="1923" spans="2:2" x14ac:dyDescent="0.2">
      <c r="B1923" s="14"/>
    </row>
    <row r="1924" spans="2:2" x14ac:dyDescent="0.2">
      <c r="B1924" s="14"/>
    </row>
    <row r="1925" spans="2:2" x14ac:dyDescent="0.2">
      <c r="B1925" s="14"/>
    </row>
    <row r="1926" spans="2:2" x14ac:dyDescent="0.2">
      <c r="B1926" s="14"/>
    </row>
    <row r="1927" spans="2:2" x14ac:dyDescent="0.2">
      <c r="B1927" s="14"/>
    </row>
    <row r="1928" spans="2:2" x14ac:dyDescent="0.2">
      <c r="B1928" s="14"/>
    </row>
    <row r="1929" spans="2:2" x14ac:dyDescent="0.2">
      <c r="B1929" s="14"/>
    </row>
    <row r="1930" spans="2:2" x14ac:dyDescent="0.2">
      <c r="B1930" s="14"/>
    </row>
    <row r="1931" spans="2:2" x14ac:dyDescent="0.2">
      <c r="B1931" s="14"/>
    </row>
    <row r="1932" spans="2:2" x14ac:dyDescent="0.2">
      <c r="B1932" s="14"/>
    </row>
    <row r="1933" spans="2:2" x14ac:dyDescent="0.2">
      <c r="B1933" s="14"/>
    </row>
    <row r="1934" spans="2:2" x14ac:dyDescent="0.2">
      <c r="B1934" s="14"/>
    </row>
    <row r="1935" spans="2:2" x14ac:dyDescent="0.2">
      <c r="B1935" s="14"/>
    </row>
    <row r="1936" spans="2:2" x14ac:dyDescent="0.2">
      <c r="B1936" s="14"/>
    </row>
    <row r="1937" spans="2:2" x14ac:dyDescent="0.2">
      <c r="B1937" s="14"/>
    </row>
    <row r="1938" spans="2:2" x14ac:dyDescent="0.2">
      <c r="B1938" s="14"/>
    </row>
    <row r="1939" spans="2:2" x14ac:dyDescent="0.2">
      <c r="B1939" s="14"/>
    </row>
    <row r="1940" spans="2:2" x14ac:dyDescent="0.2">
      <c r="B1940" s="14"/>
    </row>
    <row r="1941" spans="2:2" x14ac:dyDescent="0.2">
      <c r="B1941" s="14"/>
    </row>
    <row r="1942" spans="2:2" x14ac:dyDescent="0.2">
      <c r="B1942" s="14"/>
    </row>
    <row r="1943" spans="2:2" x14ac:dyDescent="0.2">
      <c r="B1943" s="14"/>
    </row>
    <row r="1944" spans="2:2" x14ac:dyDescent="0.2">
      <c r="B1944" s="14"/>
    </row>
    <row r="1945" spans="2:2" x14ac:dyDescent="0.2">
      <c r="B1945" s="14"/>
    </row>
    <row r="1946" spans="2:2" x14ac:dyDescent="0.2">
      <c r="B1946" s="14"/>
    </row>
    <row r="1947" spans="2:2" x14ac:dyDescent="0.2">
      <c r="B1947" s="14"/>
    </row>
    <row r="1948" spans="2:2" x14ac:dyDescent="0.2">
      <c r="B1948" s="14"/>
    </row>
    <row r="1949" spans="2:2" x14ac:dyDescent="0.2">
      <c r="B1949" s="14"/>
    </row>
    <row r="1950" spans="2:2" x14ac:dyDescent="0.2">
      <c r="B1950" s="14"/>
    </row>
    <row r="1951" spans="2:2" x14ac:dyDescent="0.2">
      <c r="B1951" s="14"/>
    </row>
    <row r="1952" spans="2:2" x14ac:dyDescent="0.2">
      <c r="B1952" s="14"/>
    </row>
    <row r="1953" spans="2:2" x14ac:dyDescent="0.2">
      <c r="B1953" s="14"/>
    </row>
    <row r="1954" spans="2:2" x14ac:dyDescent="0.2">
      <c r="B1954" s="14"/>
    </row>
    <row r="1955" spans="2:2" x14ac:dyDescent="0.2">
      <c r="B1955" s="14"/>
    </row>
    <row r="1956" spans="2:2" x14ac:dyDescent="0.2">
      <c r="B1956" s="14"/>
    </row>
    <row r="1957" spans="2:2" x14ac:dyDescent="0.2">
      <c r="B1957" s="14"/>
    </row>
    <row r="1958" spans="2:2" x14ac:dyDescent="0.2">
      <c r="B1958" s="14"/>
    </row>
    <row r="1959" spans="2:2" x14ac:dyDescent="0.2">
      <c r="B1959" s="14"/>
    </row>
    <row r="1960" spans="2:2" x14ac:dyDescent="0.2">
      <c r="B1960" s="14"/>
    </row>
    <row r="1961" spans="2:2" x14ac:dyDescent="0.2">
      <c r="B1961" s="14"/>
    </row>
    <row r="1962" spans="2:2" x14ac:dyDescent="0.2">
      <c r="B1962" s="14"/>
    </row>
    <row r="1963" spans="2:2" x14ac:dyDescent="0.2">
      <c r="B1963" s="14"/>
    </row>
    <row r="1964" spans="2:2" x14ac:dyDescent="0.2">
      <c r="B1964" s="14"/>
    </row>
    <row r="1965" spans="2:2" x14ac:dyDescent="0.2">
      <c r="B1965" s="14"/>
    </row>
    <row r="1966" spans="2:2" x14ac:dyDescent="0.2">
      <c r="B1966" s="14"/>
    </row>
    <row r="1967" spans="2:2" x14ac:dyDescent="0.2">
      <c r="B1967" s="14"/>
    </row>
    <row r="1968" spans="2:2" x14ac:dyDescent="0.2">
      <c r="B1968" s="14"/>
    </row>
    <row r="1969" spans="2:2" x14ac:dyDescent="0.2">
      <c r="B1969" s="14"/>
    </row>
    <row r="1970" spans="2:2" x14ac:dyDescent="0.2">
      <c r="B1970" s="14"/>
    </row>
    <row r="1971" spans="2:2" x14ac:dyDescent="0.2">
      <c r="B1971" s="14"/>
    </row>
    <row r="1972" spans="2:2" x14ac:dyDescent="0.2">
      <c r="B1972" s="14"/>
    </row>
    <row r="1973" spans="2:2" x14ac:dyDescent="0.2">
      <c r="B1973" s="14"/>
    </row>
    <row r="1974" spans="2:2" x14ac:dyDescent="0.2">
      <c r="B1974" s="14"/>
    </row>
    <row r="1975" spans="2:2" x14ac:dyDescent="0.2">
      <c r="B1975" s="14"/>
    </row>
    <row r="1976" spans="2:2" x14ac:dyDescent="0.2">
      <c r="B1976" s="14"/>
    </row>
    <row r="1977" spans="2:2" x14ac:dyDescent="0.2">
      <c r="B1977" s="14"/>
    </row>
    <row r="1978" spans="2:2" x14ac:dyDescent="0.2">
      <c r="B1978" s="14"/>
    </row>
    <row r="1979" spans="2:2" x14ac:dyDescent="0.2">
      <c r="B1979" s="14"/>
    </row>
    <row r="1980" spans="2:2" x14ac:dyDescent="0.2">
      <c r="B1980" s="14"/>
    </row>
    <row r="1981" spans="2:2" x14ac:dyDescent="0.2">
      <c r="B1981" s="14"/>
    </row>
    <row r="1982" spans="2:2" x14ac:dyDescent="0.2">
      <c r="B1982" s="14"/>
    </row>
    <row r="1983" spans="2:2" x14ac:dyDescent="0.2">
      <c r="B1983" s="14"/>
    </row>
    <row r="1984" spans="2:2" x14ac:dyDescent="0.2">
      <c r="B1984" s="14"/>
    </row>
    <row r="1985" spans="2:2" x14ac:dyDescent="0.2">
      <c r="B1985" s="14"/>
    </row>
    <row r="1986" spans="2:2" x14ac:dyDescent="0.2">
      <c r="B1986" s="14"/>
    </row>
    <row r="1987" spans="2:2" x14ac:dyDescent="0.2">
      <c r="B1987" s="14"/>
    </row>
    <row r="1988" spans="2:2" x14ac:dyDescent="0.2">
      <c r="B1988" s="14"/>
    </row>
    <row r="1989" spans="2:2" x14ac:dyDescent="0.2">
      <c r="B1989" s="14"/>
    </row>
    <row r="1990" spans="2:2" x14ac:dyDescent="0.2">
      <c r="B1990" s="14"/>
    </row>
    <row r="1991" spans="2:2" x14ac:dyDescent="0.2">
      <c r="B1991" s="14"/>
    </row>
    <row r="1992" spans="2:2" x14ac:dyDescent="0.2">
      <c r="B1992" s="14"/>
    </row>
    <row r="1993" spans="2:2" x14ac:dyDescent="0.2">
      <c r="B1993" s="14"/>
    </row>
    <row r="1994" spans="2:2" x14ac:dyDescent="0.2">
      <c r="B1994" s="14"/>
    </row>
    <row r="1995" spans="2:2" x14ac:dyDescent="0.2">
      <c r="B1995" s="14"/>
    </row>
    <row r="1996" spans="2:2" x14ac:dyDescent="0.2">
      <c r="B1996" s="14"/>
    </row>
    <row r="1997" spans="2:2" x14ac:dyDescent="0.2">
      <c r="B1997" s="14"/>
    </row>
    <row r="1998" spans="2:2" x14ac:dyDescent="0.2">
      <c r="B1998" s="14"/>
    </row>
    <row r="1999" spans="2:2" x14ac:dyDescent="0.2">
      <c r="B1999" s="14"/>
    </row>
    <row r="2000" spans="2:2" x14ac:dyDescent="0.2">
      <c r="B2000" s="14"/>
    </row>
    <row r="2001" spans="2:2" x14ac:dyDescent="0.2">
      <c r="B2001" s="14"/>
    </row>
    <row r="2002" spans="2:2" x14ac:dyDescent="0.2">
      <c r="B2002" s="14"/>
    </row>
    <row r="2003" spans="2:2" x14ac:dyDescent="0.2">
      <c r="B2003" s="14"/>
    </row>
    <row r="2004" spans="2:2" x14ac:dyDescent="0.2">
      <c r="B2004" s="14"/>
    </row>
    <row r="2005" spans="2:2" x14ac:dyDescent="0.2">
      <c r="B2005" s="14"/>
    </row>
    <row r="2006" spans="2:2" x14ac:dyDescent="0.2">
      <c r="B2006" s="14"/>
    </row>
    <row r="2007" spans="2:2" x14ac:dyDescent="0.2">
      <c r="B2007" s="14"/>
    </row>
    <row r="2008" spans="2:2" x14ac:dyDescent="0.2">
      <c r="B2008" s="14"/>
    </row>
    <row r="2009" spans="2:2" x14ac:dyDescent="0.2">
      <c r="B2009" s="14"/>
    </row>
    <row r="2010" spans="2:2" x14ac:dyDescent="0.2">
      <c r="B2010" s="14"/>
    </row>
    <row r="2011" spans="2:2" x14ac:dyDescent="0.2">
      <c r="B2011" s="14"/>
    </row>
    <row r="2012" spans="2:2" x14ac:dyDescent="0.2">
      <c r="B2012" s="14"/>
    </row>
    <row r="2013" spans="2:2" x14ac:dyDescent="0.2">
      <c r="B2013" s="14"/>
    </row>
    <row r="2014" spans="2:2" x14ac:dyDescent="0.2">
      <c r="B2014" s="14"/>
    </row>
    <row r="2015" spans="2:2" x14ac:dyDescent="0.2">
      <c r="B2015" s="14"/>
    </row>
    <row r="2016" spans="2:2" x14ac:dyDescent="0.2">
      <c r="B2016" s="14"/>
    </row>
    <row r="2017" spans="2:2" x14ac:dyDescent="0.2">
      <c r="B2017" s="14"/>
    </row>
    <row r="2018" spans="2:2" x14ac:dyDescent="0.2">
      <c r="B2018" s="14"/>
    </row>
    <row r="2019" spans="2:2" x14ac:dyDescent="0.2">
      <c r="B2019" s="14"/>
    </row>
    <row r="2020" spans="2:2" x14ac:dyDescent="0.2">
      <c r="B2020" s="14"/>
    </row>
    <row r="2021" spans="2:2" x14ac:dyDescent="0.2">
      <c r="B2021" s="14"/>
    </row>
    <row r="2022" spans="2:2" x14ac:dyDescent="0.2">
      <c r="B2022" s="14"/>
    </row>
    <row r="2023" spans="2:2" x14ac:dyDescent="0.2">
      <c r="B2023" s="14"/>
    </row>
    <row r="2024" spans="2:2" x14ac:dyDescent="0.2">
      <c r="B2024" s="14"/>
    </row>
    <row r="2025" spans="2:2" x14ac:dyDescent="0.2">
      <c r="B2025" s="14"/>
    </row>
    <row r="2026" spans="2:2" x14ac:dyDescent="0.2">
      <c r="B2026" s="14"/>
    </row>
    <row r="2027" spans="2:2" x14ac:dyDescent="0.2">
      <c r="B2027" s="14"/>
    </row>
    <row r="2028" spans="2:2" x14ac:dyDescent="0.2">
      <c r="B2028" s="14"/>
    </row>
    <row r="2029" spans="2:2" x14ac:dyDescent="0.2">
      <c r="B2029" s="14"/>
    </row>
    <row r="2030" spans="2:2" x14ac:dyDescent="0.2">
      <c r="B2030" s="14"/>
    </row>
    <row r="2031" spans="2:2" x14ac:dyDescent="0.2">
      <c r="B2031" s="14"/>
    </row>
    <row r="2032" spans="2:2" x14ac:dyDescent="0.2">
      <c r="B2032" s="14"/>
    </row>
    <row r="2033" spans="2:2" x14ac:dyDescent="0.2">
      <c r="B2033" s="14"/>
    </row>
    <row r="2034" spans="2:2" x14ac:dyDescent="0.2">
      <c r="B2034" s="14"/>
    </row>
    <row r="2035" spans="2:2" x14ac:dyDescent="0.2">
      <c r="B2035" s="14"/>
    </row>
    <row r="2036" spans="2:2" x14ac:dyDescent="0.2">
      <c r="B2036" s="14"/>
    </row>
    <row r="2037" spans="2:2" x14ac:dyDescent="0.2">
      <c r="B2037" s="14"/>
    </row>
    <row r="2038" spans="2:2" x14ac:dyDescent="0.2">
      <c r="B2038" s="14"/>
    </row>
    <row r="2039" spans="2:2" x14ac:dyDescent="0.2">
      <c r="B2039" s="14"/>
    </row>
    <row r="2040" spans="2:2" x14ac:dyDescent="0.2">
      <c r="B2040" s="14"/>
    </row>
    <row r="2041" spans="2:2" x14ac:dyDescent="0.2">
      <c r="B2041" s="14"/>
    </row>
    <row r="2042" spans="2:2" x14ac:dyDescent="0.2">
      <c r="B2042" s="14"/>
    </row>
    <row r="2043" spans="2:2" x14ac:dyDescent="0.2">
      <c r="B2043" s="14"/>
    </row>
    <row r="2044" spans="2:2" x14ac:dyDescent="0.2">
      <c r="B2044" s="14"/>
    </row>
    <row r="2045" spans="2:2" x14ac:dyDescent="0.2">
      <c r="B2045" s="14"/>
    </row>
    <row r="2046" spans="2:2" x14ac:dyDescent="0.2">
      <c r="B2046" s="14"/>
    </row>
    <row r="2047" spans="2:2" x14ac:dyDescent="0.2">
      <c r="B2047" s="14"/>
    </row>
    <row r="2048" spans="2:2" x14ac:dyDescent="0.2">
      <c r="B2048" s="14"/>
    </row>
    <row r="2049" spans="2:2" x14ac:dyDescent="0.2">
      <c r="B2049" s="14"/>
    </row>
    <row r="2050" spans="2:2" x14ac:dyDescent="0.2">
      <c r="B2050" s="14"/>
    </row>
    <row r="2051" spans="2:2" x14ac:dyDescent="0.2">
      <c r="B2051" s="14"/>
    </row>
    <row r="2052" spans="2:2" x14ac:dyDescent="0.2">
      <c r="B2052" s="14"/>
    </row>
    <row r="2053" spans="2:2" x14ac:dyDescent="0.2">
      <c r="B2053" s="14"/>
    </row>
    <row r="2054" spans="2:2" x14ac:dyDescent="0.2">
      <c r="B2054" s="14"/>
    </row>
    <row r="2055" spans="2:2" x14ac:dyDescent="0.2">
      <c r="B2055" s="14"/>
    </row>
    <row r="2056" spans="2:2" x14ac:dyDescent="0.2">
      <c r="B2056" s="14"/>
    </row>
    <row r="2057" spans="2:2" x14ac:dyDescent="0.2">
      <c r="B2057" s="14"/>
    </row>
    <row r="2058" spans="2:2" x14ac:dyDescent="0.2">
      <c r="B2058" s="14"/>
    </row>
    <row r="2059" spans="2:2" x14ac:dyDescent="0.2">
      <c r="B2059" s="14"/>
    </row>
    <row r="2060" spans="2:2" x14ac:dyDescent="0.2">
      <c r="B2060" s="14"/>
    </row>
    <row r="2061" spans="2:2" x14ac:dyDescent="0.2">
      <c r="B2061" s="14"/>
    </row>
    <row r="2062" spans="2:2" x14ac:dyDescent="0.2">
      <c r="B2062" s="14"/>
    </row>
    <row r="2063" spans="2:2" x14ac:dyDescent="0.2">
      <c r="B2063" s="14"/>
    </row>
    <row r="2064" spans="2:2" x14ac:dyDescent="0.2">
      <c r="B2064" s="14"/>
    </row>
    <row r="2065" spans="2:2" x14ac:dyDescent="0.2">
      <c r="B2065" s="14"/>
    </row>
    <row r="2066" spans="2:2" x14ac:dyDescent="0.2">
      <c r="B2066" s="14"/>
    </row>
    <row r="2067" spans="2:2" x14ac:dyDescent="0.2">
      <c r="B2067" s="14"/>
    </row>
    <row r="2068" spans="2:2" x14ac:dyDescent="0.2">
      <c r="B2068" s="14"/>
    </row>
    <row r="2069" spans="2:2" x14ac:dyDescent="0.2">
      <c r="B2069" s="14"/>
    </row>
    <row r="2070" spans="2:2" x14ac:dyDescent="0.2">
      <c r="B2070" s="14"/>
    </row>
    <row r="2071" spans="2:2" x14ac:dyDescent="0.2">
      <c r="B2071" s="14"/>
    </row>
    <row r="2072" spans="2:2" x14ac:dyDescent="0.2">
      <c r="B2072" s="14"/>
    </row>
    <row r="2073" spans="2:2" x14ac:dyDescent="0.2">
      <c r="B2073" s="14"/>
    </row>
    <row r="2074" spans="2:2" x14ac:dyDescent="0.2">
      <c r="B2074" s="14"/>
    </row>
    <row r="2075" spans="2:2" x14ac:dyDescent="0.2">
      <c r="B2075" s="14"/>
    </row>
    <row r="2076" spans="2:2" x14ac:dyDescent="0.2">
      <c r="B2076" s="14"/>
    </row>
    <row r="2077" spans="2:2" x14ac:dyDescent="0.2">
      <c r="B2077" s="14"/>
    </row>
    <row r="2078" spans="2:2" x14ac:dyDescent="0.2">
      <c r="B2078" s="14"/>
    </row>
    <row r="2079" spans="2:2" x14ac:dyDescent="0.2">
      <c r="B2079" s="14"/>
    </row>
    <row r="2080" spans="2:2" x14ac:dyDescent="0.2">
      <c r="B2080" s="14"/>
    </row>
    <row r="2081" spans="2:2" x14ac:dyDescent="0.2">
      <c r="B2081" s="14"/>
    </row>
    <row r="2082" spans="2:2" x14ac:dyDescent="0.2">
      <c r="B2082" s="14"/>
    </row>
    <row r="2083" spans="2:2" x14ac:dyDescent="0.2">
      <c r="B2083" s="14"/>
    </row>
    <row r="2084" spans="2:2" x14ac:dyDescent="0.2">
      <c r="B2084" s="14"/>
    </row>
    <row r="2085" spans="2:2" x14ac:dyDescent="0.2">
      <c r="B2085" s="14"/>
    </row>
    <row r="2086" spans="2:2" x14ac:dyDescent="0.2">
      <c r="B2086" s="14"/>
    </row>
    <row r="2087" spans="2:2" x14ac:dyDescent="0.2">
      <c r="B2087" s="14"/>
    </row>
    <row r="2088" spans="2:2" x14ac:dyDescent="0.2">
      <c r="B2088" s="14"/>
    </row>
    <row r="2089" spans="2:2" x14ac:dyDescent="0.2">
      <c r="B2089" s="14"/>
    </row>
    <row r="2090" spans="2:2" x14ac:dyDescent="0.2">
      <c r="B2090" s="14"/>
    </row>
    <row r="2091" spans="2:2" x14ac:dyDescent="0.2">
      <c r="B2091" s="14"/>
    </row>
    <row r="2092" spans="2:2" x14ac:dyDescent="0.2">
      <c r="B2092" s="14"/>
    </row>
    <row r="2093" spans="2:2" x14ac:dyDescent="0.2">
      <c r="B2093" s="14"/>
    </row>
    <row r="2094" spans="2:2" x14ac:dyDescent="0.2">
      <c r="B2094" s="14"/>
    </row>
    <row r="2095" spans="2:2" x14ac:dyDescent="0.2">
      <c r="B2095" s="14"/>
    </row>
    <row r="2096" spans="2:2" x14ac:dyDescent="0.2">
      <c r="B2096" s="14"/>
    </row>
    <row r="2097" spans="2:2" x14ac:dyDescent="0.2">
      <c r="B2097" s="14"/>
    </row>
    <row r="2098" spans="2:2" x14ac:dyDescent="0.2">
      <c r="B2098" s="14"/>
    </row>
    <row r="2099" spans="2:2" x14ac:dyDescent="0.2">
      <c r="B2099" s="14"/>
    </row>
    <row r="2100" spans="2:2" x14ac:dyDescent="0.2">
      <c r="B2100" s="14"/>
    </row>
    <row r="2101" spans="2:2" x14ac:dyDescent="0.2">
      <c r="B2101" s="14"/>
    </row>
    <row r="2102" spans="2:2" x14ac:dyDescent="0.2">
      <c r="B2102" s="14"/>
    </row>
    <row r="2103" spans="2:2" x14ac:dyDescent="0.2">
      <c r="B2103" s="14"/>
    </row>
    <row r="2104" spans="2:2" x14ac:dyDescent="0.2">
      <c r="B2104" s="14"/>
    </row>
    <row r="2105" spans="2:2" x14ac:dyDescent="0.2">
      <c r="B2105" s="14"/>
    </row>
    <row r="2106" spans="2:2" x14ac:dyDescent="0.2">
      <c r="B2106" s="14"/>
    </row>
    <row r="2107" spans="2:2" x14ac:dyDescent="0.2">
      <c r="B2107" s="14"/>
    </row>
    <row r="2108" spans="2:2" x14ac:dyDescent="0.2">
      <c r="B2108" s="14"/>
    </row>
    <row r="2109" spans="2:2" x14ac:dyDescent="0.2">
      <c r="B2109" s="14"/>
    </row>
    <row r="2110" spans="2:2" x14ac:dyDescent="0.2">
      <c r="B2110" s="14"/>
    </row>
    <row r="2111" spans="2:2" x14ac:dyDescent="0.2">
      <c r="B2111" s="14"/>
    </row>
    <row r="2112" spans="2:2" x14ac:dyDescent="0.2">
      <c r="B2112" s="14"/>
    </row>
    <row r="2113" spans="2:2" x14ac:dyDescent="0.2">
      <c r="B2113" s="14"/>
    </row>
    <row r="2114" spans="2:2" x14ac:dyDescent="0.2">
      <c r="B2114" s="14"/>
    </row>
    <row r="2115" spans="2:2" x14ac:dyDescent="0.2">
      <c r="B2115" s="14"/>
    </row>
    <row r="2116" spans="2:2" x14ac:dyDescent="0.2">
      <c r="B2116" s="14"/>
    </row>
    <row r="2117" spans="2:2" x14ac:dyDescent="0.2">
      <c r="B2117" s="14"/>
    </row>
    <row r="2118" spans="2:2" x14ac:dyDescent="0.2">
      <c r="B2118" s="14"/>
    </row>
    <row r="2119" spans="2:2" x14ac:dyDescent="0.2">
      <c r="B2119" s="14"/>
    </row>
    <row r="2120" spans="2:2" x14ac:dyDescent="0.2">
      <c r="B2120" s="14"/>
    </row>
    <row r="2121" spans="2:2" x14ac:dyDescent="0.2">
      <c r="B2121" s="14"/>
    </row>
    <row r="2122" spans="2:2" x14ac:dyDescent="0.2">
      <c r="B2122" s="14"/>
    </row>
    <row r="2123" spans="2:2" x14ac:dyDescent="0.2">
      <c r="B2123" s="14"/>
    </row>
    <row r="2124" spans="2:2" x14ac:dyDescent="0.2">
      <c r="B2124" s="14"/>
    </row>
    <row r="2125" spans="2:2" x14ac:dyDescent="0.2">
      <c r="B2125" s="14"/>
    </row>
    <row r="2126" spans="2:2" x14ac:dyDescent="0.2">
      <c r="B2126" s="14"/>
    </row>
    <row r="2127" spans="2:2" x14ac:dyDescent="0.2">
      <c r="B2127" s="14"/>
    </row>
    <row r="2128" spans="2:2" x14ac:dyDescent="0.2">
      <c r="B2128" s="14"/>
    </row>
    <row r="2129" spans="2:2" x14ac:dyDescent="0.2">
      <c r="B2129" s="14"/>
    </row>
    <row r="2130" spans="2:2" x14ac:dyDescent="0.2">
      <c r="B2130" s="14"/>
    </row>
    <row r="2131" spans="2:2" x14ac:dyDescent="0.2">
      <c r="B2131" s="14"/>
    </row>
    <row r="2132" spans="2:2" x14ac:dyDescent="0.2">
      <c r="B2132" s="14"/>
    </row>
    <row r="2133" spans="2:2" x14ac:dyDescent="0.2">
      <c r="B2133" s="14"/>
    </row>
    <row r="2134" spans="2:2" x14ac:dyDescent="0.2">
      <c r="B2134" s="14"/>
    </row>
    <row r="2135" spans="2:2" x14ac:dyDescent="0.2">
      <c r="B2135" s="14"/>
    </row>
    <row r="2136" spans="2:2" x14ac:dyDescent="0.2">
      <c r="B2136" s="14"/>
    </row>
    <row r="2137" spans="2:2" x14ac:dyDescent="0.2">
      <c r="B2137" s="14"/>
    </row>
    <row r="2138" spans="2:2" x14ac:dyDescent="0.2">
      <c r="B2138" s="14"/>
    </row>
    <row r="2139" spans="2:2" x14ac:dyDescent="0.2">
      <c r="B2139" s="14"/>
    </row>
    <row r="2140" spans="2:2" x14ac:dyDescent="0.2">
      <c r="B2140" s="14"/>
    </row>
    <row r="2141" spans="2:2" x14ac:dyDescent="0.2">
      <c r="B2141" s="14"/>
    </row>
    <row r="2142" spans="2:2" x14ac:dyDescent="0.2">
      <c r="B2142" s="14"/>
    </row>
    <row r="2143" spans="2:2" x14ac:dyDescent="0.2">
      <c r="B2143" s="14"/>
    </row>
    <row r="2144" spans="2:2" x14ac:dyDescent="0.2">
      <c r="B2144" s="14"/>
    </row>
    <row r="2145" spans="2:2" x14ac:dyDescent="0.2">
      <c r="B2145" s="14"/>
    </row>
    <row r="2146" spans="2:2" x14ac:dyDescent="0.2">
      <c r="B2146" s="14"/>
    </row>
    <row r="2147" spans="2:2" x14ac:dyDescent="0.2">
      <c r="B2147" s="14"/>
    </row>
    <row r="2148" spans="2:2" x14ac:dyDescent="0.2">
      <c r="B2148" s="14"/>
    </row>
    <row r="2149" spans="2:2" x14ac:dyDescent="0.2">
      <c r="B2149" s="14"/>
    </row>
    <row r="2150" spans="2:2" x14ac:dyDescent="0.2">
      <c r="B2150" s="14"/>
    </row>
    <row r="2151" spans="2:2" x14ac:dyDescent="0.2">
      <c r="B2151" s="14"/>
    </row>
    <row r="2152" spans="2:2" x14ac:dyDescent="0.2">
      <c r="B2152" s="14"/>
    </row>
    <row r="2153" spans="2:2" x14ac:dyDescent="0.2">
      <c r="B2153" s="14"/>
    </row>
    <row r="2154" spans="2:2" x14ac:dyDescent="0.2">
      <c r="B2154" s="14"/>
    </row>
    <row r="2155" spans="2:2" x14ac:dyDescent="0.2">
      <c r="B2155" s="14"/>
    </row>
    <row r="2156" spans="2:2" x14ac:dyDescent="0.2">
      <c r="B2156" s="14"/>
    </row>
    <row r="2157" spans="2:2" x14ac:dyDescent="0.2">
      <c r="B2157" s="14"/>
    </row>
    <row r="2158" spans="2:2" x14ac:dyDescent="0.2">
      <c r="B2158" s="14"/>
    </row>
    <row r="2159" spans="2:2" x14ac:dyDescent="0.2">
      <c r="B2159" s="14"/>
    </row>
    <row r="2160" spans="2:2" x14ac:dyDescent="0.2">
      <c r="B2160" s="14"/>
    </row>
    <row r="2161" spans="2:2" x14ac:dyDescent="0.2">
      <c r="B2161" s="14"/>
    </row>
    <row r="2162" spans="2:2" x14ac:dyDescent="0.2">
      <c r="B2162" s="14"/>
    </row>
    <row r="2163" spans="2:2" x14ac:dyDescent="0.2">
      <c r="B2163" s="14"/>
    </row>
    <row r="2164" spans="2:2" x14ac:dyDescent="0.2">
      <c r="B2164" s="14"/>
    </row>
    <row r="2165" spans="2:2" x14ac:dyDescent="0.2">
      <c r="B2165" s="14"/>
    </row>
    <row r="2166" spans="2:2" x14ac:dyDescent="0.2">
      <c r="B2166" s="14"/>
    </row>
    <row r="2167" spans="2:2" x14ac:dyDescent="0.2">
      <c r="B2167" s="14"/>
    </row>
    <row r="2168" spans="2:2" x14ac:dyDescent="0.2">
      <c r="B2168" s="14"/>
    </row>
    <row r="2169" spans="2:2" x14ac:dyDescent="0.2">
      <c r="B2169" s="14"/>
    </row>
    <row r="2170" spans="2:2" x14ac:dyDescent="0.2">
      <c r="B2170" s="14"/>
    </row>
    <row r="2171" spans="2:2" x14ac:dyDescent="0.2">
      <c r="B2171" s="14"/>
    </row>
    <row r="2172" spans="2:2" x14ac:dyDescent="0.2">
      <c r="B2172" s="14"/>
    </row>
    <row r="2173" spans="2:2" x14ac:dyDescent="0.2">
      <c r="B2173" s="14"/>
    </row>
    <row r="2174" spans="2:2" x14ac:dyDescent="0.2">
      <c r="B2174" s="14"/>
    </row>
    <row r="2175" spans="2:2" x14ac:dyDescent="0.2">
      <c r="B2175" s="14"/>
    </row>
    <row r="2176" spans="2:2" x14ac:dyDescent="0.2">
      <c r="B2176" s="14"/>
    </row>
    <row r="2177" spans="2:2" x14ac:dyDescent="0.2">
      <c r="B2177" s="14"/>
    </row>
    <row r="2178" spans="2:2" x14ac:dyDescent="0.2">
      <c r="B2178" s="14"/>
    </row>
    <row r="2179" spans="2:2" x14ac:dyDescent="0.2">
      <c r="B2179" s="14"/>
    </row>
    <row r="2180" spans="2:2" x14ac:dyDescent="0.2">
      <c r="B2180" s="14"/>
    </row>
    <row r="2181" spans="2:2" x14ac:dyDescent="0.2">
      <c r="B2181" s="14"/>
    </row>
    <row r="2182" spans="2:2" x14ac:dyDescent="0.2">
      <c r="B2182" s="14"/>
    </row>
    <row r="2183" spans="2:2" x14ac:dyDescent="0.2">
      <c r="B2183" s="14"/>
    </row>
    <row r="2184" spans="2:2" x14ac:dyDescent="0.2">
      <c r="B2184" s="14"/>
    </row>
    <row r="2185" spans="2:2" x14ac:dyDescent="0.2">
      <c r="B2185" s="14"/>
    </row>
    <row r="2186" spans="2:2" x14ac:dyDescent="0.2">
      <c r="B2186" s="14"/>
    </row>
    <row r="2187" spans="2:2" x14ac:dyDescent="0.2">
      <c r="B2187" s="14"/>
    </row>
    <row r="2188" spans="2:2" x14ac:dyDescent="0.2">
      <c r="B2188" s="14"/>
    </row>
    <row r="2189" spans="2:2" x14ac:dyDescent="0.2">
      <c r="B2189" s="14"/>
    </row>
    <row r="2190" spans="2:2" x14ac:dyDescent="0.2">
      <c r="B2190" s="14"/>
    </row>
    <row r="2191" spans="2:2" x14ac:dyDescent="0.2">
      <c r="B2191" s="14"/>
    </row>
    <row r="2192" spans="2:2" x14ac:dyDescent="0.2">
      <c r="B2192" s="14"/>
    </row>
    <row r="2193" spans="2:2" x14ac:dyDescent="0.2">
      <c r="B2193" s="14"/>
    </row>
    <row r="2194" spans="2:2" x14ac:dyDescent="0.2">
      <c r="B2194" s="14"/>
    </row>
    <row r="2195" spans="2:2" x14ac:dyDescent="0.2">
      <c r="B2195" s="14"/>
    </row>
    <row r="2196" spans="2:2" x14ac:dyDescent="0.2">
      <c r="B2196" s="14"/>
    </row>
    <row r="2197" spans="2:2" x14ac:dyDescent="0.2">
      <c r="B2197" s="14"/>
    </row>
    <row r="2198" spans="2:2" x14ac:dyDescent="0.2">
      <c r="B2198" s="14"/>
    </row>
    <row r="2199" spans="2:2" x14ac:dyDescent="0.2">
      <c r="B2199" s="14"/>
    </row>
    <row r="2200" spans="2:2" x14ac:dyDescent="0.2">
      <c r="B2200" s="14"/>
    </row>
    <row r="2201" spans="2:2" x14ac:dyDescent="0.2">
      <c r="B2201" s="14"/>
    </row>
    <row r="2202" spans="2:2" x14ac:dyDescent="0.2">
      <c r="B2202" s="14"/>
    </row>
    <row r="2203" spans="2:2" x14ac:dyDescent="0.2">
      <c r="B2203" s="14"/>
    </row>
    <row r="2204" spans="2:2" x14ac:dyDescent="0.2">
      <c r="B2204" s="14"/>
    </row>
    <row r="2205" spans="2:2" x14ac:dyDescent="0.2">
      <c r="B2205" s="14"/>
    </row>
    <row r="2206" spans="2:2" x14ac:dyDescent="0.2">
      <c r="B2206" s="14"/>
    </row>
    <row r="2207" spans="2:2" x14ac:dyDescent="0.2">
      <c r="B2207" s="14"/>
    </row>
    <row r="2208" spans="2:2" x14ac:dyDescent="0.2">
      <c r="B2208" s="14"/>
    </row>
    <row r="2209" spans="2:2" x14ac:dyDescent="0.2">
      <c r="B2209" s="14"/>
    </row>
    <row r="2210" spans="2:2" x14ac:dyDescent="0.2">
      <c r="B2210" s="14"/>
    </row>
    <row r="2211" spans="2:2" x14ac:dyDescent="0.2">
      <c r="B2211" s="14"/>
    </row>
    <row r="2212" spans="2:2" x14ac:dyDescent="0.2">
      <c r="B2212" s="14"/>
    </row>
    <row r="2213" spans="2:2" x14ac:dyDescent="0.2">
      <c r="B2213" s="14"/>
    </row>
    <row r="2214" spans="2:2" x14ac:dyDescent="0.2">
      <c r="B2214" s="14"/>
    </row>
    <row r="2215" spans="2:2" x14ac:dyDescent="0.2">
      <c r="B2215" s="14"/>
    </row>
    <row r="2216" spans="2:2" x14ac:dyDescent="0.2">
      <c r="B2216" s="14"/>
    </row>
    <row r="2217" spans="2:2" x14ac:dyDescent="0.2">
      <c r="B2217" s="14"/>
    </row>
    <row r="2218" spans="2:2" x14ac:dyDescent="0.2">
      <c r="B2218" s="14"/>
    </row>
    <row r="2219" spans="2:2" x14ac:dyDescent="0.2">
      <c r="B2219" s="14"/>
    </row>
    <row r="2220" spans="2:2" x14ac:dyDescent="0.2">
      <c r="B2220" s="14"/>
    </row>
    <row r="2221" spans="2:2" x14ac:dyDescent="0.2">
      <c r="B2221" s="14"/>
    </row>
    <row r="2222" spans="2:2" x14ac:dyDescent="0.2">
      <c r="B2222" s="14"/>
    </row>
    <row r="2223" spans="2:2" x14ac:dyDescent="0.2">
      <c r="B2223" s="14"/>
    </row>
    <row r="2224" spans="2:2" x14ac:dyDescent="0.2">
      <c r="B2224" s="14"/>
    </row>
    <row r="2225" spans="2:2" x14ac:dyDescent="0.2">
      <c r="B2225" s="14"/>
    </row>
    <row r="2226" spans="2:2" x14ac:dyDescent="0.2">
      <c r="B2226" s="14"/>
    </row>
    <row r="2227" spans="2:2" x14ac:dyDescent="0.2">
      <c r="B2227" s="14"/>
    </row>
    <row r="2228" spans="2:2" x14ac:dyDescent="0.2">
      <c r="B2228" s="14"/>
    </row>
    <row r="2229" spans="2:2" x14ac:dyDescent="0.2">
      <c r="B2229" s="14"/>
    </row>
    <row r="2230" spans="2:2" x14ac:dyDescent="0.2">
      <c r="B2230" s="14"/>
    </row>
    <row r="2231" spans="2:2" x14ac:dyDescent="0.2">
      <c r="B2231" s="14"/>
    </row>
    <row r="2232" spans="2:2" x14ac:dyDescent="0.2">
      <c r="B2232" s="14"/>
    </row>
    <row r="2233" spans="2:2" x14ac:dyDescent="0.2">
      <c r="B2233" s="14"/>
    </row>
    <row r="2234" spans="2:2" x14ac:dyDescent="0.2">
      <c r="B2234" s="14"/>
    </row>
    <row r="2235" spans="2:2" x14ac:dyDescent="0.2">
      <c r="B2235" s="14"/>
    </row>
    <row r="2236" spans="2:2" x14ac:dyDescent="0.2">
      <c r="B2236" s="14"/>
    </row>
    <row r="2237" spans="2:2" x14ac:dyDescent="0.2">
      <c r="B2237" s="14"/>
    </row>
    <row r="2238" spans="2:2" x14ac:dyDescent="0.2">
      <c r="B2238" s="14"/>
    </row>
    <row r="2239" spans="2:2" x14ac:dyDescent="0.2">
      <c r="B2239" s="14"/>
    </row>
    <row r="2240" spans="2:2" x14ac:dyDescent="0.2">
      <c r="B2240" s="14"/>
    </row>
    <row r="2241" spans="2:2" x14ac:dyDescent="0.2">
      <c r="B2241" s="14"/>
    </row>
    <row r="2242" spans="2:2" x14ac:dyDescent="0.2">
      <c r="B2242" s="14"/>
    </row>
    <row r="2243" spans="2:2" x14ac:dyDescent="0.2">
      <c r="B2243" s="14"/>
    </row>
    <row r="2244" spans="2:2" x14ac:dyDescent="0.2">
      <c r="B2244" s="14"/>
    </row>
    <row r="2245" spans="2:2" x14ac:dyDescent="0.2">
      <c r="B2245" s="14"/>
    </row>
    <row r="2246" spans="2:2" x14ac:dyDescent="0.2">
      <c r="B2246" s="14"/>
    </row>
    <row r="2247" spans="2:2" x14ac:dyDescent="0.2">
      <c r="B2247" s="14"/>
    </row>
    <row r="2248" spans="2:2" x14ac:dyDescent="0.2">
      <c r="B2248" s="14"/>
    </row>
    <row r="2249" spans="2:2" x14ac:dyDescent="0.2">
      <c r="B2249" s="14"/>
    </row>
    <row r="2250" spans="2:2" x14ac:dyDescent="0.2">
      <c r="B2250" s="14"/>
    </row>
    <row r="2251" spans="2:2" x14ac:dyDescent="0.2">
      <c r="B2251" s="14"/>
    </row>
    <row r="2252" spans="2:2" x14ac:dyDescent="0.2">
      <c r="B2252" s="14"/>
    </row>
    <row r="2253" spans="2:2" x14ac:dyDescent="0.2">
      <c r="B2253" s="14"/>
    </row>
    <row r="2254" spans="2:2" x14ac:dyDescent="0.2">
      <c r="B2254" s="14"/>
    </row>
    <row r="2255" spans="2:2" x14ac:dyDescent="0.2">
      <c r="B2255" s="14"/>
    </row>
    <row r="2256" spans="2:2" x14ac:dyDescent="0.2">
      <c r="B2256" s="14"/>
    </row>
    <row r="2257" spans="2:2" x14ac:dyDescent="0.2">
      <c r="B2257" s="14"/>
    </row>
    <row r="2258" spans="2:2" x14ac:dyDescent="0.2">
      <c r="B2258" s="14"/>
    </row>
    <row r="2259" spans="2:2" x14ac:dyDescent="0.2">
      <c r="B2259" s="14"/>
    </row>
    <row r="2260" spans="2:2" x14ac:dyDescent="0.2">
      <c r="B2260" s="14"/>
    </row>
    <row r="2261" spans="2:2" x14ac:dyDescent="0.2">
      <c r="B2261" s="14"/>
    </row>
    <row r="2262" spans="2:2" x14ac:dyDescent="0.2">
      <c r="B2262" s="14"/>
    </row>
    <row r="2263" spans="2:2" x14ac:dyDescent="0.2">
      <c r="B2263" s="14"/>
    </row>
    <row r="2264" spans="2:2" x14ac:dyDescent="0.2">
      <c r="B2264" s="14"/>
    </row>
    <row r="2265" spans="2:2" x14ac:dyDescent="0.2">
      <c r="B2265" s="14"/>
    </row>
    <row r="2266" spans="2:2" x14ac:dyDescent="0.2">
      <c r="B2266" s="14"/>
    </row>
    <row r="2267" spans="2:2" x14ac:dyDescent="0.2">
      <c r="B2267" s="14"/>
    </row>
    <row r="2268" spans="2:2" x14ac:dyDescent="0.2">
      <c r="B2268" s="14"/>
    </row>
    <row r="2269" spans="2:2" x14ac:dyDescent="0.2">
      <c r="B2269" s="14"/>
    </row>
    <row r="2270" spans="2:2" x14ac:dyDescent="0.2">
      <c r="B2270" s="14"/>
    </row>
    <row r="2271" spans="2:2" x14ac:dyDescent="0.2">
      <c r="B2271" s="14"/>
    </row>
    <row r="2272" spans="2:2" x14ac:dyDescent="0.2">
      <c r="B2272" s="14"/>
    </row>
    <row r="2273" spans="2:2" x14ac:dyDescent="0.2">
      <c r="B2273" s="14"/>
    </row>
    <row r="2274" spans="2:2" x14ac:dyDescent="0.2">
      <c r="B2274" s="14"/>
    </row>
    <row r="2275" spans="2:2" x14ac:dyDescent="0.2">
      <c r="B2275" s="14"/>
    </row>
    <row r="2276" spans="2:2" x14ac:dyDescent="0.2">
      <c r="B2276" s="14"/>
    </row>
    <row r="2277" spans="2:2" x14ac:dyDescent="0.2">
      <c r="B2277" s="14"/>
    </row>
    <row r="2278" spans="2:2" x14ac:dyDescent="0.2">
      <c r="B2278" s="14"/>
    </row>
    <row r="2279" spans="2:2" x14ac:dyDescent="0.2">
      <c r="B2279" s="14"/>
    </row>
    <row r="2280" spans="2:2" x14ac:dyDescent="0.2">
      <c r="B2280" s="14"/>
    </row>
    <row r="2281" spans="2:2" x14ac:dyDescent="0.2">
      <c r="B2281" s="14"/>
    </row>
    <row r="2282" spans="2:2" x14ac:dyDescent="0.2">
      <c r="B2282" s="14"/>
    </row>
    <row r="2283" spans="2:2" x14ac:dyDescent="0.2">
      <c r="B2283" s="14"/>
    </row>
    <row r="2284" spans="2:2" x14ac:dyDescent="0.2">
      <c r="B2284" s="14"/>
    </row>
    <row r="2285" spans="2:2" x14ac:dyDescent="0.2">
      <c r="B2285" s="14"/>
    </row>
    <row r="2286" spans="2:2" x14ac:dyDescent="0.2">
      <c r="B2286" s="14"/>
    </row>
    <row r="2287" spans="2:2" x14ac:dyDescent="0.2">
      <c r="B2287" s="14"/>
    </row>
    <row r="2288" spans="2:2" x14ac:dyDescent="0.2">
      <c r="B2288" s="14"/>
    </row>
    <row r="2289" spans="2:2" x14ac:dyDescent="0.2">
      <c r="B2289" s="14"/>
    </row>
    <row r="2290" spans="2:2" x14ac:dyDescent="0.2">
      <c r="B2290" s="14"/>
    </row>
    <row r="2291" spans="2:2" x14ac:dyDescent="0.2">
      <c r="B2291" s="14"/>
    </row>
    <row r="2292" spans="2:2" x14ac:dyDescent="0.2">
      <c r="B2292" s="14"/>
    </row>
    <row r="2293" spans="2:2" x14ac:dyDescent="0.2">
      <c r="B2293" s="14"/>
    </row>
    <row r="2294" spans="2:2" x14ac:dyDescent="0.2">
      <c r="B2294" s="14"/>
    </row>
    <row r="2295" spans="2:2" x14ac:dyDescent="0.2">
      <c r="B2295" s="14"/>
    </row>
    <row r="2296" spans="2:2" x14ac:dyDescent="0.2">
      <c r="B2296" s="14"/>
    </row>
    <row r="2297" spans="2:2" x14ac:dyDescent="0.2">
      <c r="B2297" s="14"/>
    </row>
    <row r="2298" spans="2:2" x14ac:dyDescent="0.2">
      <c r="B2298" s="14"/>
    </row>
    <row r="2299" spans="2:2" x14ac:dyDescent="0.2">
      <c r="B2299" s="14"/>
    </row>
    <row r="2300" spans="2:2" x14ac:dyDescent="0.2">
      <c r="B2300" s="14"/>
    </row>
    <row r="2301" spans="2:2" x14ac:dyDescent="0.2">
      <c r="B2301" s="14"/>
    </row>
    <row r="2302" spans="2:2" x14ac:dyDescent="0.2">
      <c r="B2302" s="14"/>
    </row>
    <row r="2303" spans="2:2" x14ac:dyDescent="0.2">
      <c r="B2303" s="14"/>
    </row>
    <row r="2304" spans="2:2" x14ac:dyDescent="0.2">
      <c r="B2304" s="14"/>
    </row>
    <row r="2305" spans="2:2" x14ac:dyDescent="0.2">
      <c r="B2305" s="14"/>
    </row>
    <row r="2306" spans="2:2" x14ac:dyDescent="0.2">
      <c r="B2306" s="14"/>
    </row>
    <row r="2307" spans="2:2" x14ac:dyDescent="0.2">
      <c r="B2307" s="14"/>
    </row>
    <row r="2308" spans="2:2" x14ac:dyDescent="0.2">
      <c r="B2308" s="14"/>
    </row>
    <row r="2309" spans="2:2" x14ac:dyDescent="0.2">
      <c r="B2309" s="14"/>
    </row>
    <row r="2310" spans="2:2" x14ac:dyDescent="0.2">
      <c r="B2310" s="14"/>
    </row>
    <row r="2311" spans="2:2" x14ac:dyDescent="0.2">
      <c r="B2311" s="14"/>
    </row>
    <row r="2312" spans="2:2" x14ac:dyDescent="0.2">
      <c r="B2312" s="14"/>
    </row>
    <row r="2313" spans="2:2" x14ac:dyDescent="0.2">
      <c r="B2313" s="14"/>
    </row>
    <row r="2314" spans="2:2" x14ac:dyDescent="0.2">
      <c r="B2314" s="14"/>
    </row>
    <row r="2315" spans="2:2" x14ac:dyDescent="0.2">
      <c r="B2315" s="14"/>
    </row>
    <row r="2316" spans="2:2" x14ac:dyDescent="0.2">
      <c r="B2316" s="14"/>
    </row>
    <row r="2317" spans="2:2" x14ac:dyDescent="0.2">
      <c r="B2317" s="14"/>
    </row>
    <row r="2318" spans="2:2" x14ac:dyDescent="0.2">
      <c r="B2318" s="14"/>
    </row>
    <row r="2319" spans="2:2" x14ac:dyDescent="0.2">
      <c r="B2319" s="14"/>
    </row>
    <row r="2320" spans="2:2" x14ac:dyDescent="0.2">
      <c r="B2320" s="14"/>
    </row>
    <row r="2321" spans="2:2" x14ac:dyDescent="0.2">
      <c r="B2321" s="14"/>
    </row>
    <row r="2322" spans="2:2" x14ac:dyDescent="0.2">
      <c r="B2322" s="14"/>
    </row>
    <row r="2323" spans="2:2" x14ac:dyDescent="0.2">
      <c r="B2323" s="14"/>
    </row>
    <row r="2324" spans="2:2" x14ac:dyDescent="0.2">
      <c r="B2324" s="14"/>
    </row>
    <row r="2325" spans="2:2" x14ac:dyDescent="0.2">
      <c r="B2325" s="14"/>
    </row>
    <row r="2326" spans="2:2" x14ac:dyDescent="0.2">
      <c r="B2326" s="14"/>
    </row>
    <row r="2327" spans="2:2" x14ac:dyDescent="0.2">
      <c r="B2327" s="14"/>
    </row>
    <row r="2328" spans="2:2" x14ac:dyDescent="0.2">
      <c r="B2328" s="14"/>
    </row>
    <row r="2329" spans="2:2" x14ac:dyDescent="0.2">
      <c r="B2329" s="14"/>
    </row>
    <row r="2330" spans="2:2" x14ac:dyDescent="0.2">
      <c r="B2330" s="14"/>
    </row>
    <row r="2331" spans="2:2" x14ac:dyDescent="0.2">
      <c r="B2331" s="14"/>
    </row>
    <row r="2332" spans="2:2" x14ac:dyDescent="0.2">
      <c r="B2332" s="14"/>
    </row>
    <row r="2333" spans="2:2" x14ac:dyDescent="0.2">
      <c r="B2333" s="14"/>
    </row>
    <row r="2334" spans="2:2" x14ac:dyDescent="0.2">
      <c r="B2334" s="14"/>
    </row>
    <row r="2335" spans="2:2" x14ac:dyDescent="0.2">
      <c r="B2335" s="14"/>
    </row>
    <row r="2336" spans="2:2" x14ac:dyDescent="0.2">
      <c r="B2336" s="14"/>
    </row>
    <row r="2337" spans="2:2" x14ac:dyDescent="0.2">
      <c r="B2337" s="14"/>
    </row>
    <row r="2338" spans="2:2" x14ac:dyDescent="0.2">
      <c r="B2338" s="14"/>
    </row>
    <row r="2339" spans="2:2" x14ac:dyDescent="0.2">
      <c r="B2339" s="14"/>
    </row>
    <row r="2340" spans="2:2" x14ac:dyDescent="0.2">
      <c r="B2340" s="14"/>
    </row>
    <row r="2341" spans="2:2" x14ac:dyDescent="0.2">
      <c r="B2341" s="14"/>
    </row>
    <row r="2342" spans="2:2" x14ac:dyDescent="0.2">
      <c r="B2342" s="14"/>
    </row>
    <row r="2343" spans="2:2" x14ac:dyDescent="0.2">
      <c r="B2343" s="14"/>
    </row>
    <row r="2344" spans="2:2" x14ac:dyDescent="0.2">
      <c r="B2344" s="14"/>
    </row>
    <row r="2345" spans="2:2" x14ac:dyDescent="0.2">
      <c r="B2345" s="14"/>
    </row>
    <row r="2346" spans="2:2" x14ac:dyDescent="0.2">
      <c r="B2346" s="14"/>
    </row>
    <row r="2347" spans="2:2" x14ac:dyDescent="0.2">
      <c r="B2347" s="14"/>
    </row>
    <row r="2348" spans="2:2" x14ac:dyDescent="0.2">
      <c r="B2348" s="14"/>
    </row>
    <row r="2349" spans="2:2" x14ac:dyDescent="0.2">
      <c r="B2349" s="14"/>
    </row>
    <row r="2350" spans="2:2" x14ac:dyDescent="0.2">
      <c r="B2350" s="14"/>
    </row>
    <row r="2351" spans="2:2" x14ac:dyDescent="0.2">
      <c r="B2351" s="14"/>
    </row>
    <row r="2352" spans="2:2" x14ac:dyDescent="0.2">
      <c r="B2352" s="14"/>
    </row>
    <row r="2353" spans="2:2" x14ac:dyDescent="0.2">
      <c r="B2353" s="14"/>
    </row>
    <row r="2354" spans="2:2" x14ac:dyDescent="0.2">
      <c r="B2354" s="14"/>
    </row>
    <row r="2355" spans="2:2" x14ac:dyDescent="0.2">
      <c r="B2355" s="14"/>
    </row>
    <row r="2356" spans="2:2" x14ac:dyDescent="0.2">
      <c r="B2356" s="14"/>
    </row>
    <row r="2357" spans="2:2" x14ac:dyDescent="0.2">
      <c r="B2357" s="14"/>
    </row>
    <row r="2358" spans="2:2" x14ac:dyDescent="0.2">
      <c r="B2358" s="14"/>
    </row>
    <row r="2359" spans="2:2" x14ac:dyDescent="0.2">
      <c r="B2359" s="14"/>
    </row>
    <row r="2360" spans="2:2" x14ac:dyDescent="0.2">
      <c r="B2360" s="14"/>
    </row>
    <row r="2361" spans="2:2" x14ac:dyDescent="0.2">
      <c r="B2361" s="14"/>
    </row>
    <row r="2362" spans="2:2" x14ac:dyDescent="0.2">
      <c r="B2362" s="14"/>
    </row>
    <row r="2363" spans="2:2" x14ac:dyDescent="0.2">
      <c r="B2363" s="14"/>
    </row>
    <row r="2364" spans="2:2" x14ac:dyDescent="0.2">
      <c r="B2364" s="14"/>
    </row>
    <row r="2365" spans="2:2" x14ac:dyDescent="0.2">
      <c r="B2365" s="14"/>
    </row>
    <row r="2366" spans="2:2" x14ac:dyDescent="0.2">
      <c r="B2366" s="14"/>
    </row>
    <row r="2367" spans="2:2" x14ac:dyDescent="0.2">
      <c r="B2367" s="14"/>
    </row>
    <row r="2368" spans="2:2" x14ac:dyDescent="0.2">
      <c r="B2368" s="14"/>
    </row>
    <row r="2369" spans="2:2" x14ac:dyDescent="0.2">
      <c r="B2369" s="14"/>
    </row>
    <row r="2370" spans="2:2" x14ac:dyDescent="0.2">
      <c r="B2370" s="14"/>
    </row>
    <row r="2371" spans="2:2" x14ac:dyDescent="0.2">
      <c r="B2371" s="14"/>
    </row>
    <row r="2372" spans="2:2" x14ac:dyDescent="0.2">
      <c r="B2372" s="14"/>
    </row>
    <row r="2373" spans="2:2" x14ac:dyDescent="0.2">
      <c r="B2373" s="14"/>
    </row>
    <row r="2374" spans="2:2" x14ac:dyDescent="0.2">
      <c r="B2374" s="14"/>
    </row>
    <row r="2375" spans="2:2" x14ac:dyDescent="0.2">
      <c r="B2375" s="14"/>
    </row>
    <row r="2376" spans="2:2" x14ac:dyDescent="0.2">
      <c r="B2376" s="14"/>
    </row>
    <row r="2377" spans="2:2" x14ac:dyDescent="0.2">
      <c r="B2377" s="14"/>
    </row>
    <row r="2378" spans="2:2" x14ac:dyDescent="0.2">
      <c r="B2378" s="14"/>
    </row>
    <row r="2379" spans="2:2" x14ac:dyDescent="0.2">
      <c r="B2379" s="14"/>
    </row>
    <row r="2380" spans="2:2" x14ac:dyDescent="0.2">
      <c r="B2380" s="14"/>
    </row>
    <row r="2381" spans="2:2" x14ac:dyDescent="0.2">
      <c r="B2381" s="14"/>
    </row>
    <row r="2382" spans="2:2" x14ac:dyDescent="0.2">
      <c r="B2382" s="14"/>
    </row>
    <row r="2383" spans="2:2" x14ac:dyDescent="0.2">
      <c r="B2383" s="14"/>
    </row>
    <row r="2384" spans="2:2" x14ac:dyDescent="0.2">
      <c r="B2384" s="14"/>
    </row>
    <row r="2385" spans="2:2" x14ac:dyDescent="0.2">
      <c r="B2385" s="14"/>
    </row>
    <row r="2386" spans="2:2" x14ac:dyDescent="0.2">
      <c r="B2386" s="14"/>
    </row>
    <row r="2387" spans="2:2" x14ac:dyDescent="0.2">
      <c r="B2387" s="14"/>
    </row>
    <row r="2388" spans="2:2" x14ac:dyDescent="0.2">
      <c r="B2388" s="14"/>
    </row>
    <row r="2389" spans="2:2" x14ac:dyDescent="0.2">
      <c r="B2389" s="14"/>
    </row>
    <row r="2390" spans="2:2" x14ac:dyDescent="0.2">
      <c r="B2390" s="14"/>
    </row>
    <row r="2391" spans="2:2" x14ac:dyDescent="0.2">
      <c r="B2391" s="14"/>
    </row>
    <row r="2392" spans="2:2" x14ac:dyDescent="0.2">
      <c r="B2392" s="14"/>
    </row>
    <row r="2393" spans="2:2" x14ac:dyDescent="0.2">
      <c r="B2393" s="14"/>
    </row>
    <row r="2394" spans="2:2" x14ac:dyDescent="0.2">
      <c r="B2394" s="14"/>
    </row>
    <row r="2395" spans="2:2" x14ac:dyDescent="0.2">
      <c r="B2395" s="14"/>
    </row>
    <row r="2396" spans="2:2" x14ac:dyDescent="0.2">
      <c r="B2396" s="14"/>
    </row>
    <row r="2397" spans="2:2" x14ac:dyDescent="0.2">
      <c r="B2397" s="14"/>
    </row>
    <row r="2398" spans="2:2" x14ac:dyDescent="0.2">
      <c r="B2398" s="14"/>
    </row>
    <row r="2399" spans="2:2" x14ac:dyDescent="0.2">
      <c r="B2399" s="14"/>
    </row>
    <row r="2400" spans="2:2" x14ac:dyDescent="0.2">
      <c r="B2400" s="14"/>
    </row>
    <row r="2401" spans="2:2" x14ac:dyDescent="0.2">
      <c r="B2401" s="14"/>
    </row>
    <row r="2402" spans="2:2" x14ac:dyDescent="0.2">
      <c r="B2402" s="14"/>
    </row>
    <row r="2403" spans="2:2" x14ac:dyDescent="0.2">
      <c r="B2403" s="14"/>
    </row>
    <row r="2404" spans="2:2" x14ac:dyDescent="0.2">
      <c r="B2404" s="14"/>
    </row>
    <row r="2405" spans="2:2" x14ac:dyDescent="0.2">
      <c r="B2405" s="14"/>
    </row>
    <row r="2406" spans="2:2" x14ac:dyDescent="0.2">
      <c r="B2406" s="14"/>
    </row>
    <row r="2407" spans="2:2" x14ac:dyDescent="0.2">
      <c r="B2407" s="14"/>
    </row>
    <row r="2408" spans="2:2" x14ac:dyDescent="0.2">
      <c r="B2408" s="14"/>
    </row>
    <row r="2409" spans="2:2" x14ac:dyDescent="0.2">
      <c r="B2409" s="14"/>
    </row>
    <row r="2410" spans="2:2" x14ac:dyDescent="0.2">
      <c r="B2410" s="14"/>
    </row>
    <row r="2411" spans="2:2" x14ac:dyDescent="0.2">
      <c r="B2411" s="14"/>
    </row>
    <row r="2412" spans="2:2" x14ac:dyDescent="0.2">
      <c r="B2412" s="14"/>
    </row>
    <row r="2413" spans="2:2" x14ac:dyDescent="0.2">
      <c r="B2413" s="14"/>
    </row>
    <row r="2414" spans="2:2" x14ac:dyDescent="0.2">
      <c r="B2414" s="14"/>
    </row>
    <row r="2415" spans="2:2" x14ac:dyDescent="0.2">
      <c r="B2415" s="14"/>
    </row>
    <row r="2416" spans="2:2" x14ac:dyDescent="0.2">
      <c r="B2416" s="14"/>
    </row>
    <row r="2417" spans="2:2" x14ac:dyDescent="0.2">
      <c r="B2417" s="14"/>
    </row>
    <row r="2418" spans="2:2" x14ac:dyDescent="0.2">
      <c r="B2418" s="14"/>
    </row>
    <row r="2419" spans="2:2" x14ac:dyDescent="0.2">
      <c r="B2419" s="14"/>
    </row>
    <row r="2420" spans="2:2" x14ac:dyDescent="0.2">
      <c r="B2420" s="14"/>
    </row>
    <row r="2421" spans="2:2" x14ac:dyDescent="0.2">
      <c r="B2421" s="14"/>
    </row>
    <row r="2422" spans="2:2" x14ac:dyDescent="0.2">
      <c r="B2422" s="14"/>
    </row>
    <row r="2423" spans="2:2" x14ac:dyDescent="0.2">
      <c r="B2423" s="14"/>
    </row>
    <row r="2424" spans="2:2" x14ac:dyDescent="0.2">
      <c r="B2424" s="14"/>
    </row>
    <row r="2425" spans="2:2" x14ac:dyDescent="0.2">
      <c r="B2425" s="14"/>
    </row>
    <row r="2426" spans="2:2" x14ac:dyDescent="0.2">
      <c r="B2426" s="14"/>
    </row>
    <row r="2427" spans="2:2" x14ac:dyDescent="0.2">
      <c r="B2427" s="14"/>
    </row>
    <row r="2428" spans="2:2" x14ac:dyDescent="0.2">
      <c r="B2428" s="14"/>
    </row>
    <row r="2429" spans="2:2" x14ac:dyDescent="0.2">
      <c r="B2429" s="14"/>
    </row>
    <row r="2430" spans="2:2" x14ac:dyDescent="0.2">
      <c r="B2430" s="14"/>
    </row>
    <row r="2431" spans="2:2" x14ac:dyDescent="0.2">
      <c r="B2431" s="14"/>
    </row>
    <row r="2432" spans="2:2" x14ac:dyDescent="0.2">
      <c r="B2432" s="14"/>
    </row>
    <row r="2433" spans="2:2" x14ac:dyDescent="0.2">
      <c r="B2433" s="14"/>
    </row>
    <row r="2434" spans="2:2" x14ac:dyDescent="0.2">
      <c r="B2434" s="14"/>
    </row>
    <row r="2435" spans="2:2" x14ac:dyDescent="0.2">
      <c r="B2435" s="14"/>
    </row>
    <row r="2436" spans="2:2" x14ac:dyDescent="0.2">
      <c r="B2436" s="14"/>
    </row>
    <row r="2437" spans="2:2" x14ac:dyDescent="0.2">
      <c r="B2437" s="14"/>
    </row>
    <row r="2438" spans="2:2" x14ac:dyDescent="0.2">
      <c r="B2438" s="14"/>
    </row>
    <row r="2439" spans="2:2" x14ac:dyDescent="0.2">
      <c r="B2439" s="14"/>
    </row>
    <row r="2440" spans="2:2" x14ac:dyDescent="0.2">
      <c r="B2440" s="14"/>
    </row>
    <row r="2441" spans="2:2" x14ac:dyDescent="0.2">
      <c r="B2441" s="14"/>
    </row>
    <row r="2442" spans="2:2" x14ac:dyDescent="0.2">
      <c r="B2442" s="14"/>
    </row>
    <row r="2443" spans="2:2" x14ac:dyDescent="0.2">
      <c r="B2443" s="14"/>
    </row>
    <row r="2444" spans="2:2" x14ac:dyDescent="0.2">
      <c r="B2444" s="14"/>
    </row>
    <row r="2445" spans="2:2" x14ac:dyDescent="0.2">
      <c r="B2445" s="14"/>
    </row>
    <row r="2446" spans="2:2" x14ac:dyDescent="0.2">
      <c r="B2446" s="14"/>
    </row>
    <row r="2447" spans="2:2" x14ac:dyDescent="0.2">
      <c r="B2447" s="14"/>
    </row>
    <row r="2448" spans="2:2" x14ac:dyDescent="0.2">
      <c r="B2448" s="14"/>
    </row>
    <row r="2449" spans="2:2" x14ac:dyDescent="0.2">
      <c r="B2449" s="14"/>
    </row>
    <row r="2450" spans="2:2" x14ac:dyDescent="0.2">
      <c r="B2450" s="14"/>
    </row>
    <row r="2451" spans="2:2" x14ac:dyDescent="0.2">
      <c r="B2451" s="14"/>
    </row>
    <row r="2452" spans="2:2" x14ac:dyDescent="0.2">
      <c r="B2452" s="14"/>
    </row>
    <row r="2453" spans="2:2" x14ac:dyDescent="0.2">
      <c r="B2453" s="14"/>
    </row>
    <row r="2454" spans="2:2" x14ac:dyDescent="0.2">
      <c r="B2454" s="14"/>
    </row>
    <row r="2455" spans="2:2" x14ac:dyDescent="0.2">
      <c r="B2455" s="14"/>
    </row>
    <row r="2456" spans="2:2" x14ac:dyDescent="0.2">
      <c r="B2456" s="14"/>
    </row>
    <row r="2457" spans="2:2" x14ac:dyDescent="0.2">
      <c r="B2457" s="14"/>
    </row>
    <row r="2458" spans="2:2" x14ac:dyDescent="0.2">
      <c r="B2458" s="14"/>
    </row>
    <row r="2459" spans="2:2" x14ac:dyDescent="0.2">
      <c r="B2459" s="14"/>
    </row>
    <row r="2460" spans="2:2" x14ac:dyDescent="0.2">
      <c r="B2460" s="14"/>
    </row>
    <row r="2461" spans="2:2" x14ac:dyDescent="0.2">
      <c r="B2461" s="14"/>
    </row>
    <row r="2462" spans="2:2" x14ac:dyDescent="0.2">
      <c r="B2462" s="14"/>
    </row>
    <row r="2463" spans="2:2" x14ac:dyDescent="0.2">
      <c r="B2463" s="14"/>
    </row>
    <row r="2464" spans="2:2" x14ac:dyDescent="0.2">
      <c r="B2464" s="14"/>
    </row>
    <row r="2465" spans="2:2" x14ac:dyDescent="0.2">
      <c r="B2465" s="14"/>
    </row>
    <row r="2466" spans="2:2" x14ac:dyDescent="0.2">
      <c r="B2466" s="14"/>
    </row>
    <row r="2467" spans="2:2" x14ac:dyDescent="0.2">
      <c r="B2467" s="14"/>
    </row>
    <row r="2468" spans="2:2" x14ac:dyDescent="0.2">
      <c r="B2468" s="14"/>
    </row>
    <row r="2469" spans="2:2" x14ac:dyDescent="0.2">
      <c r="B2469" s="14"/>
    </row>
    <row r="2470" spans="2:2" x14ac:dyDescent="0.2">
      <c r="B2470" s="14"/>
    </row>
    <row r="2471" spans="2:2" x14ac:dyDescent="0.2">
      <c r="B2471" s="14"/>
    </row>
    <row r="2472" spans="2:2" x14ac:dyDescent="0.2">
      <c r="B2472" s="14"/>
    </row>
    <row r="2473" spans="2:2" x14ac:dyDescent="0.2">
      <c r="B2473" s="14"/>
    </row>
    <row r="2474" spans="2:2" x14ac:dyDescent="0.2">
      <c r="B2474" s="14"/>
    </row>
    <row r="2475" spans="2:2" x14ac:dyDescent="0.2">
      <c r="B2475" s="14"/>
    </row>
    <row r="2476" spans="2:2" x14ac:dyDescent="0.2">
      <c r="B2476" s="14"/>
    </row>
    <row r="2477" spans="2:2" x14ac:dyDescent="0.2">
      <c r="B2477" s="14"/>
    </row>
    <row r="2478" spans="2:2" x14ac:dyDescent="0.2">
      <c r="B2478" s="14"/>
    </row>
    <row r="2479" spans="2:2" x14ac:dyDescent="0.2">
      <c r="B2479" s="14"/>
    </row>
    <row r="2480" spans="2:2" x14ac:dyDescent="0.2">
      <c r="B2480" s="14"/>
    </row>
    <row r="2481" spans="2:2" x14ac:dyDescent="0.2">
      <c r="B2481" s="14"/>
    </row>
    <row r="2482" spans="2:2" x14ac:dyDescent="0.2">
      <c r="B2482" s="14"/>
    </row>
    <row r="2483" spans="2:2" x14ac:dyDescent="0.2">
      <c r="B2483" s="14"/>
    </row>
    <row r="2484" spans="2:2" x14ac:dyDescent="0.2">
      <c r="B2484" s="14"/>
    </row>
    <row r="2485" spans="2:2" x14ac:dyDescent="0.2">
      <c r="B2485" s="14"/>
    </row>
    <row r="2486" spans="2:2" x14ac:dyDescent="0.2">
      <c r="B2486" s="14"/>
    </row>
    <row r="2487" spans="2:2" x14ac:dyDescent="0.2">
      <c r="B2487" s="14"/>
    </row>
    <row r="2488" spans="2:2" x14ac:dyDescent="0.2">
      <c r="B2488" s="14"/>
    </row>
    <row r="2489" spans="2:2" x14ac:dyDescent="0.2">
      <c r="B2489" s="14"/>
    </row>
    <row r="2490" spans="2:2" x14ac:dyDescent="0.2">
      <c r="B2490" s="14"/>
    </row>
    <row r="2491" spans="2:2" x14ac:dyDescent="0.2">
      <c r="B2491" s="14"/>
    </row>
    <row r="2492" spans="2:2" x14ac:dyDescent="0.2">
      <c r="B2492" s="14"/>
    </row>
    <row r="2493" spans="2:2" x14ac:dyDescent="0.2">
      <c r="B2493" s="14"/>
    </row>
    <row r="2494" spans="2:2" x14ac:dyDescent="0.2">
      <c r="B2494" s="14"/>
    </row>
    <row r="2495" spans="2:2" x14ac:dyDescent="0.2">
      <c r="B2495" s="14"/>
    </row>
    <row r="2496" spans="2:2" x14ac:dyDescent="0.2">
      <c r="B2496" s="14"/>
    </row>
    <row r="2497" spans="2:2" x14ac:dyDescent="0.2">
      <c r="B2497" s="14"/>
    </row>
    <row r="2498" spans="2:2" x14ac:dyDescent="0.2">
      <c r="B2498" s="14"/>
    </row>
    <row r="2499" spans="2:2" x14ac:dyDescent="0.2">
      <c r="B2499" s="14"/>
    </row>
    <row r="2500" spans="2:2" x14ac:dyDescent="0.2">
      <c r="B2500" s="14"/>
    </row>
    <row r="2501" spans="2:2" x14ac:dyDescent="0.2">
      <c r="B2501" s="14"/>
    </row>
    <row r="2502" spans="2:2" x14ac:dyDescent="0.2">
      <c r="B2502" s="14"/>
    </row>
    <row r="2503" spans="2:2" x14ac:dyDescent="0.2">
      <c r="B2503" s="14"/>
    </row>
    <row r="2504" spans="2:2" x14ac:dyDescent="0.2">
      <c r="B2504" s="14"/>
    </row>
    <row r="2505" spans="2:2" x14ac:dyDescent="0.2">
      <c r="B2505" s="14"/>
    </row>
    <row r="2506" spans="2:2" x14ac:dyDescent="0.2">
      <c r="B2506" s="14"/>
    </row>
    <row r="2507" spans="2:2" x14ac:dyDescent="0.2">
      <c r="B2507" s="14"/>
    </row>
    <row r="2508" spans="2:2" x14ac:dyDescent="0.2">
      <c r="B2508" s="14"/>
    </row>
    <row r="2509" spans="2:2" x14ac:dyDescent="0.2">
      <c r="B2509" s="14"/>
    </row>
    <row r="2510" spans="2:2" x14ac:dyDescent="0.2">
      <c r="B2510" s="14"/>
    </row>
    <row r="2511" spans="2:2" x14ac:dyDescent="0.2">
      <c r="B2511" s="14"/>
    </row>
    <row r="2512" spans="2:2" x14ac:dyDescent="0.2">
      <c r="B2512" s="14"/>
    </row>
    <row r="2513" spans="2:2" x14ac:dyDescent="0.2">
      <c r="B2513" s="14"/>
    </row>
    <row r="2514" spans="2:2" x14ac:dyDescent="0.2">
      <c r="B2514" s="14"/>
    </row>
    <row r="2515" spans="2:2" x14ac:dyDescent="0.2">
      <c r="B2515" s="14"/>
    </row>
    <row r="2516" spans="2:2" x14ac:dyDescent="0.2">
      <c r="B2516" s="14"/>
    </row>
    <row r="2517" spans="2:2" x14ac:dyDescent="0.2">
      <c r="B2517" s="14"/>
    </row>
    <row r="2518" spans="2:2" x14ac:dyDescent="0.2">
      <c r="B2518" s="14"/>
    </row>
    <row r="2519" spans="2:2" x14ac:dyDescent="0.2">
      <c r="B2519" s="14"/>
    </row>
    <row r="2520" spans="2:2" x14ac:dyDescent="0.2">
      <c r="B2520" s="14"/>
    </row>
    <row r="2521" spans="2:2" x14ac:dyDescent="0.2">
      <c r="B2521" s="14"/>
    </row>
    <row r="2522" spans="2:2" x14ac:dyDescent="0.2">
      <c r="B2522" s="14"/>
    </row>
    <row r="2523" spans="2:2" x14ac:dyDescent="0.2">
      <c r="B2523" s="14"/>
    </row>
    <row r="2524" spans="2:2" x14ac:dyDescent="0.2">
      <c r="B2524" s="14"/>
    </row>
    <row r="2525" spans="2:2" x14ac:dyDescent="0.2">
      <c r="B2525" s="14"/>
    </row>
    <row r="2526" spans="2:2" x14ac:dyDescent="0.2">
      <c r="B2526" s="14"/>
    </row>
    <row r="2527" spans="2:2" x14ac:dyDescent="0.2">
      <c r="B2527" s="14"/>
    </row>
    <row r="2528" spans="2:2" x14ac:dyDescent="0.2">
      <c r="B2528" s="14"/>
    </row>
    <row r="2529" spans="2:2" x14ac:dyDescent="0.2">
      <c r="B2529" s="14"/>
    </row>
    <row r="2530" spans="2:2" x14ac:dyDescent="0.2">
      <c r="B2530" s="14"/>
    </row>
    <row r="2531" spans="2:2" x14ac:dyDescent="0.2">
      <c r="B2531" s="14"/>
    </row>
    <row r="2532" spans="2:2" x14ac:dyDescent="0.2">
      <c r="B2532" s="14"/>
    </row>
    <row r="2533" spans="2:2" x14ac:dyDescent="0.2">
      <c r="B2533" s="14"/>
    </row>
    <row r="2534" spans="2:2" x14ac:dyDescent="0.2">
      <c r="B2534" s="14"/>
    </row>
    <row r="2535" spans="2:2" x14ac:dyDescent="0.2">
      <c r="B2535" s="14"/>
    </row>
    <row r="2536" spans="2:2" x14ac:dyDescent="0.2">
      <c r="B2536" s="14"/>
    </row>
    <row r="2537" spans="2:2" x14ac:dyDescent="0.2">
      <c r="B2537" s="14"/>
    </row>
    <row r="2538" spans="2:2" x14ac:dyDescent="0.2">
      <c r="B2538" s="14"/>
    </row>
    <row r="2539" spans="2:2" x14ac:dyDescent="0.2">
      <c r="B2539" s="14"/>
    </row>
    <row r="2540" spans="2:2" x14ac:dyDescent="0.2">
      <c r="B2540" s="14"/>
    </row>
    <row r="2541" spans="2:2" x14ac:dyDescent="0.2">
      <c r="B2541" s="14"/>
    </row>
    <row r="2542" spans="2:2" x14ac:dyDescent="0.2">
      <c r="B2542" s="14"/>
    </row>
    <row r="2543" spans="2:2" x14ac:dyDescent="0.2">
      <c r="B2543" s="14"/>
    </row>
    <row r="2544" spans="2:2" x14ac:dyDescent="0.2">
      <c r="B2544" s="14"/>
    </row>
    <row r="2545" spans="2:2" x14ac:dyDescent="0.2">
      <c r="B2545" s="14"/>
    </row>
    <row r="2546" spans="2:2" x14ac:dyDescent="0.2">
      <c r="B2546" s="14"/>
    </row>
    <row r="2547" spans="2:2" x14ac:dyDescent="0.2">
      <c r="B2547" s="14"/>
    </row>
    <row r="2548" spans="2:2" x14ac:dyDescent="0.2">
      <c r="B2548" s="14"/>
    </row>
    <row r="2549" spans="2:2" x14ac:dyDescent="0.2">
      <c r="B2549" s="14"/>
    </row>
    <row r="2550" spans="2:2" x14ac:dyDescent="0.2">
      <c r="B2550" s="14"/>
    </row>
    <row r="2551" spans="2:2" x14ac:dyDescent="0.2">
      <c r="B2551" s="14"/>
    </row>
    <row r="2552" spans="2:2" x14ac:dyDescent="0.2">
      <c r="B2552" s="14"/>
    </row>
    <row r="2553" spans="2:2" x14ac:dyDescent="0.2">
      <c r="B2553" s="14"/>
    </row>
    <row r="2554" spans="2:2" x14ac:dyDescent="0.2">
      <c r="B2554" s="14"/>
    </row>
    <row r="2555" spans="2:2" x14ac:dyDescent="0.2">
      <c r="B2555" s="14"/>
    </row>
    <row r="2556" spans="2:2" x14ac:dyDescent="0.2">
      <c r="B2556" s="14"/>
    </row>
    <row r="2557" spans="2:2" x14ac:dyDescent="0.2">
      <c r="B2557" s="14"/>
    </row>
    <row r="2558" spans="2:2" x14ac:dyDescent="0.2">
      <c r="B2558" s="14"/>
    </row>
    <row r="2559" spans="2:2" x14ac:dyDescent="0.2">
      <c r="B2559" s="14"/>
    </row>
    <row r="2560" spans="2:2" x14ac:dyDescent="0.2">
      <c r="B2560" s="14"/>
    </row>
    <row r="2561" spans="2:2" x14ac:dyDescent="0.2">
      <c r="B2561" s="14"/>
    </row>
    <row r="2562" spans="2:2" x14ac:dyDescent="0.2">
      <c r="B2562" s="14"/>
    </row>
    <row r="2563" spans="2:2" x14ac:dyDescent="0.2">
      <c r="B2563" s="14"/>
    </row>
    <row r="2564" spans="2:2" x14ac:dyDescent="0.2">
      <c r="B2564" s="14"/>
    </row>
    <row r="2565" spans="2:2" x14ac:dyDescent="0.2">
      <c r="B2565" s="14"/>
    </row>
    <row r="2566" spans="2:2" x14ac:dyDescent="0.2">
      <c r="B2566" s="14"/>
    </row>
    <row r="2567" spans="2:2" x14ac:dyDescent="0.2">
      <c r="B2567" s="14"/>
    </row>
    <row r="2568" spans="2:2" x14ac:dyDescent="0.2">
      <c r="B2568" s="14"/>
    </row>
    <row r="2569" spans="2:2" x14ac:dyDescent="0.2">
      <c r="B2569" s="14"/>
    </row>
    <row r="2570" spans="2:2" x14ac:dyDescent="0.2">
      <c r="B2570" s="14"/>
    </row>
    <row r="2571" spans="2:2" x14ac:dyDescent="0.2">
      <c r="B2571" s="14"/>
    </row>
    <row r="2572" spans="2:2" x14ac:dyDescent="0.2">
      <c r="B2572" s="14"/>
    </row>
    <row r="2573" spans="2:2" x14ac:dyDescent="0.2">
      <c r="B2573" s="14"/>
    </row>
    <row r="2574" spans="2:2" x14ac:dyDescent="0.2">
      <c r="B2574" s="14"/>
    </row>
    <row r="2575" spans="2:2" x14ac:dyDescent="0.2">
      <c r="B2575" s="14"/>
    </row>
    <row r="2576" spans="2:2" x14ac:dyDescent="0.2">
      <c r="B2576" s="14"/>
    </row>
    <row r="2577" spans="2:2" x14ac:dyDescent="0.2">
      <c r="B2577" s="14"/>
    </row>
    <row r="2578" spans="2:2" x14ac:dyDescent="0.2">
      <c r="B2578" s="14"/>
    </row>
    <row r="2579" spans="2:2" x14ac:dyDescent="0.2">
      <c r="B2579" s="14"/>
    </row>
    <row r="2580" spans="2:2" x14ac:dyDescent="0.2">
      <c r="B2580" s="14"/>
    </row>
    <row r="2581" spans="2:2" x14ac:dyDescent="0.2">
      <c r="B2581" s="14"/>
    </row>
    <row r="2582" spans="2:2" x14ac:dyDescent="0.2">
      <c r="B2582" s="14"/>
    </row>
    <row r="2583" spans="2:2" x14ac:dyDescent="0.2">
      <c r="B2583" s="14"/>
    </row>
    <row r="2584" spans="2:2" x14ac:dyDescent="0.2">
      <c r="B2584" s="14"/>
    </row>
    <row r="2585" spans="2:2" x14ac:dyDescent="0.2">
      <c r="B2585" s="14"/>
    </row>
    <row r="2586" spans="2:2" x14ac:dyDescent="0.2">
      <c r="B2586" s="14"/>
    </row>
    <row r="2587" spans="2:2" x14ac:dyDescent="0.2">
      <c r="B2587" s="14"/>
    </row>
    <row r="2588" spans="2:2" x14ac:dyDescent="0.2">
      <c r="B2588" s="14"/>
    </row>
    <row r="2589" spans="2:2" x14ac:dyDescent="0.2">
      <c r="B2589" s="14"/>
    </row>
    <row r="2590" spans="2:2" x14ac:dyDescent="0.2">
      <c r="B2590" s="14"/>
    </row>
    <row r="2591" spans="2:2" x14ac:dyDescent="0.2">
      <c r="B2591" s="14"/>
    </row>
    <row r="2592" spans="2:2" x14ac:dyDescent="0.2">
      <c r="B2592" s="14"/>
    </row>
    <row r="2593" spans="2:2" x14ac:dyDescent="0.2">
      <c r="B2593" s="14"/>
    </row>
    <row r="2594" spans="2:2" x14ac:dyDescent="0.2">
      <c r="B2594" s="14"/>
    </row>
    <row r="2595" spans="2:2" x14ac:dyDescent="0.2">
      <c r="B2595" s="14"/>
    </row>
    <row r="2596" spans="2:2" x14ac:dyDescent="0.2">
      <c r="B2596" s="14"/>
    </row>
    <row r="2597" spans="2:2" x14ac:dyDescent="0.2">
      <c r="B2597" s="14"/>
    </row>
    <row r="2598" spans="2:2" x14ac:dyDescent="0.2">
      <c r="B2598" s="14"/>
    </row>
    <row r="2599" spans="2:2" x14ac:dyDescent="0.2">
      <c r="B2599" s="14"/>
    </row>
    <row r="2600" spans="2:2" x14ac:dyDescent="0.2">
      <c r="B2600" s="14"/>
    </row>
    <row r="2601" spans="2:2" x14ac:dyDescent="0.2">
      <c r="B2601" s="14"/>
    </row>
    <row r="2602" spans="2:2" x14ac:dyDescent="0.2">
      <c r="B2602" s="14"/>
    </row>
    <row r="2603" spans="2:2" x14ac:dyDescent="0.2">
      <c r="B2603" s="14"/>
    </row>
    <row r="2604" spans="2:2" x14ac:dyDescent="0.2">
      <c r="B2604" s="14"/>
    </row>
    <row r="2605" spans="2:2" x14ac:dyDescent="0.2">
      <c r="B2605" s="14"/>
    </row>
    <row r="2606" spans="2:2" x14ac:dyDescent="0.2">
      <c r="B2606" s="14"/>
    </row>
    <row r="2607" spans="2:2" x14ac:dyDescent="0.2">
      <c r="B2607" s="14"/>
    </row>
    <row r="2608" spans="2:2" x14ac:dyDescent="0.2">
      <c r="B2608" s="14"/>
    </row>
    <row r="2609" spans="2:2" x14ac:dyDescent="0.2">
      <c r="B2609" s="14"/>
    </row>
    <row r="2610" spans="2:2" x14ac:dyDescent="0.2">
      <c r="B2610" s="14"/>
    </row>
    <row r="2611" spans="2:2" x14ac:dyDescent="0.2">
      <c r="B2611" s="14"/>
    </row>
    <row r="2612" spans="2:2" x14ac:dyDescent="0.2">
      <c r="B2612" s="14"/>
    </row>
    <row r="2613" spans="2:2" x14ac:dyDescent="0.2">
      <c r="B2613" s="14"/>
    </row>
    <row r="2614" spans="2:2" x14ac:dyDescent="0.2">
      <c r="B2614" s="14"/>
    </row>
    <row r="2615" spans="2:2" x14ac:dyDescent="0.2">
      <c r="B2615" s="14"/>
    </row>
    <row r="2616" spans="2:2" x14ac:dyDescent="0.2">
      <c r="B2616" s="14"/>
    </row>
    <row r="2617" spans="2:2" x14ac:dyDescent="0.2">
      <c r="B2617" s="14"/>
    </row>
    <row r="2618" spans="2:2" x14ac:dyDescent="0.2">
      <c r="B2618" s="14"/>
    </row>
    <row r="2619" spans="2:2" x14ac:dyDescent="0.2">
      <c r="B2619" s="14"/>
    </row>
    <row r="2620" spans="2:2" x14ac:dyDescent="0.2">
      <c r="B2620" s="14"/>
    </row>
    <row r="2621" spans="2:2" x14ac:dyDescent="0.2">
      <c r="B2621" s="14"/>
    </row>
    <row r="2622" spans="2:2" x14ac:dyDescent="0.2">
      <c r="B2622" s="14"/>
    </row>
    <row r="2623" spans="2:2" x14ac:dyDescent="0.2">
      <c r="B2623" s="14"/>
    </row>
    <row r="2624" spans="2:2" x14ac:dyDescent="0.2">
      <c r="B2624" s="14"/>
    </row>
    <row r="2625" spans="2:2" x14ac:dyDescent="0.2">
      <c r="B2625" s="14"/>
    </row>
    <row r="2626" spans="2:2" x14ac:dyDescent="0.2">
      <c r="B2626" s="14"/>
    </row>
    <row r="2627" spans="2:2" x14ac:dyDescent="0.2">
      <c r="B2627" s="14"/>
    </row>
    <row r="2628" spans="2:2" x14ac:dyDescent="0.2">
      <c r="B2628" s="14"/>
    </row>
    <row r="2629" spans="2:2" x14ac:dyDescent="0.2">
      <c r="B2629" s="14"/>
    </row>
    <row r="2630" spans="2:2" x14ac:dyDescent="0.2">
      <c r="B2630" s="14"/>
    </row>
    <row r="2631" spans="2:2" x14ac:dyDescent="0.2">
      <c r="B2631" s="14"/>
    </row>
    <row r="2632" spans="2:2" x14ac:dyDescent="0.2">
      <c r="B2632" s="14"/>
    </row>
    <row r="2633" spans="2:2" x14ac:dyDescent="0.2">
      <c r="B2633" s="14"/>
    </row>
    <row r="2634" spans="2:2" x14ac:dyDescent="0.2">
      <c r="B2634" s="14"/>
    </row>
    <row r="2635" spans="2:2" x14ac:dyDescent="0.2">
      <c r="B2635" s="14"/>
    </row>
    <row r="2636" spans="2:2" x14ac:dyDescent="0.2">
      <c r="B2636" s="14"/>
    </row>
    <row r="2637" spans="2:2" x14ac:dyDescent="0.2">
      <c r="B2637" s="14"/>
    </row>
    <row r="2638" spans="2:2" x14ac:dyDescent="0.2">
      <c r="B2638" s="14"/>
    </row>
    <row r="2639" spans="2:2" x14ac:dyDescent="0.2">
      <c r="B2639" s="14"/>
    </row>
    <row r="2640" spans="2:2" x14ac:dyDescent="0.2">
      <c r="B2640" s="14"/>
    </row>
    <row r="2641" spans="2:2" x14ac:dyDescent="0.2">
      <c r="B2641" s="14"/>
    </row>
    <row r="2642" spans="2:2" x14ac:dyDescent="0.2">
      <c r="B2642" s="14"/>
    </row>
    <row r="2643" spans="2:2" x14ac:dyDescent="0.2">
      <c r="B2643" s="14"/>
    </row>
    <row r="2644" spans="2:2" x14ac:dyDescent="0.2">
      <c r="B2644" s="14"/>
    </row>
    <row r="2645" spans="2:2" x14ac:dyDescent="0.2">
      <c r="B2645" s="14"/>
    </row>
    <row r="2646" spans="2:2" x14ac:dyDescent="0.2">
      <c r="B2646" s="14"/>
    </row>
    <row r="2647" spans="2:2" x14ac:dyDescent="0.2">
      <c r="B2647" s="14"/>
    </row>
    <row r="2648" spans="2:2" x14ac:dyDescent="0.2">
      <c r="B2648" s="14"/>
    </row>
    <row r="2649" spans="2:2" x14ac:dyDescent="0.2">
      <c r="B2649" s="14"/>
    </row>
    <row r="2650" spans="2:2" x14ac:dyDescent="0.2">
      <c r="B2650" s="14"/>
    </row>
    <row r="2651" spans="2:2" x14ac:dyDescent="0.2">
      <c r="B2651" s="14"/>
    </row>
    <row r="2652" spans="2:2" x14ac:dyDescent="0.2">
      <c r="B2652" s="14"/>
    </row>
    <row r="2653" spans="2:2" x14ac:dyDescent="0.2">
      <c r="B2653" s="14"/>
    </row>
    <row r="2654" spans="2:2" x14ac:dyDescent="0.2">
      <c r="B2654" s="14"/>
    </row>
    <row r="2655" spans="2:2" x14ac:dyDescent="0.2">
      <c r="B2655" s="14"/>
    </row>
    <row r="2656" spans="2:2" x14ac:dyDescent="0.2">
      <c r="B2656" s="14"/>
    </row>
    <row r="2657" spans="2:2" x14ac:dyDescent="0.2">
      <c r="B2657" s="14"/>
    </row>
    <row r="2658" spans="2:2" x14ac:dyDescent="0.2">
      <c r="B2658" s="14"/>
    </row>
    <row r="2659" spans="2:2" x14ac:dyDescent="0.2">
      <c r="B2659" s="14"/>
    </row>
    <row r="2660" spans="2:2" x14ac:dyDescent="0.2">
      <c r="B2660" s="14"/>
    </row>
    <row r="2661" spans="2:2" x14ac:dyDescent="0.2">
      <c r="B2661" s="14"/>
    </row>
    <row r="2662" spans="2:2" x14ac:dyDescent="0.2">
      <c r="B2662" s="14"/>
    </row>
    <row r="2663" spans="2:2" x14ac:dyDescent="0.2">
      <c r="B2663" s="14"/>
    </row>
    <row r="2664" spans="2:2" x14ac:dyDescent="0.2">
      <c r="B2664" s="14"/>
    </row>
    <row r="2665" spans="2:2" x14ac:dyDescent="0.2">
      <c r="B2665" s="14"/>
    </row>
    <row r="2666" spans="2:2" x14ac:dyDescent="0.2">
      <c r="B2666" s="14"/>
    </row>
    <row r="2667" spans="2:2" x14ac:dyDescent="0.2">
      <c r="B2667" s="14"/>
    </row>
    <row r="2668" spans="2:2" x14ac:dyDescent="0.2">
      <c r="B2668" s="14"/>
    </row>
    <row r="2669" spans="2:2" x14ac:dyDescent="0.2">
      <c r="B2669" s="14"/>
    </row>
    <row r="2670" spans="2:2" x14ac:dyDescent="0.2">
      <c r="B2670" s="14"/>
    </row>
    <row r="2671" spans="2:2" x14ac:dyDescent="0.2">
      <c r="B2671" s="14"/>
    </row>
    <row r="2672" spans="2:2" x14ac:dyDescent="0.2">
      <c r="B2672" s="14"/>
    </row>
    <row r="2673" spans="2:2" x14ac:dyDescent="0.2">
      <c r="B2673" s="14"/>
    </row>
    <row r="2674" spans="2:2" x14ac:dyDescent="0.2">
      <c r="B2674" s="14"/>
    </row>
    <row r="2675" spans="2:2" x14ac:dyDescent="0.2">
      <c r="B2675" s="14"/>
    </row>
    <row r="2676" spans="2:2" x14ac:dyDescent="0.2">
      <c r="B2676" s="14"/>
    </row>
    <row r="2677" spans="2:2" x14ac:dyDescent="0.2">
      <c r="B2677" s="14"/>
    </row>
    <row r="2678" spans="2:2" x14ac:dyDescent="0.2">
      <c r="B2678" s="14"/>
    </row>
    <row r="2679" spans="2:2" x14ac:dyDescent="0.2">
      <c r="B2679" s="14"/>
    </row>
    <row r="2680" spans="2:2" x14ac:dyDescent="0.2">
      <c r="B2680" s="14"/>
    </row>
    <row r="2681" spans="2:2" x14ac:dyDescent="0.2">
      <c r="B2681" s="14"/>
    </row>
    <row r="2682" spans="2:2" x14ac:dyDescent="0.2">
      <c r="B2682" s="14"/>
    </row>
    <row r="2683" spans="2:2" x14ac:dyDescent="0.2">
      <c r="B2683" s="14"/>
    </row>
    <row r="2684" spans="2:2" x14ac:dyDescent="0.2">
      <c r="B2684" s="14"/>
    </row>
    <row r="2685" spans="2:2" x14ac:dyDescent="0.2">
      <c r="B2685" s="14"/>
    </row>
    <row r="2686" spans="2:2" x14ac:dyDescent="0.2">
      <c r="B2686" s="14"/>
    </row>
    <row r="2687" spans="2:2" x14ac:dyDescent="0.2">
      <c r="B2687" s="14"/>
    </row>
    <row r="2688" spans="2:2" x14ac:dyDescent="0.2">
      <c r="B2688" s="14"/>
    </row>
    <row r="2689" spans="2:2" x14ac:dyDescent="0.2">
      <c r="B2689" s="14"/>
    </row>
    <row r="2690" spans="2:2" x14ac:dyDescent="0.2">
      <c r="B2690" s="14"/>
    </row>
    <row r="2691" spans="2:2" x14ac:dyDescent="0.2">
      <c r="B2691" s="14"/>
    </row>
    <row r="2692" spans="2:2" x14ac:dyDescent="0.2">
      <c r="B2692" s="14"/>
    </row>
    <row r="2693" spans="2:2" x14ac:dyDescent="0.2">
      <c r="B2693" s="14"/>
    </row>
    <row r="2694" spans="2:2" x14ac:dyDescent="0.2">
      <c r="B2694" s="14"/>
    </row>
    <row r="2695" spans="2:2" x14ac:dyDescent="0.2">
      <c r="B2695" s="14"/>
    </row>
    <row r="2696" spans="2:2" x14ac:dyDescent="0.2">
      <c r="B2696" s="14"/>
    </row>
    <row r="2697" spans="2:2" x14ac:dyDescent="0.2">
      <c r="B2697" s="14"/>
    </row>
    <row r="2698" spans="2:2" x14ac:dyDescent="0.2">
      <c r="B2698" s="14"/>
    </row>
    <row r="2699" spans="2:2" x14ac:dyDescent="0.2">
      <c r="B2699" s="14"/>
    </row>
    <row r="2700" spans="2:2" x14ac:dyDescent="0.2">
      <c r="B2700" s="14"/>
    </row>
    <row r="2701" spans="2:2" x14ac:dyDescent="0.2">
      <c r="B2701" s="14"/>
    </row>
    <row r="2702" spans="2:2" x14ac:dyDescent="0.2">
      <c r="B2702" s="14"/>
    </row>
    <row r="2703" spans="2:2" x14ac:dyDescent="0.2">
      <c r="B2703" s="14"/>
    </row>
    <row r="2704" spans="2:2" x14ac:dyDescent="0.2">
      <c r="B2704" s="14"/>
    </row>
    <row r="2705" spans="2:2" x14ac:dyDescent="0.2">
      <c r="B2705" s="14"/>
    </row>
    <row r="2706" spans="2:2" x14ac:dyDescent="0.2">
      <c r="B2706" s="14"/>
    </row>
    <row r="2707" spans="2:2" x14ac:dyDescent="0.2">
      <c r="B2707" s="14"/>
    </row>
    <row r="2708" spans="2:2" x14ac:dyDescent="0.2">
      <c r="B2708" s="14"/>
    </row>
    <row r="2709" spans="2:2" x14ac:dyDescent="0.2">
      <c r="B2709" s="14"/>
    </row>
    <row r="2710" spans="2:2" x14ac:dyDescent="0.2">
      <c r="B2710" s="14"/>
    </row>
    <row r="2711" spans="2:2" x14ac:dyDescent="0.2">
      <c r="B2711" s="14"/>
    </row>
    <row r="2712" spans="2:2" x14ac:dyDescent="0.2">
      <c r="B2712" s="14"/>
    </row>
    <row r="2713" spans="2:2" x14ac:dyDescent="0.2">
      <c r="B2713" s="14"/>
    </row>
    <row r="2714" spans="2:2" x14ac:dyDescent="0.2">
      <c r="B2714" s="14"/>
    </row>
    <row r="2715" spans="2:2" x14ac:dyDescent="0.2">
      <c r="B2715" s="14"/>
    </row>
    <row r="2716" spans="2:2" x14ac:dyDescent="0.2">
      <c r="B2716" s="14"/>
    </row>
    <row r="2717" spans="2:2" x14ac:dyDescent="0.2">
      <c r="B2717" s="14"/>
    </row>
    <row r="2718" spans="2:2" x14ac:dyDescent="0.2">
      <c r="B2718" s="14"/>
    </row>
    <row r="2719" spans="2:2" x14ac:dyDescent="0.2">
      <c r="B2719" s="14"/>
    </row>
    <row r="2720" spans="2:2" x14ac:dyDescent="0.2">
      <c r="B2720" s="14"/>
    </row>
    <row r="2721" spans="2:2" x14ac:dyDescent="0.2">
      <c r="B2721" s="14"/>
    </row>
    <row r="2722" spans="2:2" x14ac:dyDescent="0.2">
      <c r="B2722" s="14"/>
    </row>
    <row r="2723" spans="2:2" x14ac:dyDescent="0.2">
      <c r="B2723" s="14"/>
    </row>
    <row r="2724" spans="2:2" x14ac:dyDescent="0.2">
      <c r="B2724" s="14"/>
    </row>
    <row r="2725" spans="2:2" x14ac:dyDescent="0.2">
      <c r="B2725" s="14"/>
    </row>
    <row r="2726" spans="2:2" x14ac:dyDescent="0.2">
      <c r="B2726" s="14"/>
    </row>
    <row r="2727" spans="2:2" x14ac:dyDescent="0.2">
      <c r="B2727" s="14"/>
    </row>
    <row r="2728" spans="2:2" x14ac:dyDescent="0.2">
      <c r="B2728" s="14"/>
    </row>
    <row r="2729" spans="2:2" x14ac:dyDescent="0.2">
      <c r="B2729" s="14"/>
    </row>
    <row r="2730" spans="2:2" x14ac:dyDescent="0.2">
      <c r="B2730" s="14"/>
    </row>
    <row r="2731" spans="2:2" x14ac:dyDescent="0.2">
      <c r="B2731" s="14"/>
    </row>
    <row r="2732" spans="2:2" x14ac:dyDescent="0.2">
      <c r="B2732" s="14"/>
    </row>
    <row r="2733" spans="2:2" x14ac:dyDescent="0.2">
      <c r="B2733" s="14"/>
    </row>
    <row r="2734" spans="2:2" x14ac:dyDescent="0.2">
      <c r="B2734" s="14"/>
    </row>
    <row r="2735" spans="2:2" x14ac:dyDescent="0.2">
      <c r="B2735" s="14"/>
    </row>
    <row r="2736" spans="2:2" x14ac:dyDescent="0.2">
      <c r="B2736" s="14"/>
    </row>
    <row r="2737" spans="2:2" x14ac:dyDescent="0.2">
      <c r="B2737" s="14"/>
    </row>
    <row r="2738" spans="2:2" x14ac:dyDescent="0.2">
      <c r="B2738" s="14"/>
    </row>
    <row r="2739" spans="2:2" x14ac:dyDescent="0.2">
      <c r="B2739" s="14"/>
    </row>
    <row r="2740" spans="2:2" x14ac:dyDescent="0.2">
      <c r="B2740" s="14"/>
    </row>
    <row r="2741" spans="2:2" x14ac:dyDescent="0.2">
      <c r="B2741" s="14"/>
    </row>
    <row r="2742" spans="2:2" x14ac:dyDescent="0.2">
      <c r="B2742" s="14"/>
    </row>
    <row r="2743" spans="2:2" x14ac:dyDescent="0.2">
      <c r="B2743" s="14"/>
    </row>
    <row r="2744" spans="2:2" x14ac:dyDescent="0.2">
      <c r="B2744" s="14"/>
    </row>
    <row r="2745" spans="2:2" x14ac:dyDescent="0.2">
      <c r="B2745" s="14"/>
    </row>
    <row r="2746" spans="2:2" x14ac:dyDescent="0.2">
      <c r="B2746" s="14"/>
    </row>
    <row r="2747" spans="2:2" x14ac:dyDescent="0.2">
      <c r="B2747" s="14"/>
    </row>
    <row r="2748" spans="2:2" x14ac:dyDescent="0.2">
      <c r="B2748" s="14"/>
    </row>
    <row r="2749" spans="2:2" x14ac:dyDescent="0.2">
      <c r="B2749" s="14"/>
    </row>
    <row r="2750" spans="2:2" x14ac:dyDescent="0.2">
      <c r="B2750" s="14"/>
    </row>
    <row r="2751" spans="2:2" x14ac:dyDescent="0.2">
      <c r="B2751" s="14"/>
    </row>
    <row r="2752" spans="2:2" x14ac:dyDescent="0.2">
      <c r="B2752" s="14"/>
    </row>
    <row r="2753" spans="2:2" x14ac:dyDescent="0.2">
      <c r="B2753" s="14"/>
    </row>
    <row r="2754" spans="2:2" x14ac:dyDescent="0.2">
      <c r="B2754" s="14"/>
    </row>
    <row r="2755" spans="2:2" x14ac:dyDescent="0.2">
      <c r="B2755" s="14"/>
    </row>
    <row r="2756" spans="2:2" x14ac:dyDescent="0.2">
      <c r="B2756" s="14"/>
    </row>
    <row r="2757" spans="2:2" x14ac:dyDescent="0.2">
      <c r="B2757" s="14"/>
    </row>
    <row r="2758" spans="2:2" x14ac:dyDescent="0.2">
      <c r="B2758" s="14"/>
    </row>
    <row r="2759" spans="2:2" x14ac:dyDescent="0.2">
      <c r="B2759" s="14"/>
    </row>
    <row r="2760" spans="2:2" x14ac:dyDescent="0.2">
      <c r="B2760" s="14"/>
    </row>
    <row r="2761" spans="2:2" x14ac:dyDescent="0.2">
      <c r="B2761" s="14"/>
    </row>
    <row r="2762" spans="2:2" x14ac:dyDescent="0.2">
      <c r="B2762" s="14"/>
    </row>
    <row r="2763" spans="2:2" x14ac:dyDescent="0.2">
      <c r="B2763" s="14"/>
    </row>
    <row r="2764" spans="2:2" x14ac:dyDescent="0.2">
      <c r="B2764" s="14"/>
    </row>
    <row r="2765" spans="2:2" x14ac:dyDescent="0.2">
      <c r="B2765" s="14"/>
    </row>
    <row r="2766" spans="2:2" x14ac:dyDescent="0.2">
      <c r="B2766" s="14"/>
    </row>
    <row r="2767" spans="2:2" x14ac:dyDescent="0.2">
      <c r="B2767" s="14"/>
    </row>
    <row r="2768" spans="2:2" x14ac:dyDescent="0.2">
      <c r="B2768" s="14"/>
    </row>
    <row r="2769" spans="2:2" x14ac:dyDescent="0.2">
      <c r="B2769" s="14"/>
    </row>
    <row r="2770" spans="2:2" x14ac:dyDescent="0.2">
      <c r="B2770" s="14"/>
    </row>
    <row r="2771" spans="2:2" x14ac:dyDescent="0.2">
      <c r="B2771" s="14"/>
    </row>
    <row r="2772" spans="2:2" x14ac:dyDescent="0.2">
      <c r="B2772" s="14"/>
    </row>
    <row r="2773" spans="2:2" x14ac:dyDescent="0.2">
      <c r="B2773" s="14"/>
    </row>
    <row r="2774" spans="2:2" x14ac:dyDescent="0.2">
      <c r="B2774" s="14"/>
    </row>
    <row r="2775" spans="2:2" x14ac:dyDescent="0.2">
      <c r="B2775" s="14"/>
    </row>
    <row r="2776" spans="2:2" x14ac:dyDescent="0.2">
      <c r="B2776" s="14"/>
    </row>
    <row r="2777" spans="2:2" x14ac:dyDescent="0.2">
      <c r="B2777" s="14"/>
    </row>
    <row r="2778" spans="2:2" x14ac:dyDescent="0.2">
      <c r="B2778" s="14"/>
    </row>
    <row r="2779" spans="2:2" x14ac:dyDescent="0.2">
      <c r="B2779" s="14"/>
    </row>
    <row r="2780" spans="2:2" x14ac:dyDescent="0.2">
      <c r="B2780" s="14"/>
    </row>
    <row r="2781" spans="2:2" x14ac:dyDescent="0.2">
      <c r="B2781" s="14"/>
    </row>
    <row r="2782" spans="2:2" x14ac:dyDescent="0.2">
      <c r="B2782" s="14"/>
    </row>
    <row r="2783" spans="2:2" x14ac:dyDescent="0.2">
      <c r="B2783" s="14"/>
    </row>
    <row r="2784" spans="2:2" x14ac:dyDescent="0.2">
      <c r="B2784" s="14"/>
    </row>
    <row r="2785" spans="2:2" x14ac:dyDescent="0.2">
      <c r="B2785" s="14"/>
    </row>
    <row r="2786" spans="2:2" x14ac:dyDescent="0.2">
      <c r="B2786" s="14"/>
    </row>
    <row r="2787" spans="2:2" x14ac:dyDescent="0.2">
      <c r="B2787" s="14"/>
    </row>
    <row r="2788" spans="2:2" x14ac:dyDescent="0.2">
      <c r="B2788" s="14"/>
    </row>
    <row r="2789" spans="2:2" x14ac:dyDescent="0.2">
      <c r="B2789" s="14"/>
    </row>
    <row r="2790" spans="2:2" x14ac:dyDescent="0.2">
      <c r="B2790" s="14"/>
    </row>
    <row r="2791" spans="2:2" x14ac:dyDescent="0.2">
      <c r="B2791" s="14"/>
    </row>
    <row r="2792" spans="2:2" x14ac:dyDescent="0.2">
      <c r="B2792" s="14"/>
    </row>
    <row r="2793" spans="2:2" x14ac:dyDescent="0.2">
      <c r="B2793" s="14"/>
    </row>
    <row r="2794" spans="2:2" x14ac:dyDescent="0.2">
      <c r="B2794" s="14"/>
    </row>
    <row r="2795" spans="2:2" x14ac:dyDescent="0.2">
      <c r="B2795" s="14"/>
    </row>
    <row r="2796" spans="2:2" x14ac:dyDescent="0.2">
      <c r="B2796" s="14"/>
    </row>
    <row r="2797" spans="2:2" x14ac:dyDescent="0.2">
      <c r="B2797" s="14"/>
    </row>
    <row r="2798" spans="2:2" x14ac:dyDescent="0.2">
      <c r="B2798" s="14"/>
    </row>
    <row r="2799" spans="2:2" x14ac:dyDescent="0.2">
      <c r="B2799" s="14"/>
    </row>
    <row r="2800" spans="2:2" x14ac:dyDescent="0.2">
      <c r="B2800" s="14"/>
    </row>
    <row r="2801" spans="2:2" x14ac:dyDescent="0.2">
      <c r="B2801" s="14"/>
    </row>
    <row r="2802" spans="2:2" x14ac:dyDescent="0.2">
      <c r="B2802" s="14"/>
    </row>
    <row r="2803" spans="2:2" x14ac:dyDescent="0.2">
      <c r="B2803" s="14"/>
    </row>
    <row r="2804" spans="2:2" x14ac:dyDescent="0.2">
      <c r="B2804" s="14"/>
    </row>
    <row r="2805" spans="2:2" x14ac:dyDescent="0.2">
      <c r="B2805" s="14"/>
    </row>
    <row r="2806" spans="2:2" x14ac:dyDescent="0.2">
      <c r="B2806" s="14"/>
    </row>
    <row r="2807" spans="2:2" x14ac:dyDescent="0.2">
      <c r="B2807" s="14"/>
    </row>
    <row r="2808" spans="2:2" x14ac:dyDescent="0.2">
      <c r="B2808" s="14"/>
    </row>
    <row r="2809" spans="2:2" x14ac:dyDescent="0.2">
      <c r="B2809" s="14"/>
    </row>
    <row r="2810" spans="2:2" x14ac:dyDescent="0.2">
      <c r="B2810" s="14"/>
    </row>
    <row r="2811" spans="2:2" x14ac:dyDescent="0.2">
      <c r="B2811" s="14"/>
    </row>
    <row r="2812" spans="2:2" x14ac:dyDescent="0.2">
      <c r="B2812" s="14"/>
    </row>
    <row r="2813" spans="2:2" x14ac:dyDescent="0.2">
      <c r="B2813" s="14"/>
    </row>
    <row r="2814" spans="2:2" x14ac:dyDescent="0.2">
      <c r="B2814" s="14"/>
    </row>
    <row r="2815" spans="2:2" x14ac:dyDescent="0.2">
      <c r="B2815" s="14"/>
    </row>
    <row r="2816" spans="2:2" x14ac:dyDescent="0.2">
      <c r="B2816" s="14"/>
    </row>
    <row r="2817" spans="2:2" x14ac:dyDescent="0.2">
      <c r="B2817" s="14"/>
    </row>
    <row r="2818" spans="2:2" x14ac:dyDescent="0.2">
      <c r="B2818" s="14"/>
    </row>
    <row r="2819" spans="2:2" x14ac:dyDescent="0.2">
      <c r="B2819" s="14"/>
    </row>
    <row r="2820" spans="2:2" x14ac:dyDescent="0.2">
      <c r="B2820" s="14"/>
    </row>
    <row r="2821" spans="2:2" x14ac:dyDescent="0.2">
      <c r="B2821" s="14"/>
    </row>
    <row r="2822" spans="2:2" x14ac:dyDescent="0.2">
      <c r="B2822" s="14"/>
    </row>
    <row r="2823" spans="2:2" x14ac:dyDescent="0.2">
      <c r="B2823" s="14"/>
    </row>
    <row r="2824" spans="2:2" x14ac:dyDescent="0.2">
      <c r="B2824" s="14"/>
    </row>
    <row r="2825" spans="2:2" x14ac:dyDescent="0.2">
      <c r="B2825" s="14"/>
    </row>
    <row r="2826" spans="2:2" x14ac:dyDescent="0.2">
      <c r="B2826" s="14"/>
    </row>
    <row r="2827" spans="2:2" x14ac:dyDescent="0.2">
      <c r="B2827" s="14"/>
    </row>
    <row r="2828" spans="2:2" x14ac:dyDescent="0.2">
      <c r="B2828" s="14"/>
    </row>
    <row r="2829" spans="2:2" x14ac:dyDescent="0.2">
      <c r="B2829" s="14"/>
    </row>
    <row r="2830" spans="2:2" x14ac:dyDescent="0.2">
      <c r="B2830" s="14"/>
    </row>
    <row r="2831" spans="2:2" x14ac:dyDescent="0.2">
      <c r="B2831" s="14"/>
    </row>
    <row r="2832" spans="2:2" x14ac:dyDescent="0.2">
      <c r="B2832" s="14"/>
    </row>
    <row r="2833" spans="2:2" x14ac:dyDescent="0.2">
      <c r="B2833" s="14"/>
    </row>
    <row r="2834" spans="2:2" x14ac:dyDescent="0.2">
      <c r="B2834" s="14"/>
    </row>
    <row r="2835" spans="2:2" x14ac:dyDescent="0.2">
      <c r="B2835" s="14"/>
    </row>
    <row r="2836" spans="2:2" x14ac:dyDescent="0.2">
      <c r="B2836" s="14"/>
    </row>
    <row r="2837" spans="2:2" x14ac:dyDescent="0.2">
      <c r="B2837" s="14"/>
    </row>
    <row r="2838" spans="2:2" x14ac:dyDescent="0.2">
      <c r="B2838" s="14"/>
    </row>
    <row r="2839" spans="2:2" x14ac:dyDescent="0.2">
      <c r="B2839" s="14"/>
    </row>
    <row r="2840" spans="2:2" x14ac:dyDescent="0.2">
      <c r="B2840" s="14"/>
    </row>
    <row r="2841" spans="2:2" x14ac:dyDescent="0.2">
      <c r="B2841" s="14"/>
    </row>
    <row r="2842" spans="2:2" x14ac:dyDescent="0.2">
      <c r="B2842" s="14"/>
    </row>
    <row r="2843" spans="2:2" x14ac:dyDescent="0.2">
      <c r="B2843" s="14"/>
    </row>
    <row r="2844" spans="2:2" x14ac:dyDescent="0.2">
      <c r="B2844" s="14"/>
    </row>
    <row r="2845" spans="2:2" x14ac:dyDescent="0.2">
      <c r="B2845" s="14"/>
    </row>
    <row r="2846" spans="2:2" x14ac:dyDescent="0.2">
      <c r="B2846" s="14"/>
    </row>
    <row r="2847" spans="2:2" x14ac:dyDescent="0.2">
      <c r="B2847" s="14"/>
    </row>
    <row r="2848" spans="2:2" x14ac:dyDescent="0.2">
      <c r="B2848" s="14"/>
    </row>
    <row r="2849" spans="2:2" x14ac:dyDescent="0.2">
      <c r="B2849" s="14"/>
    </row>
    <row r="2850" spans="2:2" x14ac:dyDescent="0.2">
      <c r="B2850" s="14"/>
    </row>
    <row r="2851" spans="2:2" x14ac:dyDescent="0.2">
      <c r="B2851" s="14"/>
    </row>
    <row r="2852" spans="2:2" x14ac:dyDescent="0.2">
      <c r="B2852" s="14"/>
    </row>
    <row r="2853" spans="2:2" x14ac:dyDescent="0.2">
      <c r="B2853" s="14"/>
    </row>
    <row r="2854" spans="2:2" x14ac:dyDescent="0.2">
      <c r="B2854" s="14"/>
    </row>
    <row r="2855" spans="2:2" x14ac:dyDescent="0.2">
      <c r="B2855" s="14"/>
    </row>
    <row r="2856" spans="2:2" x14ac:dyDescent="0.2">
      <c r="B2856" s="14"/>
    </row>
    <row r="2857" spans="2:2" x14ac:dyDescent="0.2">
      <c r="B2857" s="14"/>
    </row>
    <row r="2858" spans="2:2" x14ac:dyDescent="0.2">
      <c r="B2858" s="14"/>
    </row>
    <row r="2859" spans="2:2" x14ac:dyDescent="0.2">
      <c r="B2859" s="14"/>
    </row>
    <row r="2860" spans="2:2" x14ac:dyDescent="0.2">
      <c r="B2860" s="14"/>
    </row>
    <row r="2861" spans="2:2" x14ac:dyDescent="0.2">
      <c r="B2861" s="14"/>
    </row>
    <row r="2862" spans="2:2" x14ac:dyDescent="0.2">
      <c r="B2862" s="14"/>
    </row>
    <row r="2863" spans="2:2" x14ac:dyDescent="0.2">
      <c r="B2863" s="14"/>
    </row>
    <row r="2864" spans="2:2" x14ac:dyDescent="0.2">
      <c r="B2864" s="14"/>
    </row>
    <row r="2865" spans="2:2" x14ac:dyDescent="0.2">
      <c r="B2865" s="14"/>
    </row>
    <row r="2866" spans="2:2" x14ac:dyDescent="0.2">
      <c r="B2866" s="14"/>
    </row>
    <row r="2867" spans="2:2" x14ac:dyDescent="0.2">
      <c r="B2867" s="14"/>
    </row>
    <row r="2868" spans="2:2" x14ac:dyDescent="0.2">
      <c r="B2868" s="14"/>
    </row>
    <row r="2869" spans="2:2" x14ac:dyDescent="0.2">
      <c r="B2869" s="14"/>
    </row>
    <row r="2870" spans="2:2" x14ac:dyDescent="0.2">
      <c r="B2870" s="14"/>
    </row>
    <row r="2871" spans="2:2" x14ac:dyDescent="0.2">
      <c r="B2871" s="14"/>
    </row>
    <row r="2872" spans="2:2" x14ac:dyDescent="0.2">
      <c r="B2872" s="14"/>
    </row>
    <row r="2873" spans="2:2" x14ac:dyDescent="0.2">
      <c r="B2873" s="14"/>
    </row>
    <row r="2874" spans="2:2" x14ac:dyDescent="0.2">
      <c r="B2874" s="14"/>
    </row>
    <row r="2875" spans="2:2" x14ac:dyDescent="0.2">
      <c r="B2875" s="14"/>
    </row>
    <row r="2876" spans="2:2" x14ac:dyDescent="0.2">
      <c r="B2876" s="14"/>
    </row>
    <row r="2877" spans="2:2" x14ac:dyDescent="0.2">
      <c r="B2877" s="14"/>
    </row>
    <row r="2878" spans="2:2" x14ac:dyDescent="0.2">
      <c r="B2878" s="14"/>
    </row>
    <row r="2879" spans="2:2" x14ac:dyDescent="0.2">
      <c r="B2879" s="14"/>
    </row>
    <row r="2880" spans="2:2" x14ac:dyDescent="0.2">
      <c r="B2880" s="14"/>
    </row>
    <row r="2881" spans="2:2" x14ac:dyDescent="0.2">
      <c r="B2881" s="14"/>
    </row>
    <row r="2882" spans="2:2" x14ac:dyDescent="0.2">
      <c r="B2882" s="14"/>
    </row>
    <row r="2883" spans="2:2" x14ac:dyDescent="0.2">
      <c r="B2883" s="14"/>
    </row>
    <row r="2884" spans="2:2" x14ac:dyDescent="0.2">
      <c r="B2884" s="14"/>
    </row>
    <row r="2885" spans="2:2" x14ac:dyDescent="0.2">
      <c r="B2885" s="14"/>
    </row>
    <row r="2886" spans="2:2" x14ac:dyDescent="0.2">
      <c r="B2886" s="14"/>
    </row>
    <row r="2887" spans="2:2" x14ac:dyDescent="0.2">
      <c r="B2887" s="14"/>
    </row>
    <row r="2888" spans="2:2" x14ac:dyDescent="0.2">
      <c r="B2888" s="14"/>
    </row>
    <row r="2889" spans="2:2" x14ac:dyDescent="0.2">
      <c r="B2889" s="14"/>
    </row>
    <row r="2890" spans="2:2" x14ac:dyDescent="0.2">
      <c r="B2890" s="14"/>
    </row>
    <row r="2891" spans="2:2" x14ac:dyDescent="0.2">
      <c r="B2891" s="14"/>
    </row>
    <row r="2892" spans="2:2" x14ac:dyDescent="0.2">
      <c r="B2892" s="14"/>
    </row>
    <row r="2893" spans="2:2" x14ac:dyDescent="0.2">
      <c r="B2893" s="14"/>
    </row>
    <row r="2894" spans="2:2" x14ac:dyDescent="0.2">
      <c r="B2894" s="14"/>
    </row>
    <row r="2895" spans="2:2" x14ac:dyDescent="0.2">
      <c r="B2895" s="14"/>
    </row>
    <row r="2896" spans="2:2" x14ac:dyDescent="0.2">
      <c r="B2896" s="14"/>
    </row>
    <row r="2897" spans="2:2" x14ac:dyDescent="0.2">
      <c r="B2897" s="14"/>
    </row>
    <row r="2898" spans="2:2" x14ac:dyDescent="0.2">
      <c r="B2898" s="14"/>
    </row>
    <row r="2899" spans="2:2" x14ac:dyDescent="0.2">
      <c r="B2899" s="14"/>
    </row>
    <row r="2900" spans="2:2" x14ac:dyDescent="0.2">
      <c r="B2900" s="14"/>
    </row>
    <row r="2901" spans="2:2" x14ac:dyDescent="0.2">
      <c r="B2901" s="14"/>
    </row>
    <row r="2902" spans="2:2" x14ac:dyDescent="0.2">
      <c r="B2902" s="14"/>
    </row>
    <row r="2903" spans="2:2" x14ac:dyDescent="0.2">
      <c r="B2903" s="14"/>
    </row>
    <row r="2904" spans="2:2" x14ac:dyDescent="0.2">
      <c r="B2904" s="14"/>
    </row>
    <row r="2905" spans="2:2" x14ac:dyDescent="0.2">
      <c r="B2905" s="14"/>
    </row>
    <row r="2906" spans="2:2" x14ac:dyDescent="0.2">
      <c r="B2906" s="14"/>
    </row>
    <row r="2907" spans="2:2" x14ac:dyDescent="0.2">
      <c r="B2907" s="14"/>
    </row>
    <row r="2908" spans="2:2" x14ac:dyDescent="0.2">
      <c r="B2908" s="14"/>
    </row>
    <row r="2909" spans="2:2" x14ac:dyDescent="0.2">
      <c r="B2909" s="14"/>
    </row>
    <row r="2910" spans="2:2" x14ac:dyDescent="0.2">
      <c r="B2910" s="14"/>
    </row>
    <row r="2911" spans="2:2" x14ac:dyDescent="0.2">
      <c r="B2911" s="14"/>
    </row>
    <row r="2912" spans="2:2" x14ac:dyDescent="0.2">
      <c r="B2912" s="14"/>
    </row>
    <row r="2913" spans="2:2" x14ac:dyDescent="0.2">
      <c r="B2913" s="14"/>
    </row>
    <row r="2914" spans="2:2" x14ac:dyDescent="0.2">
      <c r="B2914" s="14"/>
    </row>
    <row r="2915" spans="2:2" x14ac:dyDescent="0.2">
      <c r="B2915" s="14"/>
    </row>
    <row r="2916" spans="2:2" x14ac:dyDescent="0.2">
      <c r="B2916" s="14"/>
    </row>
    <row r="2917" spans="2:2" x14ac:dyDescent="0.2">
      <c r="B2917" s="14"/>
    </row>
    <row r="2918" spans="2:2" x14ac:dyDescent="0.2">
      <c r="B2918" s="14"/>
    </row>
    <row r="2919" spans="2:2" x14ac:dyDescent="0.2">
      <c r="B2919" s="14"/>
    </row>
    <row r="2920" spans="2:2" x14ac:dyDescent="0.2">
      <c r="B2920" s="14"/>
    </row>
    <row r="2921" spans="2:2" x14ac:dyDescent="0.2">
      <c r="B2921" s="14"/>
    </row>
    <row r="2922" spans="2:2" x14ac:dyDescent="0.2">
      <c r="B2922" s="14"/>
    </row>
    <row r="2923" spans="2:2" x14ac:dyDescent="0.2">
      <c r="B2923" s="14"/>
    </row>
    <row r="2924" spans="2:2" x14ac:dyDescent="0.2">
      <c r="B2924" s="14"/>
    </row>
    <row r="2925" spans="2:2" x14ac:dyDescent="0.2">
      <c r="B2925" s="14"/>
    </row>
    <row r="2926" spans="2:2" x14ac:dyDescent="0.2">
      <c r="B2926" s="14"/>
    </row>
    <row r="2927" spans="2:2" x14ac:dyDescent="0.2">
      <c r="B2927" s="14"/>
    </row>
    <row r="2928" spans="2:2" x14ac:dyDescent="0.2">
      <c r="B2928" s="14"/>
    </row>
    <row r="2929" spans="2:2" x14ac:dyDescent="0.2">
      <c r="B2929" s="14"/>
    </row>
    <row r="2930" spans="2:2" x14ac:dyDescent="0.2">
      <c r="B2930" s="14"/>
    </row>
    <row r="2931" spans="2:2" x14ac:dyDescent="0.2">
      <c r="B2931" s="14"/>
    </row>
    <row r="2932" spans="2:2" x14ac:dyDescent="0.2">
      <c r="B2932" s="14"/>
    </row>
    <row r="2933" spans="2:2" x14ac:dyDescent="0.2">
      <c r="B2933" s="14"/>
    </row>
    <row r="2934" spans="2:2" x14ac:dyDescent="0.2">
      <c r="B2934" s="14"/>
    </row>
    <row r="2935" spans="2:2" x14ac:dyDescent="0.2">
      <c r="B2935" s="14"/>
    </row>
    <row r="2936" spans="2:2" x14ac:dyDescent="0.2">
      <c r="B2936" s="14"/>
    </row>
    <row r="2937" spans="2:2" x14ac:dyDescent="0.2">
      <c r="B2937" s="14"/>
    </row>
    <row r="2938" spans="2:2" x14ac:dyDescent="0.2">
      <c r="B2938" s="14"/>
    </row>
    <row r="2939" spans="2:2" x14ac:dyDescent="0.2">
      <c r="B2939" s="14"/>
    </row>
    <row r="2940" spans="2:2" x14ac:dyDescent="0.2">
      <c r="B2940" s="14"/>
    </row>
    <row r="2941" spans="2:2" x14ac:dyDescent="0.2">
      <c r="B2941" s="14"/>
    </row>
    <row r="2942" spans="2:2" x14ac:dyDescent="0.2">
      <c r="B2942" s="14"/>
    </row>
    <row r="2943" spans="2:2" x14ac:dyDescent="0.2">
      <c r="B2943" s="14"/>
    </row>
    <row r="2944" spans="2:2" x14ac:dyDescent="0.2">
      <c r="B2944" s="14"/>
    </row>
    <row r="2945" spans="2:2" x14ac:dyDescent="0.2">
      <c r="B2945" s="14"/>
    </row>
    <row r="2946" spans="2:2" x14ac:dyDescent="0.2">
      <c r="B2946" s="14"/>
    </row>
    <row r="2947" spans="2:2" x14ac:dyDescent="0.2">
      <c r="B2947" s="14"/>
    </row>
    <row r="2948" spans="2:2" x14ac:dyDescent="0.2">
      <c r="B2948" s="14"/>
    </row>
    <row r="2949" spans="2:2" x14ac:dyDescent="0.2">
      <c r="B2949" s="14"/>
    </row>
    <row r="2950" spans="2:2" x14ac:dyDescent="0.2">
      <c r="B2950" s="14"/>
    </row>
    <row r="2951" spans="2:2" x14ac:dyDescent="0.2">
      <c r="B2951" s="14"/>
    </row>
    <row r="2952" spans="2:2" x14ac:dyDescent="0.2">
      <c r="B2952" s="14"/>
    </row>
    <row r="2953" spans="2:2" x14ac:dyDescent="0.2">
      <c r="B2953" s="14"/>
    </row>
    <row r="2954" spans="2:2" x14ac:dyDescent="0.2">
      <c r="B2954" s="14"/>
    </row>
    <row r="2955" spans="2:2" x14ac:dyDescent="0.2">
      <c r="B2955" s="14"/>
    </row>
    <row r="2956" spans="2:2" x14ac:dyDescent="0.2">
      <c r="B2956" s="14"/>
    </row>
    <row r="2957" spans="2:2" x14ac:dyDescent="0.2">
      <c r="B2957" s="14"/>
    </row>
    <row r="2958" spans="2:2" x14ac:dyDescent="0.2">
      <c r="B2958" s="14"/>
    </row>
    <row r="2959" spans="2:2" x14ac:dyDescent="0.2">
      <c r="B2959" s="14"/>
    </row>
    <row r="2960" spans="2:2" x14ac:dyDescent="0.2">
      <c r="B2960" s="14"/>
    </row>
    <row r="2961" spans="2:2" x14ac:dyDescent="0.2">
      <c r="B2961" s="14"/>
    </row>
    <row r="2962" spans="2:2" x14ac:dyDescent="0.2">
      <c r="B2962" s="14"/>
    </row>
    <row r="2963" spans="2:2" x14ac:dyDescent="0.2">
      <c r="B2963" s="14"/>
    </row>
    <row r="2964" spans="2:2" x14ac:dyDescent="0.2">
      <c r="B2964" s="14"/>
    </row>
    <row r="2965" spans="2:2" x14ac:dyDescent="0.2">
      <c r="B2965" s="14"/>
    </row>
    <row r="2966" spans="2:2" x14ac:dyDescent="0.2">
      <c r="B2966" s="14"/>
    </row>
    <row r="2967" spans="2:2" x14ac:dyDescent="0.2">
      <c r="B2967" s="14"/>
    </row>
    <row r="2968" spans="2:2" x14ac:dyDescent="0.2">
      <c r="B2968" s="14"/>
    </row>
    <row r="2969" spans="2:2" x14ac:dyDescent="0.2">
      <c r="B2969" s="14"/>
    </row>
    <row r="2970" spans="2:2" x14ac:dyDescent="0.2">
      <c r="B2970" s="14"/>
    </row>
    <row r="2971" spans="2:2" x14ac:dyDescent="0.2">
      <c r="B2971" s="14"/>
    </row>
    <row r="2972" spans="2:2" x14ac:dyDescent="0.2">
      <c r="B2972" s="14"/>
    </row>
    <row r="2973" spans="2:2" x14ac:dyDescent="0.2">
      <c r="B2973" s="14"/>
    </row>
    <row r="2974" spans="2:2" x14ac:dyDescent="0.2">
      <c r="B2974" s="14"/>
    </row>
    <row r="2975" spans="2:2" x14ac:dyDescent="0.2">
      <c r="B2975" s="14"/>
    </row>
    <row r="2976" spans="2:2" x14ac:dyDescent="0.2">
      <c r="B2976" s="14"/>
    </row>
    <row r="2977" spans="2:2" x14ac:dyDescent="0.2">
      <c r="B2977" s="14"/>
    </row>
    <row r="2978" spans="2:2" x14ac:dyDescent="0.2">
      <c r="B2978" s="14"/>
    </row>
    <row r="2979" spans="2:2" x14ac:dyDescent="0.2">
      <c r="B2979" s="14"/>
    </row>
    <row r="2980" spans="2:2" x14ac:dyDescent="0.2">
      <c r="B2980" s="14"/>
    </row>
    <row r="2981" spans="2:2" x14ac:dyDescent="0.2">
      <c r="B2981" s="14"/>
    </row>
    <row r="2982" spans="2:2" x14ac:dyDescent="0.2">
      <c r="B2982" s="14"/>
    </row>
    <row r="2983" spans="2:2" x14ac:dyDescent="0.2">
      <c r="B2983" s="14"/>
    </row>
    <row r="2984" spans="2:2" x14ac:dyDescent="0.2">
      <c r="B2984" s="14"/>
    </row>
    <row r="2985" spans="2:2" x14ac:dyDescent="0.2">
      <c r="B2985" s="14"/>
    </row>
    <row r="2986" spans="2:2" x14ac:dyDescent="0.2">
      <c r="B2986" s="14"/>
    </row>
    <row r="2987" spans="2:2" x14ac:dyDescent="0.2">
      <c r="B2987" s="14"/>
    </row>
    <row r="2988" spans="2:2" x14ac:dyDescent="0.2">
      <c r="B2988" s="14"/>
    </row>
    <row r="2989" spans="2:2" x14ac:dyDescent="0.2">
      <c r="B2989" s="14"/>
    </row>
    <row r="2990" spans="2:2" x14ac:dyDescent="0.2">
      <c r="B2990" s="14"/>
    </row>
    <row r="2991" spans="2:2" x14ac:dyDescent="0.2">
      <c r="B2991" s="14"/>
    </row>
    <row r="2992" spans="2:2" x14ac:dyDescent="0.2">
      <c r="B2992" s="14"/>
    </row>
    <row r="2993" spans="2:2" x14ac:dyDescent="0.2">
      <c r="B2993" s="14"/>
    </row>
    <row r="2994" spans="2:2" x14ac:dyDescent="0.2">
      <c r="B2994" s="14"/>
    </row>
    <row r="2995" spans="2:2" x14ac:dyDescent="0.2">
      <c r="B2995" s="14"/>
    </row>
    <row r="2996" spans="2:2" x14ac:dyDescent="0.2">
      <c r="B2996" s="14"/>
    </row>
    <row r="2997" spans="2:2" x14ac:dyDescent="0.2">
      <c r="B2997" s="14"/>
    </row>
    <row r="2998" spans="2:2" x14ac:dyDescent="0.2">
      <c r="B2998" s="14"/>
    </row>
    <row r="2999" spans="2:2" x14ac:dyDescent="0.2">
      <c r="B2999" s="14"/>
    </row>
    <row r="3000" spans="2:2" x14ac:dyDescent="0.2">
      <c r="B3000" s="14"/>
    </row>
    <row r="3001" spans="2:2" x14ac:dyDescent="0.2">
      <c r="B3001" s="14"/>
    </row>
    <row r="3002" spans="2:2" x14ac:dyDescent="0.2">
      <c r="B3002" s="14"/>
    </row>
    <row r="3003" spans="2:2" x14ac:dyDescent="0.2">
      <c r="B3003" s="14"/>
    </row>
    <row r="3004" spans="2:2" x14ac:dyDescent="0.2">
      <c r="B3004" s="14"/>
    </row>
    <row r="3005" spans="2:2" x14ac:dyDescent="0.2">
      <c r="B3005" s="14"/>
    </row>
    <row r="3006" spans="2:2" x14ac:dyDescent="0.2">
      <c r="B3006" s="14"/>
    </row>
    <row r="3007" spans="2:2" x14ac:dyDescent="0.2">
      <c r="B3007" s="14"/>
    </row>
    <row r="3008" spans="2:2" x14ac:dyDescent="0.2">
      <c r="B3008" s="14"/>
    </row>
    <row r="3009" spans="2:2" x14ac:dyDescent="0.2">
      <c r="B3009" s="14"/>
    </row>
    <row r="3010" spans="2:2" x14ac:dyDescent="0.2">
      <c r="B3010" s="14"/>
    </row>
    <row r="3011" spans="2:2" x14ac:dyDescent="0.2">
      <c r="B3011" s="14"/>
    </row>
    <row r="3012" spans="2:2" x14ac:dyDescent="0.2">
      <c r="B3012" s="14"/>
    </row>
    <row r="3013" spans="2:2" x14ac:dyDescent="0.2">
      <c r="B3013" s="14"/>
    </row>
    <row r="3014" spans="2:2" x14ac:dyDescent="0.2">
      <c r="B3014" s="14"/>
    </row>
    <row r="3015" spans="2:2" x14ac:dyDescent="0.2">
      <c r="B3015" s="14"/>
    </row>
    <row r="3016" spans="2:2" x14ac:dyDescent="0.2">
      <c r="B3016" s="14"/>
    </row>
    <row r="3017" spans="2:2" x14ac:dyDescent="0.2">
      <c r="B3017" s="14"/>
    </row>
    <row r="3018" spans="2:2" x14ac:dyDescent="0.2">
      <c r="B3018" s="14"/>
    </row>
    <row r="3019" spans="2:2" x14ac:dyDescent="0.2">
      <c r="B3019" s="14"/>
    </row>
    <row r="3020" spans="2:2" x14ac:dyDescent="0.2">
      <c r="B3020" s="14"/>
    </row>
    <row r="3021" spans="2:2" x14ac:dyDescent="0.2">
      <c r="B3021" s="14"/>
    </row>
    <row r="3022" spans="2:2" x14ac:dyDescent="0.2">
      <c r="B3022" s="14"/>
    </row>
    <row r="3023" spans="2:2" x14ac:dyDescent="0.2">
      <c r="B3023" s="14"/>
    </row>
    <row r="3024" spans="2:2" x14ac:dyDescent="0.2">
      <c r="B3024" s="14"/>
    </row>
    <row r="3025" spans="2:2" x14ac:dyDescent="0.2">
      <c r="B3025" s="14"/>
    </row>
    <row r="3026" spans="2:2" x14ac:dyDescent="0.2">
      <c r="B3026" s="14"/>
    </row>
    <row r="3027" spans="2:2" x14ac:dyDescent="0.2">
      <c r="B3027" s="14"/>
    </row>
    <row r="3028" spans="2:2" x14ac:dyDescent="0.2">
      <c r="B3028" s="14"/>
    </row>
    <row r="3029" spans="2:2" x14ac:dyDescent="0.2">
      <c r="B3029" s="14"/>
    </row>
    <row r="3030" spans="2:2" x14ac:dyDescent="0.2">
      <c r="B3030" s="14"/>
    </row>
    <row r="3031" spans="2:2" x14ac:dyDescent="0.2">
      <c r="B3031" s="14"/>
    </row>
    <row r="3032" spans="2:2" x14ac:dyDescent="0.2">
      <c r="B3032" s="14"/>
    </row>
    <row r="3033" spans="2:2" x14ac:dyDescent="0.2">
      <c r="B3033" s="14"/>
    </row>
    <row r="3034" spans="2:2" x14ac:dyDescent="0.2">
      <c r="B3034" s="14"/>
    </row>
    <row r="3035" spans="2:2" x14ac:dyDescent="0.2">
      <c r="B3035" s="14"/>
    </row>
    <row r="3036" spans="2:2" x14ac:dyDescent="0.2">
      <c r="B3036" s="14"/>
    </row>
    <row r="3037" spans="2:2" x14ac:dyDescent="0.2">
      <c r="B3037" s="14"/>
    </row>
    <row r="3038" spans="2:2" x14ac:dyDescent="0.2">
      <c r="B3038" s="14"/>
    </row>
    <row r="3039" spans="2:2" x14ac:dyDescent="0.2">
      <c r="B3039" s="14"/>
    </row>
    <row r="3040" spans="2:2" x14ac:dyDescent="0.2">
      <c r="B3040" s="14"/>
    </row>
    <row r="3041" spans="2:2" x14ac:dyDescent="0.2">
      <c r="B3041" s="14"/>
    </row>
    <row r="3042" spans="2:2" x14ac:dyDescent="0.2">
      <c r="B3042" s="14"/>
    </row>
    <row r="3043" spans="2:2" x14ac:dyDescent="0.2">
      <c r="B3043" s="14"/>
    </row>
    <row r="3044" spans="2:2" x14ac:dyDescent="0.2">
      <c r="B3044" s="14"/>
    </row>
    <row r="3045" spans="2:2" x14ac:dyDescent="0.2">
      <c r="B3045" s="14"/>
    </row>
    <row r="3046" spans="2:2" x14ac:dyDescent="0.2">
      <c r="B3046" s="14"/>
    </row>
    <row r="3047" spans="2:2" x14ac:dyDescent="0.2">
      <c r="B3047" s="14"/>
    </row>
    <row r="3048" spans="2:2" x14ac:dyDescent="0.2">
      <c r="B3048" s="14"/>
    </row>
    <row r="3049" spans="2:2" x14ac:dyDescent="0.2">
      <c r="B3049" s="14"/>
    </row>
    <row r="3050" spans="2:2" x14ac:dyDescent="0.2">
      <c r="B3050" s="14"/>
    </row>
    <row r="3051" spans="2:2" x14ac:dyDescent="0.2">
      <c r="B3051" s="14"/>
    </row>
    <row r="3052" spans="2:2" x14ac:dyDescent="0.2">
      <c r="B3052" s="14"/>
    </row>
    <row r="3053" spans="2:2" x14ac:dyDescent="0.2">
      <c r="B3053" s="14"/>
    </row>
    <row r="3054" spans="2:2" x14ac:dyDescent="0.2">
      <c r="B3054" s="14"/>
    </row>
    <row r="3055" spans="2:2" x14ac:dyDescent="0.2">
      <c r="B3055" s="14"/>
    </row>
    <row r="3056" spans="2:2" x14ac:dyDescent="0.2">
      <c r="B3056" s="14"/>
    </row>
    <row r="3057" spans="2:2" x14ac:dyDescent="0.2">
      <c r="B3057" s="14"/>
    </row>
    <row r="3058" spans="2:2" x14ac:dyDescent="0.2">
      <c r="B3058" s="14"/>
    </row>
    <row r="3059" spans="2:2" x14ac:dyDescent="0.2">
      <c r="B3059" s="14"/>
    </row>
    <row r="3060" spans="2:2" x14ac:dyDescent="0.2">
      <c r="B3060" s="14"/>
    </row>
    <row r="3061" spans="2:2" x14ac:dyDescent="0.2">
      <c r="B3061" s="14"/>
    </row>
    <row r="3062" spans="2:2" x14ac:dyDescent="0.2">
      <c r="B3062" s="14"/>
    </row>
    <row r="3063" spans="2:2" x14ac:dyDescent="0.2">
      <c r="B3063" s="14"/>
    </row>
    <row r="3064" spans="2:2" x14ac:dyDescent="0.2">
      <c r="B3064" s="14"/>
    </row>
    <row r="3065" spans="2:2" x14ac:dyDescent="0.2">
      <c r="B3065" s="14"/>
    </row>
    <row r="3066" spans="2:2" x14ac:dyDescent="0.2">
      <c r="B3066" s="14"/>
    </row>
    <row r="3067" spans="2:2" x14ac:dyDescent="0.2">
      <c r="B3067" s="14"/>
    </row>
    <row r="3068" spans="2:2" x14ac:dyDescent="0.2">
      <c r="B3068" s="14"/>
    </row>
    <row r="3069" spans="2:2" x14ac:dyDescent="0.2">
      <c r="B3069" s="14"/>
    </row>
    <row r="3070" spans="2:2" x14ac:dyDescent="0.2">
      <c r="B3070" s="14"/>
    </row>
    <row r="3071" spans="2:2" x14ac:dyDescent="0.2">
      <c r="B3071" s="14"/>
    </row>
    <row r="3072" spans="2:2" x14ac:dyDescent="0.2">
      <c r="B3072" s="14"/>
    </row>
    <row r="3073" spans="2:2" x14ac:dyDescent="0.2">
      <c r="B3073" s="14"/>
    </row>
    <row r="3074" spans="2:2" x14ac:dyDescent="0.2">
      <c r="B3074" s="14"/>
    </row>
    <row r="3075" spans="2:2" x14ac:dyDescent="0.2">
      <c r="B3075" s="14"/>
    </row>
    <row r="3076" spans="2:2" x14ac:dyDescent="0.2">
      <c r="B3076" s="14"/>
    </row>
    <row r="3077" spans="2:2" x14ac:dyDescent="0.2">
      <c r="B3077" s="14"/>
    </row>
    <row r="3078" spans="2:2" x14ac:dyDescent="0.2">
      <c r="B3078" s="14"/>
    </row>
    <row r="3079" spans="2:2" x14ac:dyDescent="0.2">
      <c r="B3079" s="14"/>
    </row>
    <row r="3080" spans="2:2" x14ac:dyDescent="0.2">
      <c r="B3080" s="14"/>
    </row>
    <row r="3081" spans="2:2" x14ac:dyDescent="0.2">
      <c r="B3081" s="14"/>
    </row>
    <row r="3082" spans="2:2" x14ac:dyDescent="0.2">
      <c r="B3082" s="14"/>
    </row>
    <row r="3083" spans="2:2" x14ac:dyDescent="0.2">
      <c r="B3083" s="14"/>
    </row>
    <row r="3084" spans="2:2" x14ac:dyDescent="0.2">
      <c r="B3084" s="14"/>
    </row>
    <row r="3085" spans="2:2" x14ac:dyDescent="0.2">
      <c r="B3085" s="14"/>
    </row>
    <row r="3086" spans="2:2" x14ac:dyDescent="0.2">
      <c r="B3086" s="14"/>
    </row>
    <row r="3087" spans="2:2" x14ac:dyDescent="0.2">
      <c r="B3087" s="14"/>
    </row>
    <row r="3088" spans="2:2" x14ac:dyDescent="0.2">
      <c r="B3088" s="14"/>
    </row>
    <row r="3089" spans="2:2" x14ac:dyDescent="0.2">
      <c r="B3089" s="14"/>
    </row>
    <row r="3090" spans="2:2" x14ac:dyDescent="0.2">
      <c r="B3090" s="14"/>
    </row>
    <row r="3091" spans="2:2" x14ac:dyDescent="0.2">
      <c r="B3091" s="14"/>
    </row>
    <row r="3092" spans="2:2" x14ac:dyDescent="0.2">
      <c r="B3092" s="14"/>
    </row>
    <row r="3093" spans="2:2" x14ac:dyDescent="0.2">
      <c r="B3093" s="14"/>
    </row>
    <row r="3094" spans="2:2" x14ac:dyDescent="0.2">
      <c r="B3094" s="14"/>
    </row>
    <row r="3095" spans="2:2" x14ac:dyDescent="0.2">
      <c r="B3095" s="14"/>
    </row>
    <row r="3096" spans="2:2" x14ac:dyDescent="0.2">
      <c r="B3096" s="14"/>
    </row>
    <row r="3097" spans="2:2" x14ac:dyDescent="0.2">
      <c r="B3097" s="14"/>
    </row>
    <row r="3098" spans="2:2" x14ac:dyDescent="0.2">
      <c r="B3098" s="14"/>
    </row>
    <row r="3099" spans="2:2" x14ac:dyDescent="0.2">
      <c r="B3099" s="14"/>
    </row>
    <row r="3100" spans="2:2" x14ac:dyDescent="0.2">
      <c r="B3100" s="14"/>
    </row>
    <row r="3101" spans="2:2" x14ac:dyDescent="0.2">
      <c r="B3101" s="14"/>
    </row>
    <row r="3102" spans="2:2" x14ac:dyDescent="0.2">
      <c r="B3102" s="14"/>
    </row>
    <row r="3103" spans="2:2" x14ac:dyDescent="0.2">
      <c r="B3103" s="14"/>
    </row>
    <row r="3104" spans="2:2" x14ac:dyDescent="0.2">
      <c r="B3104" s="14"/>
    </row>
    <row r="3105" spans="2:2" x14ac:dyDescent="0.2">
      <c r="B3105" s="14"/>
    </row>
    <row r="3106" spans="2:2" x14ac:dyDescent="0.2">
      <c r="B3106" s="14"/>
    </row>
    <row r="3107" spans="2:2" x14ac:dyDescent="0.2">
      <c r="B3107" s="14"/>
    </row>
    <row r="3108" spans="2:2" x14ac:dyDescent="0.2">
      <c r="B3108" s="14"/>
    </row>
    <row r="3109" spans="2:2" x14ac:dyDescent="0.2">
      <c r="B3109" s="14"/>
    </row>
    <row r="3110" spans="2:2" x14ac:dyDescent="0.2">
      <c r="B3110" s="14"/>
    </row>
    <row r="3111" spans="2:2" x14ac:dyDescent="0.2">
      <c r="B3111" s="14"/>
    </row>
    <row r="3112" spans="2:2" x14ac:dyDescent="0.2">
      <c r="B3112" s="14"/>
    </row>
    <row r="3113" spans="2:2" x14ac:dyDescent="0.2">
      <c r="B3113" s="14"/>
    </row>
    <row r="3114" spans="2:2" x14ac:dyDescent="0.2">
      <c r="B3114" s="14"/>
    </row>
    <row r="3115" spans="2:2" x14ac:dyDescent="0.2">
      <c r="B3115" s="14"/>
    </row>
    <row r="3116" spans="2:2" x14ac:dyDescent="0.2">
      <c r="B3116" s="14"/>
    </row>
    <row r="3117" spans="2:2" x14ac:dyDescent="0.2">
      <c r="B3117" s="14"/>
    </row>
    <row r="3118" spans="2:2" x14ac:dyDescent="0.2">
      <c r="B3118" s="14"/>
    </row>
    <row r="3119" spans="2:2" x14ac:dyDescent="0.2">
      <c r="B3119" s="14"/>
    </row>
    <row r="3120" spans="2:2" x14ac:dyDescent="0.2">
      <c r="B3120" s="14"/>
    </row>
    <row r="3121" spans="2:2" x14ac:dyDescent="0.2">
      <c r="B3121" s="14"/>
    </row>
    <row r="3122" spans="2:2" x14ac:dyDescent="0.2">
      <c r="B3122" s="14"/>
    </row>
    <row r="3123" spans="2:2" x14ac:dyDescent="0.2">
      <c r="B3123" s="14"/>
    </row>
    <row r="3124" spans="2:2" x14ac:dyDescent="0.2">
      <c r="B3124" s="14"/>
    </row>
    <row r="3125" spans="2:2" x14ac:dyDescent="0.2">
      <c r="B3125" s="14"/>
    </row>
    <row r="3126" spans="2:2" x14ac:dyDescent="0.2">
      <c r="B3126" s="14"/>
    </row>
    <row r="3127" spans="2:2" x14ac:dyDescent="0.2">
      <c r="B3127" s="14"/>
    </row>
    <row r="3128" spans="2:2" x14ac:dyDescent="0.2">
      <c r="B3128" s="14"/>
    </row>
    <row r="3129" spans="2:2" x14ac:dyDescent="0.2">
      <c r="B3129" s="14"/>
    </row>
    <row r="3130" spans="2:2" x14ac:dyDescent="0.2">
      <c r="B3130" s="14"/>
    </row>
    <row r="3131" spans="2:2" x14ac:dyDescent="0.2">
      <c r="B3131" s="14"/>
    </row>
    <row r="3132" spans="2:2" x14ac:dyDescent="0.2">
      <c r="B3132" s="14"/>
    </row>
    <row r="3133" spans="2:2" x14ac:dyDescent="0.2">
      <c r="B3133" s="14"/>
    </row>
    <row r="3134" spans="2:2" x14ac:dyDescent="0.2">
      <c r="B3134" s="14"/>
    </row>
    <row r="3135" spans="2:2" x14ac:dyDescent="0.2">
      <c r="B3135" s="14"/>
    </row>
    <row r="3136" spans="2:2" x14ac:dyDescent="0.2">
      <c r="B3136" s="14"/>
    </row>
    <row r="3137" spans="2:2" x14ac:dyDescent="0.2">
      <c r="B3137" s="14"/>
    </row>
    <row r="3138" spans="2:2" x14ac:dyDescent="0.2">
      <c r="B3138" s="14"/>
    </row>
    <row r="3139" spans="2:2" x14ac:dyDescent="0.2">
      <c r="B3139" s="14"/>
    </row>
    <row r="3140" spans="2:2" x14ac:dyDescent="0.2">
      <c r="B3140" s="14"/>
    </row>
    <row r="3141" spans="2:2" x14ac:dyDescent="0.2">
      <c r="B3141" s="14"/>
    </row>
    <row r="3142" spans="2:2" x14ac:dyDescent="0.2">
      <c r="B3142" s="14"/>
    </row>
    <row r="3143" spans="2:2" x14ac:dyDescent="0.2">
      <c r="B3143" s="14"/>
    </row>
    <row r="3144" spans="2:2" x14ac:dyDescent="0.2">
      <c r="B3144" s="14"/>
    </row>
    <row r="3145" spans="2:2" x14ac:dyDescent="0.2">
      <c r="B3145" s="14"/>
    </row>
    <row r="3146" spans="2:2" x14ac:dyDescent="0.2">
      <c r="B3146" s="14"/>
    </row>
    <row r="3147" spans="2:2" x14ac:dyDescent="0.2">
      <c r="B3147" s="14"/>
    </row>
    <row r="3148" spans="2:2" x14ac:dyDescent="0.2">
      <c r="B3148" s="14"/>
    </row>
    <row r="3149" spans="2:2" x14ac:dyDescent="0.2">
      <c r="B3149" s="14"/>
    </row>
    <row r="3150" spans="2:2" x14ac:dyDescent="0.2">
      <c r="B3150" s="14"/>
    </row>
    <row r="3151" spans="2:2" x14ac:dyDescent="0.2">
      <c r="B3151" s="14"/>
    </row>
    <row r="3152" spans="2:2" x14ac:dyDescent="0.2">
      <c r="B3152" s="14"/>
    </row>
    <row r="3153" spans="2:2" x14ac:dyDescent="0.2">
      <c r="B3153" s="14"/>
    </row>
    <row r="3154" spans="2:2" x14ac:dyDescent="0.2">
      <c r="B3154" s="14"/>
    </row>
    <row r="3155" spans="2:2" x14ac:dyDescent="0.2">
      <c r="B3155" s="14"/>
    </row>
    <row r="3156" spans="2:2" x14ac:dyDescent="0.2">
      <c r="B3156" s="14"/>
    </row>
    <row r="3157" spans="2:2" x14ac:dyDescent="0.2">
      <c r="B3157" s="14"/>
    </row>
    <row r="3158" spans="2:2" x14ac:dyDescent="0.2">
      <c r="B3158" s="14"/>
    </row>
    <row r="3159" spans="2:2" x14ac:dyDescent="0.2">
      <c r="B3159" s="14"/>
    </row>
    <row r="3160" spans="2:2" x14ac:dyDescent="0.2">
      <c r="B3160" s="14"/>
    </row>
    <row r="3161" spans="2:2" x14ac:dyDescent="0.2">
      <c r="B3161" s="14"/>
    </row>
    <row r="3162" spans="2:2" x14ac:dyDescent="0.2">
      <c r="B3162" s="14"/>
    </row>
    <row r="3163" spans="2:2" x14ac:dyDescent="0.2">
      <c r="B3163" s="14"/>
    </row>
    <row r="3164" spans="2:2" x14ac:dyDescent="0.2">
      <c r="B3164" s="14"/>
    </row>
    <row r="3165" spans="2:2" x14ac:dyDescent="0.2">
      <c r="B3165" s="14"/>
    </row>
    <row r="3166" spans="2:2" x14ac:dyDescent="0.2">
      <c r="B3166" s="14"/>
    </row>
    <row r="3167" spans="2:2" x14ac:dyDescent="0.2">
      <c r="B3167" s="14"/>
    </row>
    <row r="3168" spans="2:2" x14ac:dyDescent="0.2">
      <c r="B3168" s="14"/>
    </row>
    <row r="3169" spans="2:2" x14ac:dyDescent="0.2">
      <c r="B3169" s="14"/>
    </row>
    <row r="3170" spans="2:2" x14ac:dyDescent="0.2">
      <c r="B3170" s="14"/>
    </row>
    <row r="3171" spans="2:2" x14ac:dyDescent="0.2">
      <c r="B3171" s="14"/>
    </row>
    <row r="3172" spans="2:2" x14ac:dyDescent="0.2">
      <c r="B3172" s="14"/>
    </row>
    <row r="3173" spans="2:2" x14ac:dyDescent="0.2">
      <c r="B3173" s="14"/>
    </row>
    <row r="3174" spans="2:2" x14ac:dyDescent="0.2">
      <c r="B3174" s="14"/>
    </row>
    <row r="3175" spans="2:2" x14ac:dyDescent="0.2">
      <c r="B3175" s="14"/>
    </row>
    <row r="3176" spans="2:2" x14ac:dyDescent="0.2">
      <c r="B3176" s="14"/>
    </row>
    <row r="3177" spans="2:2" x14ac:dyDescent="0.2">
      <c r="B3177" s="14"/>
    </row>
    <row r="3178" spans="2:2" x14ac:dyDescent="0.2">
      <c r="B3178" s="14"/>
    </row>
    <row r="3179" spans="2:2" x14ac:dyDescent="0.2">
      <c r="B3179" s="14"/>
    </row>
    <row r="3180" spans="2:2" x14ac:dyDescent="0.2">
      <c r="B3180" s="14"/>
    </row>
    <row r="3181" spans="2:2" x14ac:dyDescent="0.2">
      <c r="B3181" s="14"/>
    </row>
    <row r="3182" spans="2:2" x14ac:dyDescent="0.2">
      <c r="B3182" s="14"/>
    </row>
    <row r="3183" spans="2:2" x14ac:dyDescent="0.2">
      <c r="B3183" s="14"/>
    </row>
    <row r="3184" spans="2:2" x14ac:dyDescent="0.2">
      <c r="B3184" s="14"/>
    </row>
    <row r="3185" spans="2:2" x14ac:dyDescent="0.2">
      <c r="B3185" s="14"/>
    </row>
    <row r="3186" spans="2:2" x14ac:dyDescent="0.2">
      <c r="B3186" s="14"/>
    </row>
    <row r="3187" spans="2:2" x14ac:dyDescent="0.2">
      <c r="B3187" s="14"/>
    </row>
    <row r="3188" spans="2:2" x14ac:dyDescent="0.2">
      <c r="B3188" s="14"/>
    </row>
    <row r="3189" spans="2:2" x14ac:dyDescent="0.2">
      <c r="B3189" s="14"/>
    </row>
    <row r="3190" spans="2:2" x14ac:dyDescent="0.2">
      <c r="B3190" s="14"/>
    </row>
    <row r="3191" spans="2:2" x14ac:dyDescent="0.2">
      <c r="B3191" s="14"/>
    </row>
    <row r="3192" spans="2:2" x14ac:dyDescent="0.2">
      <c r="B3192" s="14"/>
    </row>
    <row r="3193" spans="2:2" x14ac:dyDescent="0.2">
      <c r="B3193" s="14"/>
    </row>
    <row r="3194" spans="2:2" x14ac:dyDescent="0.2">
      <c r="B3194" s="14"/>
    </row>
    <row r="3195" spans="2:2" x14ac:dyDescent="0.2">
      <c r="B3195" s="14"/>
    </row>
    <row r="3196" spans="2:2" x14ac:dyDescent="0.2">
      <c r="B3196" s="14"/>
    </row>
    <row r="3197" spans="2:2" x14ac:dyDescent="0.2">
      <c r="B3197" s="14"/>
    </row>
    <row r="3198" spans="2:2" x14ac:dyDescent="0.2">
      <c r="B3198" s="14"/>
    </row>
    <row r="3199" spans="2:2" x14ac:dyDescent="0.2">
      <c r="B3199" s="14"/>
    </row>
    <row r="3200" spans="2:2" x14ac:dyDescent="0.2">
      <c r="B3200" s="14"/>
    </row>
    <row r="3201" spans="2:2" x14ac:dyDescent="0.2">
      <c r="B3201" s="14"/>
    </row>
    <row r="3202" spans="2:2" x14ac:dyDescent="0.2">
      <c r="B3202" s="14"/>
    </row>
    <row r="3203" spans="2:2" x14ac:dyDescent="0.2">
      <c r="B3203" s="14"/>
    </row>
    <row r="3204" spans="2:2" x14ac:dyDescent="0.2">
      <c r="B3204" s="14"/>
    </row>
    <row r="3205" spans="2:2" x14ac:dyDescent="0.2">
      <c r="B3205" s="14"/>
    </row>
    <row r="3206" spans="2:2" x14ac:dyDescent="0.2">
      <c r="B3206" s="14"/>
    </row>
    <row r="3207" spans="2:2" x14ac:dyDescent="0.2">
      <c r="B3207" s="14"/>
    </row>
    <row r="3208" spans="2:2" x14ac:dyDescent="0.2">
      <c r="B3208" s="14"/>
    </row>
    <row r="3209" spans="2:2" x14ac:dyDescent="0.2">
      <c r="B3209" s="14"/>
    </row>
    <row r="3210" spans="2:2" x14ac:dyDescent="0.2">
      <c r="B3210" s="14"/>
    </row>
    <row r="3211" spans="2:2" x14ac:dyDescent="0.2">
      <c r="B3211" s="14"/>
    </row>
    <row r="3212" spans="2:2" x14ac:dyDescent="0.2">
      <c r="B3212" s="14"/>
    </row>
    <row r="3213" spans="2:2" x14ac:dyDescent="0.2">
      <c r="B3213" s="14"/>
    </row>
    <row r="3214" spans="2:2" x14ac:dyDescent="0.2">
      <c r="B3214" s="14"/>
    </row>
    <row r="3215" spans="2:2" x14ac:dyDescent="0.2">
      <c r="B3215" s="14"/>
    </row>
    <row r="3216" spans="2:2" x14ac:dyDescent="0.2">
      <c r="B3216" s="14"/>
    </row>
    <row r="3217" spans="2:2" x14ac:dyDescent="0.2">
      <c r="B3217" s="14"/>
    </row>
    <row r="3218" spans="2:2" x14ac:dyDescent="0.2">
      <c r="B3218" s="14"/>
    </row>
    <row r="3219" spans="2:2" x14ac:dyDescent="0.2">
      <c r="B3219" s="14"/>
    </row>
    <row r="3220" spans="2:2" x14ac:dyDescent="0.2">
      <c r="B3220" s="14"/>
    </row>
    <row r="3221" spans="2:2" x14ac:dyDescent="0.2">
      <c r="B3221" s="14"/>
    </row>
    <row r="3222" spans="2:2" x14ac:dyDescent="0.2">
      <c r="B3222" s="14"/>
    </row>
    <row r="3223" spans="2:2" x14ac:dyDescent="0.2">
      <c r="B3223" s="14"/>
    </row>
    <row r="3224" spans="2:2" x14ac:dyDescent="0.2">
      <c r="B3224" s="14"/>
    </row>
    <row r="3225" spans="2:2" x14ac:dyDescent="0.2">
      <c r="B3225" s="14"/>
    </row>
    <row r="3226" spans="2:2" x14ac:dyDescent="0.2">
      <c r="B3226" s="14"/>
    </row>
    <row r="3227" spans="2:2" x14ac:dyDescent="0.2">
      <c r="B3227" s="14"/>
    </row>
    <row r="3228" spans="2:2" x14ac:dyDescent="0.2">
      <c r="B3228" s="14"/>
    </row>
    <row r="3229" spans="2:2" x14ac:dyDescent="0.2">
      <c r="B3229" s="14"/>
    </row>
    <row r="3230" spans="2:2" x14ac:dyDescent="0.2">
      <c r="B3230" s="14"/>
    </row>
    <row r="3231" spans="2:2" x14ac:dyDescent="0.2">
      <c r="B3231" s="14"/>
    </row>
    <row r="3232" spans="2:2" x14ac:dyDescent="0.2">
      <c r="B3232" s="14"/>
    </row>
    <row r="3233" spans="2:2" x14ac:dyDescent="0.2">
      <c r="B3233" s="14"/>
    </row>
    <row r="3234" spans="2:2" x14ac:dyDescent="0.2">
      <c r="B3234" s="14"/>
    </row>
    <row r="3235" spans="2:2" x14ac:dyDescent="0.2">
      <c r="B3235" s="14"/>
    </row>
    <row r="3236" spans="2:2" x14ac:dyDescent="0.2">
      <c r="B3236" s="14"/>
    </row>
    <row r="3237" spans="2:2" x14ac:dyDescent="0.2">
      <c r="B3237" s="14"/>
    </row>
    <row r="3238" spans="2:2" x14ac:dyDescent="0.2">
      <c r="B3238" s="14"/>
    </row>
    <row r="3239" spans="2:2" x14ac:dyDescent="0.2">
      <c r="B3239" s="14"/>
    </row>
    <row r="3240" spans="2:2" x14ac:dyDescent="0.2">
      <c r="B3240" s="14"/>
    </row>
    <row r="3241" spans="2:2" x14ac:dyDescent="0.2">
      <c r="B3241" s="14"/>
    </row>
    <row r="3242" spans="2:2" x14ac:dyDescent="0.2">
      <c r="B3242" s="14"/>
    </row>
    <row r="3243" spans="2:2" x14ac:dyDescent="0.2">
      <c r="B3243" s="14"/>
    </row>
    <row r="3244" spans="2:2" x14ac:dyDescent="0.2">
      <c r="B3244" s="14"/>
    </row>
    <row r="3245" spans="2:2" x14ac:dyDescent="0.2">
      <c r="B3245" s="14"/>
    </row>
    <row r="3246" spans="2:2" x14ac:dyDescent="0.2">
      <c r="B3246" s="14"/>
    </row>
    <row r="3247" spans="2:2" x14ac:dyDescent="0.2">
      <c r="B3247" s="14"/>
    </row>
    <row r="3248" spans="2:2" x14ac:dyDescent="0.2">
      <c r="B3248" s="14"/>
    </row>
    <row r="3249" spans="2:2" x14ac:dyDescent="0.2">
      <c r="B3249" s="14"/>
    </row>
    <row r="3250" spans="2:2" x14ac:dyDescent="0.2">
      <c r="B3250" s="14"/>
    </row>
    <row r="3251" spans="2:2" x14ac:dyDescent="0.2">
      <c r="B3251" s="14"/>
    </row>
    <row r="3252" spans="2:2" x14ac:dyDescent="0.2">
      <c r="B3252" s="14"/>
    </row>
    <row r="3253" spans="2:2" x14ac:dyDescent="0.2">
      <c r="B3253" s="14"/>
    </row>
    <row r="3254" spans="2:2" x14ac:dyDescent="0.2">
      <c r="B3254" s="14"/>
    </row>
    <row r="3255" spans="2:2" x14ac:dyDescent="0.2">
      <c r="B3255" s="14"/>
    </row>
    <row r="3256" spans="2:2" x14ac:dyDescent="0.2">
      <c r="B3256" s="14"/>
    </row>
    <row r="3257" spans="2:2" x14ac:dyDescent="0.2">
      <c r="B3257" s="14"/>
    </row>
    <row r="3258" spans="2:2" x14ac:dyDescent="0.2">
      <c r="B3258" s="14"/>
    </row>
    <row r="3259" spans="2:2" x14ac:dyDescent="0.2">
      <c r="B3259" s="14"/>
    </row>
    <row r="3260" spans="2:2" x14ac:dyDescent="0.2">
      <c r="B3260" s="14"/>
    </row>
    <row r="3261" spans="2:2" x14ac:dyDescent="0.2">
      <c r="B3261" s="14"/>
    </row>
    <row r="3262" spans="2:2" x14ac:dyDescent="0.2">
      <c r="B3262" s="14"/>
    </row>
    <row r="3263" spans="2:2" x14ac:dyDescent="0.2">
      <c r="B3263" s="14"/>
    </row>
    <row r="3264" spans="2:2" x14ac:dyDescent="0.2">
      <c r="B3264" s="14"/>
    </row>
    <row r="3265" spans="2:2" x14ac:dyDescent="0.2">
      <c r="B3265" s="14"/>
    </row>
    <row r="3266" spans="2:2" x14ac:dyDescent="0.2">
      <c r="B3266" s="14"/>
    </row>
    <row r="3267" spans="2:2" x14ac:dyDescent="0.2">
      <c r="B3267" s="14"/>
    </row>
    <row r="3268" spans="2:2" x14ac:dyDescent="0.2">
      <c r="B3268" s="14"/>
    </row>
    <row r="3269" spans="2:2" x14ac:dyDescent="0.2">
      <c r="B3269" s="14"/>
    </row>
    <row r="3270" spans="2:2" x14ac:dyDescent="0.2">
      <c r="B3270" s="14"/>
    </row>
    <row r="3271" spans="2:2" x14ac:dyDescent="0.2">
      <c r="B3271" s="14"/>
    </row>
    <row r="3272" spans="2:2" x14ac:dyDescent="0.2">
      <c r="B3272" s="14"/>
    </row>
    <row r="3273" spans="2:2" x14ac:dyDescent="0.2">
      <c r="B3273" s="14"/>
    </row>
    <row r="3274" spans="2:2" x14ac:dyDescent="0.2">
      <c r="B3274" s="14"/>
    </row>
    <row r="3275" spans="2:2" x14ac:dyDescent="0.2">
      <c r="B3275" s="14"/>
    </row>
    <row r="3276" spans="2:2" x14ac:dyDescent="0.2">
      <c r="B3276" s="14"/>
    </row>
    <row r="3277" spans="2:2" x14ac:dyDescent="0.2">
      <c r="B3277" s="14"/>
    </row>
    <row r="3278" spans="2:2" x14ac:dyDescent="0.2">
      <c r="B3278" s="14"/>
    </row>
    <row r="3279" spans="2:2" x14ac:dyDescent="0.2">
      <c r="B3279" s="14"/>
    </row>
    <row r="3280" spans="2:2" x14ac:dyDescent="0.2">
      <c r="B3280" s="14"/>
    </row>
    <row r="3281" spans="2:2" x14ac:dyDescent="0.2">
      <c r="B3281" s="14"/>
    </row>
    <row r="3282" spans="2:2" x14ac:dyDescent="0.2">
      <c r="B3282" s="14"/>
    </row>
    <row r="3283" spans="2:2" x14ac:dyDescent="0.2">
      <c r="B3283" s="14"/>
    </row>
    <row r="3284" spans="2:2" x14ac:dyDescent="0.2">
      <c r="B3284" s="14"/>
    </row>
    <row r="3285" spans="2:2" x14ac:dyDescent="0.2">
      <c r="B3285" s="14"/>
    </row>
    <row r="3286" spans="2:2" x14ac:dyDescent="0.2">
      <c r="B3286" s="14"/>
    </row>
    <row r="3287" spans="2:2" x14ac:dyDescent="0.2">
      <c r="B3287" s="14"/>
    </row>
    <row r="3288" spans="2:2" x14ac:dyDescent="0.2">
      <c r="B3288" s="14"/>
    </row>
    <row r="3289" spans="2:2" x14ac:dyDescent="0.2">
      <c r="B3289" s="14"/>
    </row>
    <row r="3290" spans="2:2" x14ac:dyDescent="0.2">
      <c r="B3290" s="14"/>
    </row>
    <row r="3291" spans="2:2" x14ac:dyDescent="0.2">
      <c r="B3291" s="14"/>
    </row>
    <row r="3292" spans="2:2" x14ac:dyDescent="0.2">
      <c r="B3292" s="14"/>
    </row>
    <row r="3293" spans="2:2" x14ac:dyDescent="0.2">
      <c r="B3293" s="14"/>
    </row>
    <row r="3294" spans="2:2" x14ac:dyDescent="0.2">
      <c r="B3294" s="14"/>
    </row>
    <row r="3295" spans="2:2" x14ac:dyDescent="0.2">
      <c r="B3295" s="14"/>
    </row>
    <row r="3296" spans="2:2" x14ac:dyDescent="0.2">
      <c r="B3296" s="14"/>
    </row>
    <row r="3297" spans="2:2" x14ac:dyDescent="0.2">
      <c r="B3297" s="14"/>
    </row>
    <row r="3298" spans="2:2" x14ac:dyDescent="0.2">
      <c r="B3298" s="14"/>
    </row>
    <row r="3299" spans="2:2" x14ac:dyDescent="0.2">
      <c r="B3299" s="14"/>
    </row>
    <row r="3300" spans="2:2" x14ac:dyDescent="0.2">
      <c r="B3300" s="14"/>
    </row>
    <row r="3301" spans="2:2" x14ac:dyDescent="0.2">
      <c r="B3301" s="14"/>
    </row>
    <row r="3302" spans="2:2" x14ac:dyDescent="0.2">
      <c r="B3302" s="14"/>
    </row>
    <row r="3303" spans="2:2" x14ac:dyDescent="0.2">
      <c r="B3303" s="14"/>
    </row>
    <row r="3304" spans="2:2" x14ac:dyDescent="0.2">
      <c r="B3304" s="14"/>
    </row>
    <row r="3305" spans="2:2" x14ac:dyDescent="0.2">
      <c r="B3305" s="14"/>
    </row>
    <row r="3306" spans="2:2" x14ac:dyDescent="0.2">
      <c r="B3306" s="14"/>
    </row>
    <row r="3307" spans="2:2" x14ac:dyDescent="0.2">
      <c r="B3307" s="14"/>
    </row>
    <row r="3308" spans="2:2" x14ac:dyDescent="0.2">
      <c r="B3308" s="14"/>
    </row>
    <row r="3309" spans="2:2" x14ac:dyDescent="0.2">
      <c r="B3309" s="14"/>
    </row>
    <row r="3310" spans="2:2" x14ac:dyDescent="0.2">
      <c r="B3310" s="14"/>
    </row>
    <row r="3311" spans="2:2" x14ac:dyDescent="0.2">
      <c r="B3311" s="14"/>
    </row>
    <row r="3312" spans="2:2" x14ac:dyDescent="0.2">
      <c r="B3312" s="14"/>
    </row>
    <row r="3313" spans="2:2" x14ac:dyDescent="0.2">
      <c r="B3313" s="14"/>
    </row>
    <row r="3314" spans="2:2" x14ac:dyDescent="0.2">
      <c r="B3314" s="14"/>
    </row>
    <row r="3315" spans="2:2" x14ac:dyDescent="0.2">
      <c r="B3315" s="14"/>
    </row>
    <row r="3316" spans="2:2" x14ac:dyDescent="0.2">
      <c r="B3316" s="14"/>
    </row>
    <row r="3317" spans="2:2" x14ac:dyDescent="0.2">
      <c r="B3317" s="14"/>
    </row>
    <row r="3318" spans="2:2" x14ac:dyDescent="0.2">
      <c r="B3318" s="14"/>
    </row>
    <row r="3319" spans="2:2" x14ac:dyDescent="0.2">
      <c r="B3319" s="14"/>
    </row>
    <row r="3320" spans="2:2" x14ac:dyDescent="0.2">
      <c r="B3320" s="14"/>
    </row>
    <row r="3321" spans="2:2" x14ac:dyDescent="0.2">
      <c r="B3321" s="14"/>
    </row>
    <row r="3322" spans="2:2" x14ac:dyDescent="0.2">
      <c r="B3322" s="14"/>
    </row>
    <row r="3323" spans="2:2" x14ac:dyDescent="0.2">
      <c r="B3323" s="14"/>
    </row>
    <row r="3324" spans="2:2" x14ac:dyDescent="0.2">
      <c r="B3324" s="14"/>
    </row>
    <row r="3325" spans="2:2" x14ac:dyDescent="0.2">
      <c r="B3325" s="14"/>
    </row>
    <row r="3326" spans="2:2" x14ac:dyDescent="0.2">
      <c r="B3326" s="14"/>
    </row>
    <row r="3327" spans="2:2" x14ac:dyDescent="0.2">
      <c r="B3327" s="14"/>
    </row>
    <row r="3328" spans="2:2" x14ac:dyDescent="0.2">
      <c r="B3328" s="14"/>
    </row>
    <row r="3329" spans="2:2" x14ac:dyDescent="0.2">
      <c r="B3329" s="14"/>
    </row>
    <row r="3330" spans="2:2" x14ac:dyDescent="0.2">
      <c r="B3330" s="14"/>
    </row>
    <row r="3331" spans="2:2" x14ac:dyDescent="0.2">
      <c r="B3331" s="14"/>
    </row>
    <row r="3332" spans="2:2" x14ac:dyDescent="0.2">
      <c r="B3332" s="14"/>
    </row>
    <row r="3333" spans="2:2" x14ac:dyDescent="0.2">
      <c r="B3333" s="14"/>
    </row>
    <row r="3334" spans="2:2" x14ac:dyDescent="0.2">
      <c r="B3334" s="14"/>
    </row>
    <row r="3335" spans="2:2" x14ac:dyDescent="0.2">
      <c r="B3335" s="14"/>
    </row>
    <row r="3336" spans="2:2" x14ac:dyDescent="0.2">
      <c r="B3336" s="14"/>
    </row>
    <row r="3337" spans="2:2" x14ac:dyDescent="0.2">
      <c r="B3337" s="14"/>
    </row>
    <row r="3338" spans="2:2" x14ac:dyDescent="0.2">
      <c r="B3338" s="14"/>
    </row>
    <row r="3339" spans="2:2" x14ac:dyDescent="0.2">
      <c r="B3339" s="14"/>
    </row>
    <row r="3340" spans="2:2" x14ac:dyDescent="0.2">
      <c r="B3340" s="14"/>
    </row>
    <row r="3341" spans="2:2" x14ac:dyDescent="0.2">
      <c r="B3341" s="14"/>
    </row>
    <row r="3342" spans="2:2" x14ac:dyDescent="0.2">
      <c r="B3342" s="14"/>
    </row>
    <row r="3343" spans="2:2" x14ac:dyDescent="0.2">
      <c r="B3343" s="14"/>
    </row>
    <row r="3344" spans="2:2" x14ac:dyDescent="0.2">
      <c r="B3344" s="14"/>
    </row>
    <row r="3345" spans="2:2" x14ac:dyDescent="0.2">
      <c r="B3345" s="14"/>
    </row>
    <row r="3346" spans="2:2" x14ac:dyDescent="0.2">
      <c r="B3346" s="14"/>
    </row>
    <row r="3347" spans="2:2" x14ac:dyDescent="0.2">
      <c r="B3347" s="14"/>
    </row>
    <row r="3348" spans="2:2" x14ac:dyDescent="0.2">
      <c r="B3348" s="14"/>
    </row>
    <row r="3349" spans="2:2" x14ac:dyDescent="0.2">
      <c r="B3349" s="14"/>
    </row>
    <row r="3350" spans="2:2" x14ac:dyDescent="0.2">
      <c r="B3350" s="14"/>
    </row>
    <row r="3351" spans="2:2" x14ac:dyDescent="0.2">
      <c r="B3351" s="14"/>
    </row>
    <row r="3352" spans="2:2" x14ac:dyDescent="0.2">
      <c r="B3352" s="14"/>
    </row>
    <row r="3353" spans="2:2" x14ac:dyDescent="0.2">
      <c r="B3353" s="14"/>
    </row>
    <row r="3354" spans="2:2" x14ac:dyDescent="0.2">
      <c r="B3354" s="14"/>
    </row>
    <row r="3355" spans="2:2" x14ac:dyDescent="0.2">
      <c r="B3355" s="14"/>
    </row>
    <row r="3356" spans="2:2" x14ac:dyDescent="0.2">
      <c r="B3356" s="14"/>
    </row>
    <row r="3357" spans="2:2" x14ac:dyDescent="0.2">
      <c r="B3357" s="14"/>
    </row>
    <row r="3358" spans="2:2" x14ac:dyDescent="0.2">
      <c r="B3358" s="14"/>
    </row>
    <row r="3359" spans="2:2" x14ac:dyDescent="0.2">
      <c r="B3359" s="14"/>
    </row>
    <row r="3360" spans="2:2" x14ac:dyDescent="0.2">
      <c r="B3360" s="14"/>
    </row>
    <row r="3361" spans="2:2" x14ac:dyDescent="0.2">
      <c r="B3361" s="14"/>
    </row>
    <row r="3362" spans="2:2" x14ac:dyDescent="0.2">
      <c r="B3362" s="14"/>
    </row>
    <row r="3363" spans="2:2" x14ac:dyDescent="0.2">
      <c r="B3363" s="14"/>
    </row>
    <row r="3364" spans="2:2" x14ac:dyDescent="0.2">
      <c r="B3364" s="14"/>
    </row>
    <row r="3365" spans="2:2" x14ac:dyDescent="0.2">
      <c r="B3365" s="14"/>
    </row>
    <row r="3366" spans="2:2" x14ac:dyDescent="0.2">
      <c r="B3366" s="14"/>
    </row>
    <row r="3367" spans="2:2" x14ac:dyDescent="0.2">
      <c r="B3367" s="14"/>
    </row>
    <row r="3368" spans="2:2" x14ac:dyDescent="0.2">
      <c r="B3368" s="14"/>
    </row>
    <row r="3369" spans="2:2" x14ac:dyDescent="0.2">
      <c r="B3369" s="14"/>
    </row>
    <row r="3370" spans="2:2" x14ac:dyDescent="0.2">
      <c r="B3370" s="14"/>
    </row>
    <row r="3371" spans="2:2" x14ac:dyDescent="0.2">
      <c r="B3371" s="14"/>
    </row>
    <row r="3372" spans="2:2" x14ac:dyDescent="0.2">
      <c r="B3372" s="14"/>
    </row>
    <row r="3373" spans="2:2" x14ac:dyDescent="0.2">
      <c r="B3373" s="14"/>
    </row>
    <row r="3374" spans="2:2" x14ac:dyDescent="0.2">
      <c r="B3374" s="14"/>
    </row>
    <row r="3375" spans="2:2" x14ac:dyDescent="0.2">
      <c r="B3375" s="14"/>
    </row>
    <row r="3376" spans="2:2" x14ac:dyDescent="0.2">
      <c r="B3376" s="14"/>
    </row>
    <row r="3377" spans="2:2" x14ac:dyDescent="0.2">
      <c r="B3377" s="14"/>
    </row>
    <row r="3378" spans="2:2" x14ac:dyDescent="0.2">
      <c r="B3378" s="14"/>
    </row>
    <row r="3379" spans="2:2" x14ac:dyDescent="0.2">
      <c r="B3379" s="14"/>
    </row>
    <row r="3380" spans="2:2" x14ac:dyDescent="0.2">
      <c r="B3380" s="14"/>
    </row>
    <row r="3381" spans="2:2" x14ac:dyDescent="0.2">
      <c r="B3381" s="14"/>
    </row>
    <row r="3382" spans="2:2" x14ac:dyDescent="0.2">
      <c r="B3382" s="14"/>
    </row>
    <row r="3383" spans="2:2" x14ac:dyDescent="0.2">
      <c r="B3383" s="14"/>
    </row>
    <row r="3384" spans="2:2" x14ac:dyDescent="0.2">
      <c r="B3384" s="14"/>
    </row>
    <row r="3385" spans="2:2" x14ac:dyDescent="0.2">
      <c r="B3385" s="14"/>
    </row>
    <row r="3386" spans="2:2" x14ac:dyDescent="0.2">
      <c r="B3386" s="14"/>
    </row>
    <row r="3387" spans="2:2" x14ac:dyDescent="0.2">
      <c r="B3387" s="14"/>
    </row>
    <row r="3388" spans="2:2" x14ac:dyDescent="0.2">
      <c r="B3388" s="14"/>
    </row>
    <row r="3389" spans="2:2" x14ac:dyDescent="0.2">
      <c r="B3389" s="14"/>
    </row>
    <row r="3390" spans="2:2" x14ac:dyDescent="0.2">
      <c r="B3390" s="14"/>
    </row>
    <row r="3391" spans="2:2" x14ac:dyDescent="0.2">
      <c r="B3391" s="14"/>
    </row>
    <row r="3392" spans="2:2" x14ac:dyDescent="0.2">
      <c r="B3392" s="14"/>
    </row>
    <row r="3393" spans="2:2" x14ac:dyDescent="0.2">
      <c r="B3393" s="14"/>
    </row>
    <row r="3394" spans="2:2" x14ac:dyDescent="0.2">
      <c r="B3394" s="14"/>
    </row>
    <row r="3395" spans="2:2" x14ac:dyDescent="0.2">
      <c r="B3395" s="14"/>
    </row>
    <row r="3396" spans="2:2" x14ac:dyDescent="0.2">
      <c r="B3396" s="14"/>
    </row>
    <row r="3397" spans="2:2" x14ac:dyDescent="0.2">
      <c r="B3397" s="14"/>
    </row>
    <row r="3398" spans="2:2" x14ac:dyDescent="0.2">
      <c r="B3398" s="14"/>
    </row>
    <row r="3399" spans="2:2" x14ac:dyDescent="0.2">
      <c r="B3399" s="14"/>
    </row>
    <row r="3400" spans="2:2" x14ac:dyDescent="0.2">
      <c r="B3400" s="14"/>
    </row>
    <row r="3401" spans="2:2" x14ac:dyDescent="0.2">
      <c r="B3401" s="14"/>
    </row>
    <row r="3402" spans="2:2" x14ac:dyDescent="0.2">
      <c r="B3402" s="14"/>
    </row>
    <row r="3403" spans="2:2" x14ac:dyDescent="0.2">
      <c r="B3403" s="14"/>
    </row>
    <row r="3404" spans="2:2" x14ac:dyDescent="0.2">
      <c r="B3404" s="14"/>
    </row>
    <row r="3405" spans="2:2" x14ac:dyDescent="0.2">
      <c r="B3405" s="14"/>
    </row>
    <row r="3406" spans="2:2" x14ac:dyDescent="0.2">
      <c r="B3406" s="14"/>
    </row>
    <row r="3407" spans="2:2" x14ac:dyDescent="0.2">
      <c r="B3407" s="14"/>
    </row>
    <row r="3408" spans="2:2" x14ac:dyDescent="0.2">
      <c r="B3408" s="14"/>
    </row>
    <row r="3409" spans="2:2" x14ac:dyDescent="0.2">
      <c r="B3409" s="14"/>
    </row>
    <row r="3410" spans="2:2" x14ac:dyDescent="0.2">
      <c r="B3410" s="14"/>
    </row>
    <row r="3411" spans="2:2" x14ac:dyDescent="0.2">
      <c r="B3411" s="14"/>
    </row>
    <row r="3412" spans="2:2" x14ac:dyDescent="0.2">
      <c r="B3412" s="14"/>
    </row>
    <row r="3413" spans="2:2" x14ac:dyDescent="0.2">
      <c r="B3413" s="14"/>
    </row>
    <row r="3414" spans="2:2" x14ac:dyDescent="0.2">
      <c r="B3414" s="14"/>
    </row>
    <row r="3415" spans="2:2" x14ac:dyDescent="0.2">
      <c r="B3415" s="14"/>
    </row>
    <row r="3416" spans="2:2" x14ac:dyDescent="0.2">
      <c r="B3416" s="14"/>
    </row>
    <row r="3417" spans="2:2" x14ac:dyDescent="0.2">
      <c r="B3417" s="14"/>
    </row>
    <row r="3418" spans="2:2" x14ac:dyDescent="0.2">
      <c r="B3418" s="14"/>
    </row>
    <row r="3419" spans="2:2" x14ac:dyDescent="0.2">
      <c r="B3419" s="14"/>
    </row>
    <row r="3420" spans="2:2" x14ac:dyDescent="0.2">
      <c r="B3420" s="14"/>
    </row>
    <row r="3421" spans="2:2" x14ac:dyDescent="0.2">
      <c r="B3421" s="14"/>
    </row>
    <row r="3422" spans="2:2" x14ac:dyDescent="0.2">
      <c r="B3422" s="14"/>
    </row>
    <row r="3423" spans="2:2" x14ac:dyDescent="0.2">
      <c r="B3423" s="14"/>
    </row>
    <row r="3424" spans="2:2" x14ac:dyDescent="0.2">
      <c r="B3424" s="14"/>
    </row>
    <row r="3425" spans="2:2" x14ac:dyDescent="0.2">
      <c r="B3425" s="14"/>
    </row>
    <row r="3426" spans="2:2" x14ac:dyDescent="0.2">
      <c r="B3426" s="14"/>
    </row>
    <row r="3427" spans="2:2" x14ac:dyDescent="0.2">
      <c r="B3427" s="14"/>
    </row>
    <row r="3428" spans="2:2" x14ac:dyDescent="0.2">
      <c r="B3428" s="14"/>
    </row>
    <row r="3429" spans="2:2" x14ac:dyDescent="0.2">
      <c r="B3429" s="14"/>
    </row>
    <row r="3430" spans="2:2" x14ac:dyDescent="0.2">
      <c r="B3430" s="14"/>
    </row>
    <row r="3431" spans="2:2" x14ac:dyDescent="0.2">
      <c r="B3431" s="14"/>
    </row>
    <row r="3432" spans="2:2" x14ac:dyDescent="0.2">
      <c r="B3432" s="14"/>
    </row>
    <row r="3433" spans="2:2" x14ac:dyDescent="0.2">
      <c r="B3433" s="14"/>
    </row>
    <row r="3434" spans="2:2" x14ac:dyDescent="0.2">
      <c r="B3434" s="14"/>
    </row>
    <row r="3435" spans="2:2" x14ac:dyDescent="0.2">
      <c r="B3435" s="14"/>
    </row>
    <row r="3436" spans="2:2" x14ac:dyDescent="0.2">
      <c r="B3436" s="14"/>
    </row>
    <row r="3437" spans="2:2" x14ac:dyDescent="0.2">
      <c r="B3437" s="14"/>
    </row>
    <row r="3438" spans="2:2" x14ac:dyDescent="0.2">
      <c r="B3438" s="14"/>
    </row>
    <row r="3439" spans="2:2" x14ac:dyDescent="0.2">
      <c r="B3439" s="14"/>
    </row>
    <row r="3440" spans="2:2" x14ac:dyDescent="0.2">
      <c r="B3440" s="14"/>
    </row>
    <row r="3441" spans="2:2" x14ac:dyDescent="0.2">
      <c r="B3441" s="14"/>
    </row>
    <row r="3442" spans="2:2" x14ac:dyDescent="0.2">
      <c r="B3442" s="14"/>
    </row>
    <row r="3443" spans="2:2" x14ac:dyDescent="0.2">
      <c r="B3443" s="14"/>
    </row>
    <row r="3444" spans="2:2" x14ac:dyDescent="0.2">
      <c r="B3444" s="14"/>
    </row>
    <row r="3445" spans="2:2" x14ac:dyDescent="0.2">
      <c r="B3445" s="14"/>
    </row>
    <row r="3446" spans="2:2" x14ac:dyDescent="0.2">
      <c r="B3446" s="14"/>
    </row>
    <row r="3447" spans="2:2" x14ac:dyDescent="0.2">
      <c r="B3447" s="14"/>
    </row>
    <row r="3448" spans="2:2" x14ac:dyDescent="0.2">
      <c r="B3448" s="14"/>
    </row>
    <row r="3449" spans="2:2" x14ac:dyDescent="0.2">
      <c r="B3449" s="14"/>
    </row>
    <row r="3450" spans="2:2" x14ac:dyDescent="0.2">
      <c r="B3450" s="14"/>
    </row>
    <row r="3451" spans="2:2" x14ac:dyDescent="0.2">
      <c r="B3451" s="14"/>
    </row>
    <row r="3452" spans="2:2" x14ac:dyDescent="0.2">
      <c r="B3452" s="14"/>
    </row>
    <row r="3453" spans="2:2" x14ac:dyDescent="0.2">
      <c r="B3453" s="14"/>
    </row>
    <row r="3454" spans="2:2" x14ac:dyDescent="0.2">
      <c r="B3454" s="14"/>
    </row>
    <row r="3455" spans="2:2" x14ac:dyDescent="0.2">
      <c r="B3455" s="14"/>
    </row>
    <row r="3456" spans="2:2" x14ac:dyDescent="0.2">
      <c r="B3456" s="14"/>
    </row>
    <row r="3457" spans="2:2" x14ac:dyDescent="0.2">
      <c r="B3457" s="14"/>
    </row>
    <row r="3458" spans="2:2" x14ac:dyDescent="0.2">
      <c r="B3458" s="14"/>
    </row>
    <row r="3459" spans="2:2" x14ac:dyDescent="0.2">
      <c r="B3459" s="14"/>
    </row>
    <row r="3460" spans="2:2" x14ac:dyDescent="0.2">
      <c r="B3460" s="14"/>
    </row>
    <row r="3461" spans="2:2" x14ac:dyDescent="0.2">
      <c r="B3461" s="14"/>
    </row>
    <row r="3462" spans="2:2" x14ac:dyDescent="0.2">
      <c r="B3462" s="14"/>
    </row>
    <row r="3463" spans="2:2" x14ac:dyDescent="0.2">
      <c r="B3463" s="14"/>
    </row>
    <row r="3464" spans="2:2" x14ac:dyDescent="0.2">
      <c r="B3464" s="14"/>
    </row>
    <row r="3465" spans="2:2" x14ac:dyDescent="0.2">
      <c r="B3465" s="14"/>
    </row>
    <row r="3466" spans="2:2" x14ac:dyDescent="0.2">
      <c r="B3466" s="14"/>
    </row>
    <row r="3467" spans="2:2" x14ac:dyDescent="0.2">
      <c r="B3467" s="14"/>
    </row>
    <row r="3468" spans="2:2" x14ac:dyDescent="0.2">
      <c r="B3468" s="14"/>
    </row>
    <row r="3469" spans="2:2" x14ac:dyDescent="0.2">
      <c r="B3469" s="14"/>
    </row>
    <row r="3470" spans="2:2" x14ac:dyDescent="0.2">
      <c r="B3470" s="14"/>
    </row>
    <row r="3471" spans="2:2" x14ac:dyDescent="0.2">
      <c r="B3471" s="14"/>
    </row>
    <row r="3472" spans="2:2" x14ac:dyDescent="0.2">
      <c r="B3472" s="14"/>
    </row>
    <row r="3473" spans="2:2" x14ac:dyDescent="0.2">
      <c r="B3473" s="14"/>
    </row>
    <row r="3474" spans="2:2" x14ac:dyDescent="0.2">
      <c r="B3474" s="14"/>
    </row>
    <row r="3475" spans="2:2" x14ac:dyDescent="0.2">
      <c r="B3475" s="14"/>
    </row>
    <row r="3476" spans="2:2" x14ac:dyDescent="0.2">
      <c r="B3476" s="14"/>
    </row>
    <row r="3477" spans="2:2" x14ac:dyDescent="0.2">
      <c r="B3477" s="14"/>
    </row>
    <row r="3478" spans="2:2" x14ac:dyDescent="0.2">
      <c r="B3478" s="14"/>
    </row>
    <row r="3479" spans="2:2" x14ac:dyDescent="0.2">
      <c r="B3479" s="14"/>
    </row>
    <row r="3480" spans="2:2" x14ac:dyDescent="0.2">
      <c r="B3480" s="14"/>
    </row>
    <row r="3481" spans="2:2" x14ac:dyDescent="0.2">
      <c r="B3481" s="14"/>
    </row>
    <row r="3482" spans="2:2" x14ac:dyDescent="0.2">
      <c r="B3482" s="14"/>
    </row>
    <row r="3483" spans="2:2" x14ac:dyDescent="0.2">
      <c r="B3483" s="14"/>
    </row>
    <row r="3484" spans="2:2" x14ac:dyDescent="0.2">
      <c r="B3484" s="14"/>
    </row>
    <row r="3485" spans="2:2" x14ac:dyDescent="0.2">
      <c r="B3485" s="14"/>
    </row>
    <row r="3486" spans="2:2" x14ac:dyDescent="0.2">
      <c r="B3486" s="14"/>
    </row>
    <row r="3487" spans="2:2" x14ac:dyDescent="0.2">
      <c r="B3487" s="14"/>
    </row>
    <row r="3488" spans="2:2" x14ac:dyDescent="0.2">
      <c r="B3488" s="14"/>
    </row>
    <row r="3489" spans="2:2" x14ac:dyDescent="0.2">
      <c r="B3489" s="14"/>
    </row>
    <row r="3490" spans="2:2" x14ac:dyDescent="0.2">
      <c r="B3490" s="14"/>
    </row>
    <row r="3491" spans="2:2" x14ac:dyDescent="0.2">
      <c r="B3491" s="14"/>
    </row>
    <row r="3492" spans="2:2" x14ac:dyDescent="0.2">
      <c r="B3492" s="14"/>
    </row>
    <row r="3493" spans="2:2" x14ac:dyDescent="0.2">
      <c r="B3493" s="14"/>
    </row>
    <row r="3494" spans="2:2" x14ac:dyDescent="0.2">
      <c r="B3494" s="14"/>
    </row>
    <row r="3495" spans="2:2" x14ac:dyDescent="0.2">
      <c r="B3495" s="14"/>
    </row>
    <row r="3496" spans="2:2" x14ac:dyDescent="0.2">
      <c r="B3496" s="14"/>
    </row>
    <row r="3497" spans="2:2" x14ac:dyDescent="0.2">
      <c r="B3497" s="14"/>
    </row>
    <row r="3498" spans="2:2" x14ac:dyDescent="0.2">
      <c r="B3498" s="14"/>
    </row>
    <row r="3499" spans="2:2" x14ac:dyDescent="0.2">
      <c r="B3499" s="14"/>
    </row>
    <row r="3500" spans="2:2" x14ac:dyDescent="0.2">
      <c r="B3500" s="14"/>
    </row>
    <row r="3501" spans="2:2" x14ac:dyDescent="0.2">
      <c r="B3501" s="14"/>
    </row>
    <row r="3502" spans="2:2" x14ac:dyDescent="0.2">
      <c r="B3502" s="14"/>
    </row>
    <row r="3503" spans="2:2" x14ac:dyDescent="0.2">
      <c r="B3503" s="14"/>
    </row>
    <row r="3504" spans="2:2" x14ac:dyDescent="0.2">
      <c r="B3504" s="14"/>
    </row>
    <row r="3505" spans="2:2" x14ac:dyDescent="0.2">
      <c r="B3505" s="14"/>
    </row>
    <row r="3506" spans="2:2" x14ac:dyDescent="0.2">
      <c r="B3506" s="14"/>
    </row>
    <row r="3507" spans="2:2" x14ac:dyDescent="0.2">
      <c r="B3507" s="14"/>
    </row>
    <row r="3508" spans="2:2" x14ac:dyDescent="0.2">
      <c r="B3508" s="14"/>
    </row>
    <row r="3509" spans="2:2" x14ac:dyDescent="0.2">
      <c r="B3509" s="14"/>
    </row>
    <row r="3510" spans="2:2" x14ac:dyDescent="0.2">
      <c r="B3510" s="14"/>
    </row>
    <row r="3511" spans="2:2" x14ac:dyDescent="0.2">
      <c r="B3511" s="14"/>
    </row>
    <row r="3512" spans="2:2" x14ac:dyDescent="0.2">
      <c r="B3512" s="14"/>
    </row>
    <row r="3513" spans="2:2" x14ac:dyDescent="0.2">
      <c r="B3513" s="14"/>
    </row>
    <row r="3514" spans="2:2" x14ac:dyDescent="0.2">
      <c r="B3514" s="14"/>
    </row>
    <row r="3515" spans="2:2" x14ac:dyDescent="0.2">
      <c r="B3515" s="14"/>
    </row>
    <row r="3516" spans="2:2" x14ac:dyDescent="0.2">
      <c r="B3516" s="14"/>
    </row>
    <row r="3517" spans="2:2" x14ac:dyDescent="0.2">
      <c r="B3517" s="14"/>
    </row>
    <row r="3518" spans="2:2" x14ac:dyDescent="0.2">
      <c r="B3518" s="14"/>
    </row>
    <row r="3519" spans="2:2" x14ac:dyDescent="0.2">
      <c r="B3519" s="14"/>
    </row>
    <row r="3520" spans="2:2" x14ac:dyDescent="0.2">
      <c r="B3520" s="14"/>
    </row>
    <row r="3521" spans="2:2" x14ac:dyDescent="0.2">
      <c r="B3521" s="14"/>
    </row>
    <row r="3522" spans="2:2" x14ac:dyDescent="0.2">
      <c r="B3522" s="14"/>
    </row>
    <row r="3523" spans="2:2" x14ac:dyDescent="0.2">
      <c r="B3523" s="14"/>
    </row>
    <row r="3524" spans="2:2" x14ac:dyDescent="0.2">
      <c r="B3524" s="14"/>
    </row>
    <row r="3525" spans="2:2" x14ac:dyDescent="0.2">
      <c r="B3525" s="14"/>
    </row>
    <row r="3526" spans="2:2" x14ac:dyDescent="0.2">
      <c r="B3526" s="14"/>
    </row>
    <row r="3527" spans="2:2" x14ac:dyDescent="0.2">
      <c r="B3527" s="14"/>
    </row>
    <row r="3528" spans="2:2" x14ac:dyDescent="0.2">
      <c r="B3528" s="14"/>
    </row>
    <row r="3529" spans="2:2" x14ac:dyDescent="0.2">
      <c r="B3529" s="14"/>
    </row>
    <row r="3530" spans="2:2" x14ac:dyDescent="0.2">
      <c r="B3530" s="14"/>
    </row>
    <row r="3531" spans="2:2" x14ac:dyDescent="0.2">
      <c r="B3531" s="14"/>
    </row>
    <row r="3532" spans="2:2" x14ac:dyDescent="0.2">
      <c r="B3532" s="14"/>
    </row>
    <row r="3533" spans="2:2" x14ac:dyDescent="0.2">
      <c r="B3533" s="14"/>
    </row>
    <row r="3534" spans="2:2" x14ac:dyDescent="0.2">
      <c r="B3534" s="14"/>
    </row>
    <row r="3535" spans="2:2" x14ac:dyDescent="0.2">
      <c r="B3535" s="14"/>
    </row>
    <row r="3536" spans="2:2" x14ac:dyDescent="0.2">
      <c r="B3536" s="14"/>
    </row>
    <row r="3537" spans="2:2" x14ac:dyDescent="0.2">
      <c r="B3537" s="14"/>
    </row>
    <row r="3538" spans="2:2" x14ac:dyDescent="0.2">
      <c r="B3538" s="14"/>
    </row>
    <row r="3539" spans="2:2" x14ac:dyDescent="0.2">
      <c r="B3539" s="14"/>
    </row>
    <row r="3540" spans="2:2" x14ac:dyDescent="0.2">
      <c r="B3540" s="14"/>
    </row>
    <row r="3541" spans="2:2" x14ac:dyDescent="0.2">
      <c r="B3541" s="14"/>
    </row>
    <row r="3542" spans="2:2" x14ac:dyDescent="0.2">
      <c r="B3542" s="14"/>
    </row>
    <row r="3543" spans="2:2" x14ac:dyDescent="0.2">
      <c r="B3543" s="14"/>
    </row>
    <row r="3544" spans="2:2" x14ac:dyDescent="0.2">
      <c r="B3544" s="14"/>
    </row>
    <row r="3545" spans="2:2" x14ac:dyDescent="0.2">
      <c r="B3545" s="14"/>
    </row>
    <row r="3546" spans="2:2" x14ac:dyDescent="0.2">
      <c r="B3546" s="14"/>
    </row>
    <row r="3547" spans="2:2" x14ac:dyDescent="0.2">
      <c r="B3547" s="14"/>
    </row>
    <row r="3548" spans="2:2" x14ac:dyDescent="0.2">
      <c r="B3548" s="14"/>
    </row>
    <row r="3549" spans="2:2" x14ac:dyDescent="0.2">
      <c r="B3549" s="14"/>
    </row>
    <row r="3550" spans="2:2" x14ac:dyDescent="0.2">
      <c r="B3550" s="14"/>
    </row>
    <row r="3551" spans="2:2" x14ac:dyDescent="0.2">
      <c r="B3551" s="14"/>
    </row>
    <row r="3552" spans="2:2" x14ac:dyDescent="0.2">
      <c r="B3552" s="14"/>
    </row>
    <row r="3553" spans="2:2" x14ac:dyDescent="0.2">
      <c r="B3553" s="14"/>
    </row>
    <row r="3554" spans="2:2" x14ac:dyDescent="0.2">
      <c r="B3554" s="14"/>
    </row>
    <row r="3555" spans="2:2" x14ac:dyDescent="0.2">
      <c r="B3555" s="14"/>
    </row>
    <row r="3556" spans="2:2" x14ac:dyDescent="0.2">
      <c r="B3556" s="14"/>
    </row>
    <row r="3557" spans="2:2" x14ac:dyDescent="0.2">
      <c r="B3557" s="14"/>
    </row>
    <row r="3558" spans="2:2" x14ac:dyDescent="0.2">
      <c r="B3558" s="14"/>
    </row>
    <row r="3559" spans="2:2" x14ac:dyDescent="0.2">
      <c r="B3559" s="14"/>
    </row>
    <row r="3560" spans="2:2" x14ac:dyDescent="0.2">
      <c r="B3560" s="14"/>
    </row>
    <row r="3561" spans="2:2" x14ac:dyDescent="0.2">
      <c r="B3561" s="14"/>
    </row>
    <row r="3562" spans="2:2" x14ac:dyDescent="0.2">
      <c r="B3562" s="14"/>
    </row>
    <row r="3563" spans="2:2" x14ac:dyDescent="0.2">
      <c r="B3563" s="14"/>
    </row>
    <row r="3564" spans="2:2" x14ac:dyDescent="0.2">
      <c r="B3564" s="14"/>
    </row>
    <row r="3565" spans="2:2" x14ac:dyDescent="0.2">
      <c r="B3565" s="14"/>
    </row>
    <row r="3566" spans="2:2" x14ac:dyDescent="0.2">
      <c r="B3566" s="14"/>
    </row>
    <row r="3567" spans="2:2" x14ac:dyDescent="0.2">
      <c r="B3567" s="14"/>
    </row>
    <row r="3568" spans="2:2" x14ac:dyDescent="0.2">
      <c r="B3568" s="14"/>
    </row>
    <row r="3569" spans="2:2" x14ac:dyDescent="0.2">
      <c r="B3569" s="14"/>
    </row>
    <row r="3570" spans="2:2" x14ac:dyDescent="0.2">
      <c r="B3570" s="14"/>
    </row>
    <row r="3571" spans="2:2" x14ac:dyDescent="0.2">
      <c r="B3571" s="14"/>
    </row>
    <row r="3572" spans="2:2" x14ac:dyDescent="0.2">
      <c r="B3572" s="14"/>
    </row>
    <row r="3573" spans="2:2" x14ac:dyDescent="0.2">
      <c r="B3573" s="14"/>
    </row>
    <row r="3574" spans="2:2" x14ac:dyDescent="0.2">
      <c r="B3574" s="14"/>
    </row>
    <row r="3575" spans="2:2" x14ac:dyDescent="0.2">
      <c r="B3575" s="14"/>
    </row>
    <row r="3576" spans="2:2" x14ac:dyDescent="0.2">
      <c r="B3576" s="14"/>
    </row>
    <row r="3577" spans="2:2" x14ac:dyDescent="0.2">
      <c r="B3577" s="14"/>
    </row>
    <row r="3578" spans="2:2" x14ac:dyDescent="0.2">
      <c r="B3578" s="14"/>
    </row>
    <row r="3579" spans="2:2" x14ac:dyDescent="0.2">
      <c r="B3579" s="14"/>
    </row>
    <row r="3580" spans="2:2" x14ac:dyDescent="0.2">
      <c r="B3580" s="14"/>
    </row>
    <row r="3581" spans="2:2" x14ac:dyDescent="0.2">
      <c r="B3581" s="14"/>
    </row>
    <row r="3582" spans="2:2" x14ac:dyDescent="0.2">
      <c r="B3582" s="14"/>
    </row>
    <row r="3583" spans="2:2" x14ac:dyDescent="0.2">
      <c r="B3583" s="14"/>
    </row>
    <row r="3584" spans="2:2" x14ac:dyDescent="0.2">
      <c r="B3584" s="14"/>
    </row>
    <row r="3585" spans="2:2" x14ac:dyDescent="0.2">
      <c r="B3585" s="14"/>
    </row>
    <row r="3586" spans="2:2" x14ac:dyDescent="0.2">
      <c r="B3586" s="14"/>
    </row>
    <row r="3587" spans="2:2" x14ac:dyDescent="0.2">
      <c r="B3587" s="14"/>
    </row>
    <row r="3588" spans="2:2" x14ac:dyDescent="0.2">
      <c r="B3588" s="14"/>
    </row>
    <row r="3589" spans="2:2" x14ac:dyDescent="0.2">
      <c r="B3589" s="14"/>
    </row>
    <row r="3590" spans="2:2" x14ac:dyDescent="0.2">
      <c r="B3590" s="14"/>
    </row>
    <row r="3591" spans="2:2" x14ac:dyDescent="0.2">
      <c r="B3591" s="14"/>
    </row>
    <row r="3592" spans="2:2" x14ac:dyDescent="0.2">
      <c r="B3592" s="14"/>
    </row>
    <row r="3593" spans="2:2" x14ac:dyDescent="0.2">
      <c r="B3593" s="14"/>
    </row>
    <row r="3594" spans="2:2" x14ac:dyDescent="0.2">
      <c r="B3594" s="14"/>
    </row>
    <row r="3595" spans="2:2" x14ac:dyDescent="0.2">
      <c r="B3595" s="14"/>
    </row>
    <row r="3596" spans="2:2" x14ac:dyDescent="0.2">
      <c r="B3596" s="14"/>
    </row>
    <row r="3597" spans="2:2" x14ac:dyDescent="0.2">
      <c r="B3597" s="14"/>
    </row>
    <row r="3598" spans="2:2" x14ac:dyDescent="0.2">
      <c r="B3598" s="14"/>
    </row>
    <row r="3599" spans="2:2" x14ac:dyDescent="0.2">
      <c r="B3599" s="14"/>
    </row>
    <row r="3600" spans="2:2" x14ac:dyDescent="0.2">
      <c r="B3600" s="14"/>
    </row>
    <row r="3601" spans="2:2" x14ac:dyDescent="0.2">
      <c r="B3601" s="14"/>
    </row>
    <row r="3602" spans="2:2" x14ac:dyDescent="0.2">
      <c r="B3602" s="14"/>
    </row>
    <row r="3603" spans="2:2" x14ac:dyDescent="0.2">
      <c r="B3603" s="14"/>
    </row>
    <row r="3604" spans="2:2" x14ac:dyDescent="0.2">
      <c r="B3604" s="14"/>
    </row>
    <row r="3605" spans="2:2" x14ac:dyDescent="0.2">
      <c r="B3605" s="14"/>
    </row>
    <row r="3606" spans="2:2" x14ac:dyDescent="0.2">
      <c r="B3606" s="14"/>
    </row>
    <row r="3607" spans="2:2" x14ac:dyDescent="0.2">
      <c r="B3607" s="14"/>
    </row>
    <row r="3608" spans="2:2" x14ac:dyDescent="0.2">
      <c r="B3608" s="14"/>
    </row>
    <row r="3609" spans="2:2" x14ac:dyDescent="0.2">
      <c r="B3609" s="14"/>
    </row>
    <row r="3610" spans="2:2" x14ac:dyDescent="0.2">
      <c r="B3610" s="14"/>
    </row>
    <row r="3611" spans="2:2" x14ac:dyDescent="0.2">
      <c r="B3611" s="14"/>
    </row>
    <row r="3612" spans="2:2" x14ac:dyDescent="0.2">
      <c r="B3612" s="14"/>
    </row>
    <row r="3613" spans="2:2" x14ac:dyDescent="0.2">
      <c r="B3613" s="14"/>
    </row>
    <row r="3614" spans="2:2" x14ac:dyDescent="0.2">
      <c r="B3614" s="14"/>
    </row>
    <row r="3615" spans="2:2" x14ac:dyDescent="0.2">
      <c r="B3615" s="14"/>
    </row>
    <row r="3616" spans="2:2" x14ac:dyDescent="0.2">
      <c r="B3616" s="14"/>
    </row>
    <row r="3617" spans="2:2" x14ac:dyDescent="0.2">
      <c r="B3617" s="14"/>
    </row>
    <row r="3618" spans="2:2" x14ac:dyDescent="0.2">
      <c r="B3618" s="14"/>
    </row>
    <row r="3619" spans="2:2" x14ac:dyDescent="0.2">
      <c r="B3619" s="14"/>
    </row>
    <row r="3620" spans="2:2" x14ac:dyDescent="0.2">
      <c r="B3620" s="14"/>
    </row>
    <row r="3621" spans="2:2" x14ac:dyDescent="0.2">
      <c r="B3621" s="14"/>
    </row>
    <row r="3622" spans="2:2" x14ac:dyDescent="0.2">
      <c r="B3622" s="14"/>
    </row>
    <row r="3623" spans="2:2" x14ac:dyDescent="0.2">
      <c r="B3623" s="14"/>
    </row>
    <row r="3624" spans="2:2" x14ac:dyDescent="0.2">
      <c r="B3624" s="14"/>
    </row>
    <row r="3625" spans="2:2" x14ac:dyDescent="0.2">
      <c r="B3625" s="14"/>
    </row>
    <row r="3626" spans="2:2" x14ac:dyDescent="0.2">
      <c r="B3626" s="14"/>
    </row>
    <row r="3627" spans="2:2" x14ac:dyDescent="0.2">
      <c r="B3627" s="14"/>
    </row>
    <row r="3628" spans="2:2" x14ac:dyDescent="0.2">
      <c r="B3628" s="14"/>
    </row>
    <row r="3629" spans="2:2" x14ac:dyDescent="0.2">
      <c r="B3629" s="14"/>
    </row>
    <row r="3630" spans="2:2" x14ac:dyDescent="0.2">
      <c r="B3630" s="14"/>
    </row>
    <row r="3631" spans="2:2" x14ac:dyDescent="0.2">
      <c r="B3631" s="14"/>
    </row>
    <row r="3632" spans="2:2" x14ac:dyDescent="0.2">
      <c r="B3632" s="14"/>
    </row>
    <row r="3633" spans="2:2" x14ac:dyDescent="0.2">
      <c r="B3633" s="14"/>
    </row>
    <row r="3634" spans="2:2" x14ac:dyDescent="0.2">
      <c r="B3634" s="14"/>
    </row>
    <row r="3635" spans="2:2" x14ac:dyDescent="0.2">
      <c r="B3635" s="14"/>
    </row>
    <row r="3636" spans="2:2" x14ac:dyDescent="0.2">
      <c r="B3636" s="14"/>
    </row>
    <row r="3637" spans="2:2" x14ac:dyDescent="0.2">
      <c r="B3637" s="14"/>
    </row>
    <row r="3638" spans="2:2" x14ac:dyDescent="0.2">
      <c r="B3638" s="14"/>
    </row>
    <row r="3639" spans="2:2" x14ac:dyDescent="0.2">
      <c r="B3639" s="14"/>
    </row>
    <row r="3640" spans="2:2" x14ac:dyDescent="0.2">
      <c r="B3640" s="14"/>
    </row>
    <row r="3641" spans="2:2" x14ac:dyDescent="0.2">
      <c r="B3641" s="14"/>
    </row>
    <row r="3642" spans="2:2" x14ac:dyDescent="0.2">
      <c r="B3642" s="14"/>
    </row>
    <row r="3643" spans="2:2" x14ac:dyDescent="0.2">
      <c r="B3643" s="14"/>
    </row>
    <row r="3644" spans="2:2" x14ac:dyDescent="0.2">
      <c r="B3644" s="14"/>
    </row>
    <row r="3645" spans="2:2" x14ac:dyDescent="0.2">
      <c r="B3645" s="14"/>
    </row>
    <row r="3646" spans="2:2" x14ac:dyDescent="0.2">
      <c r="B3646" s="14"/>
    </row>
    <row r="3647" spans="2:2" x14ac:dyDescent="0.2">
      <c r="B3647" s="14"/>
    </row>
    <row r="3648" spans="2:2" x14ac:dyDescent="0.2">
      <c r="B3648" s="14"/>
    </row>
    <row r="3649" spans="2:2" x14ac:dyDescent="0.2">
      <c r="B3649" s="14"/>
    </row>
    <row r="3650" spans="2:2" x14ac:dyDescent="0.2">
      <c r="B3650" s="14"/>
    </row>
    <row r="3651" spans="2:2" x14ac:dyDescent="0.2">
      <c r="B3651" s="14"/>
    </row>
    <row r="3652" spans="2:2" x14ac:dyDescent="0.2">
      <c r="B3652" s="14"/>
    </row>
    <row r="3653" spans="2:2" x14ac:dyDescent="0.2">
      <c r="B3653" s="14"/>
    </row>
    <row r="3654" spans="2:2" x14ac:dyDescent="0.2">
      <c r="B3654" s="14"/>
    </row>
    <row r="3655" spans="2:2" x14ac:dyDescent="0.2">
      <c r="B3655" s="14"/>
    </row>
    <row r="3656" spans="2:2" x14ac:dyDescent="0.2">
      <c r="B3656" s="14"/>
    </row>
    <row r="3657" spans="2:2" x14ac:dyDescent="0.2">
      <c r="B3657" s="14"/>
    </row>
    <row r="3658" spans="2:2" x14ac:dyDescent="0.2">
      <c r="B3658" s="14"/>
    </row>
    <row r="3659" spans="2:2" x14ac:dyDescent="0.2">
      <c r="B3659" s="14"/>
    </row>
    <row r="3660" spans="2:2" x14ac:dyDescent="0.2">
      <c r="B3660" s="14"/>
    </row>
    <row r="3661" spans="2:2" x14ac:dyDescent="0.2">
      <c r="B3661" s="14"/>
    </row>
    <row r="3662" spans="2:2" x14ac:dyDescent="0.2">
      <c r="B3662" s="14"/>
    </row>
    <row r="3663" spans="2:2" x14ac:dyDescent="0.2">
      <c r="B3663" s="14"/>
    </row>
    <row r="3664" spans="2:2" x14ac:dyDescent="0.2">
      <c r="B3664" s="14"/>
    </row>
    <row r="3665" spans="2:2" x14ac:dyDescent="0.2">
      <c r="B3665" s="14"/>
    </row>
    <row r="3666" spans="2:2" x14ac:dyDescent="0.2">
      <c r="B3666" s="14"/>
    </row>
    <row r="3667" spans="2:2" x14ac:dyDescent="0.2">
      <c r="B3667" s="14"/>
    </row>
    <row r="3668" spans="2:2" x14ac:dyDescent="0.2">
      <c r="B3668" s="14"/>
    </row>
    <row r="3669" spans="2:2" x14ac:dyDescent="0.2">
      <c r="B3669" s="14"/>
    </row>
    <row r="3670" spans="2:2" x14ac:dyDescent="0.2">
      <c r="B3670" s="14"/>
    </row>
    <row r="3671" spans="2:2" x14ac:dyDescent="0.2">
      <c r="B3671" s="14"/>
    </row>
    <row r="3672" spans="2:2" x14ac:dyDescent="0.2">
      <c r="B3672" s="14"/>
    </row>
    <row r="3673" spans="2:2" x14ac:dyDescent="0.2">
      <c r="B3673" s="14"/>
    </row>
    <row r="3674" spans="2:2" x14ac:dyDescent="0.2">
      <c r="B3674" s="14"/>
    </row>
    <row r="3675" spans="2:2" x14ac:dyDescent="0.2">
      <c r="B3675" s="14"/>
    </row>
    <row r="3676" spans="2:2" x14ac:dyDescent="0.2">
      <c r="B3676" s="14"/>
    </row>
    <row r="3677" spans="2:2" x14ac:dyDescent="0.2">
      <c r="B3677" s="14"/>
    </row>
    <row r="3678" spans="2:2" x14ac:dyDescent="0.2">
      <c r="B3678" s="14"/>
    </row>
    <row r="3679" spans="2:2" x14ac:dyDescent="0.2">
      <c r="B3679" s="14"/>
    </row>
    <row r="3680" spans="2:2" x14ac:dyDescent="0.2">
      <c r="B3680" s="14"/>
    </row>
    <row r="3681" spans="2:2" x14ac:dyDescent="0.2">
      <c r="B3681" s="14"/>
    </row>
    <row r="3682" spans="2:2" x14ac:dyDescent="0.2">
      <c r="B3682" s="14"/>
    </row>
    <row r="3683" spans="2:2" x14ac:dyDescent="0.2">
      <c r="B3683" s="14"/>
    </row>
    <row r="3684" spans="2:2" x14ac:dyDescent="0.2">
      <c r="B3684" s="14"/>
    </row>
    <row r="3685" spans="2:2" x14ac:dyDescent="0.2">
      <c r="B3685" s="14"/>
    </row>
    <row r="3686" spans="2:2" x14ac:dyDescent="0.2">
      <c r="B3686" s="14"/>
    </row>
    <row r="3687" spans="2:2" x14ac:dyDescent="0.2">
      <c r="B3687" s="14"/>
    </row>
    <row r="3688" spans="2:2" x14ac:dyDescent="0.2">
      <c r="B3688" s="14"/>
    </row>
    <row r="3689" spans="2:2" x14ac:dyDescent="0.2">
      <c r="B3689" s="14"/>
    </row>
    <row r="3690" spans="2:2" x14ac:dyDescent="0.2">
      <c r="B3690" s="14"/>
    </row>
    <row r="3691" spans="2:2" x14ac:dyDescent="0.2">
      <c r="B3691" s="14"/>
    </row>
    <row r="3692" spans="2:2" x14ac:dyDescent="0.2">
      <c r="B3692" s="14"/>
    </row>
    <row r="3693" spans="2:2" x14ac:dyDescent="0.2">
      <c r="B3693" s="14"/>
    </row>
    <row r="3694" spans="2:2" x14ac:dyDescent="0.2">
      <c r="B3694" s="14"/>
    </row>
    <row r="3695" spans="2:2" x14ac:dyDescent="0.2">
      <c r="B3695" s="14"/>
    </row>
    <row r="3696" spans="2:2" x14ac:dyDescent="0.2">
      <c r="B3696" s="14"/>
    </row>
    <row r="3697" spans="2:2" x14ac:dyDescent="0.2">
      <c r="B3697" s="14"/>
    </row>
    <row r="3698" spans="2:2" x14ac:dyDescent="0.2">
      <c r="B3698" s="14"/>
    </row>
    <row r="3699" spans="2:2" x14ac:dyDescent="0.2">
      <c r="B3699" s="14"/>
    </row>
    <row r="3700" spans="2:2" x14ac:dyDescent="0.2">
      <c r="B3700" s="14"/>
    </row>
    <row r="3701" spans="2:2" x14ac:dyDescent="0.2">
      <c r="B3701" s="14"/>
    </row>
    <row r="3702" spans="2:2" x14ac:dyDescent="0.2">
      <c r="B3702" s="14"/>
    </row>
    <row r="3703" spans="2:2" x14ac:dyDescent="0.2">
      <c r="B3703" s="14"/>
    </row>
    <row r="3704" spans="2:2" x14ac:dyDescent="0.2">
      <c r="B3704" s="14"/>
    </row>
    <row r="3705" spans="2:2" x14ac:dyDescent="0.2">
      <c r="B3705" s="14"/>
    </row>
    <row r="3706" spans="2:2" x14ac:dyDescent="0.2">
      <c r="B3706" s="14"/>
    </row>
    <row r="3707" spans="2:2" x14ac:dyDescent="0.2">
      <c r="B3707" s="14"/>
    </row>
    <row r="3708" spans="2:2" x14ac:dyDescent="0.2">
      <c r="B3708" s="14"/>
    </row>
    <row r="3709" spans="2:2" x14ac:dyDescent="0.2">
      <c r="B3709" s="14"/>
    </row>
    <row r="3710" spans="2:2" x14ac:dyDescent="0.2">
      <c r="B3710" s="14"/>
    </row>
    <row r="3711" spans="2:2" x14ac:dyDescent="0.2">
      <c r="B3711" s="14"/>
    </row>
    <row r="3712" spans="2:2" x14ac:dyDescent="0.2">
      <c r="B3712" s="14"/>
    </row>
    <row r="3713" spans="2:2" x14ac:dyDescent="0.2">
      <c r="B3713" s="14"/>
    </row>
    <row r="3714" spans="2:2" x14ac:dyDescent="0.2">
      <c r="B3714" s="14"/>
    </row>
    <row r="3715" spans="2:2" x14ac:dyDescent="0.2">
      <c r="B3715" s="14"/>
    </row>
    <row r="3716" spans="2:2" x14ac:dyDescent="0.2">
      <c r="B3716" s="14"/>
    </row>
    <row r="3717" spans="2:2" x14ac:dyDescent="0.2">
      <c r="B3717" s="14"/>
    </row>
    <row r="3718" spans="2:2" x14ac:dyDescent="0.2">
      <c r="B3718" s="14"/>
    </row>
    <row r="3719" spans="2:2" x14ac:dyDescent="0.2">
      <c r="B3719" s="14"/>
    </row>
    <row r="3720" spans="2:2" x14ac:dyDescent="0.2">
      <c r="B3720" s="14"/>
    </row>
    <row r="3721" spans="2:2" x14ac:dyDescent="0.2">
      <c r="B3721" s="14"/>
    </row>
    <row r="3722" spans="2:2" x14ac:dyDescent="0.2">
      <c r="B3722" s="14"/>
    </row>
    <row r="3723" spans="2:2" x14ac:dyDescent="0.2">
      <c r="B3723" s="14"/>
    </row>
    <row r="3724" spans="2:2" x14ac:dyDescent="0.2">
      <c r="B3724" s="14"/>
    </row>
    <row r="3725" spans="2:2" x14ac:dyDescent="0.2">
      <c r="B3725" s="14"/>
    </row>
    <row r="3726" spans="2:2" x14ac:dyDescent="0.2">
      <c r="B3726" s="14"/>
    </row>
    <row r="3727" spans="2:2" x14ac:dyDescent="0.2">
      <c r="B3727" s="14"/>
    </row>
    <row r="3728" spans="2:2" x14ac:dyDescent="0.2">
      <c r="B3728" s="14"/>
    </row>
    <row r="3729" spans="2:2" x14ac:dyDescent="0.2">
      <c r="B3729" s="14"/>
    </row>
    <row r="3730" spans="2:2" x14ac:dyDescent="0.2">
      <c r="B3730" s="14"/>
    </row>
    <row r="3731" spans="2:2" x14ac:dyDescent="0.2">
      <c r="B3731" s="14"/>
    </row>
    <row r="3732" spans="2:2" x14ac:dyDescent="0.2">
      <c r="B3732" s="14"/>
    </row>
    <row r="3733" spans="2:2" x14ac:dyDescent="0.2">
      <c r="B3733" s="14"/>
    </row>
    <row r="3734" spans="2:2" x14ac:dyDescent="0.2">
      <c r="B3734" s="14"/>
    </row>
    <row r="3735" spans="2:2" x14ac:dyDescent="0.2">
      <c r="B3735" s="14"/>
    </row>
    <row r="3736" spans="2:2" x14ac:dyDescent="0.2">
      <c r="B3736" s="14"/>
    </row>
    <row r="3737" spans="2:2" x14ac:dyDescent="0.2">
      <c r="B3737" s="14"/>
    </row>
    <row r="3738" spans="2:2" x14ac:dyDescent="0.2">
      <c r="B3738" s="14"/>
    </row>
    <row r="3739" spans="2:2" x14ac:dyDescent="0.2">
      <c r="B3739" s="14"/>
    </row>
    <row r="3740" spans="2:2" x14ac:dyDescent="0.2">
      <c r="B3740" s="14"/>
    </row>
    <row r="3741" spans="2:2" x14ac:dyDescent="0.2">
      <c r="B3741" s="14"/>
    </row>
    <row r="3742" spans="2:2" x14ac:dyDescent="0.2">
      <c r="B3742" s="14"/>
    </row>
    <row r="3743" spans="2:2" x14ac:dyDescent="0.2">
      <c r="B3743" s="14"/>
    </row>
    <row r="3744" spans="2:2" x14ac:dyDescent="0.2">
      <c r="B3744" s="14"/>
    </row>
    <row r="3745" spans="2:2" x14ac:dyDescent="0.2">
      <c r="B3745" s="14"/>
    </row>
    <row r="3746" spans="2:2" x14ac:dyDescent="0.2">
      <c r="B3746" s="14"/>
    </row>
    <row r="3747" spans="2:2" x14ac:dyDescent="0.2">
      <c r="B3747" s="14"/>
    </row>
    <row r="3748" spans="2:2" x14ac:dyDescent="0.2">
      <c r="B3748" s="14"/>
    </row>
    <row r="3749" spans="2:2" x14ac:dyDescent="0.2">
      <c r="B3749" s="14"/>
    </row>
    <row r="3750" spans="2:2" x14ac:dyDescent="0.2">
      <c r="B3750" s="14"/>
    </row>
    <row r="3751" spans="2:2" x14ac:dyDescent="0.2">
      <c r="B3751" s="14"/>
    </row>
    <row r="3752" spans="2:2" x14ac:dyDescent="0.2">
      <c r="B3752" s="14"/>
    </row>
    <row r="3753" spans="2:2" x14ac:dyDescent="0.2">
      <c r="B3753" s="14"/>
    </row>
    <row r="3754" spans="2:2" x14ac:dyDescent="0.2">
      <c r="B3754" s="14"/>
    </row>
    <row r="3755" spans="2:2" x14ac:dyDescent="0.2">
      <c r="B3755" s="14"/>
    </row>
    <row r="3756" spans="2:2" x14ac:dyDescent="0.2">
      <c r="B3756" s="14"/>
    </row>
    <row r="3757" spans="2:2" x14ac:dyDescent="0.2">
      <c r="B3757" s="14"/>
    </row>
    <row r="3758" spans="2:2" x14ac:dyDescent="0.2">
      <c r="B3758" s="14"/>
    </row>
    <row r="3759" spans="2:2" x14ac:dyDescent="0.2">
      <c r="B3759" s="14"/>
    </row>
    <row r="3760" spans="2:2" x14ac:dyDescent="0.2">
      <c r="B3760" s="14"/>
    </row>
    <row r="3761" spans="2:2" x14ac:dyDescent="0.2">
      <c r="B3761" s="14"/>
    </row>
    <row r="3762" spans="2:2" x14ac:dyDescent="0.2">
      <c r="B3762" s="14"/>
    </row>
    <row r="3763" spans="2:2" x14ac:dyDescent="0.2">
      <c r="B3763" s="14"/>
    </row>
    <row r="3764" spans="2:2" x14ac:dyDescent="0.2">
      <c r="B3764" s="14"/>
    </row>
    <row r="3765" spans="2:2" x14ac:dyDescent="0.2">
      <c r="B3765" s="14"/>
    </row>
    <row r="3766" spans="2:2" x14ac:dyDescent="0.2">
      <c r="B3766" s="14"/>
    </row>
    <row r="3767" spans="2:2" x14ac:dyDescent="0.2">
      <c r="B3767" s="14"/>
    </row>
    <row r="3768" spans="2:2" x14ac:dyDescent="0.2">
      <c r="B3768" s="14"/>
    </row>
    <row r="3769" spans="2:2" x14ac:dyDescent="0.2">
      <c r="B3769" s="14"/>
    </row>
    <row r="3770" spans="2:2" x14ac:dyDescent="0.2">
      <c r="B3770" s="14"/>
    </row>
    <row r="3771" spans="2:2" x14ac:dyDescent="0.2">
      <c r="B3771" s="14"/>
    </row>
    <row r="3772" spans="2:2" x14ac:dyDescent="0.2">
      <c r="B3772" s="14"/>
    </row>
    <row r="3773" spans="2:2" x14ac:dyDescent="0.2">
      <c r="B3773" s="14"/>
    </row>
    <row r="3774" spans="2:2" x14ac:dyDescent="0.2">
      <c r="B3774" s="14"/>
    </row>
    <row r="3775" spans="2:2" x14ac:dyDescent="0.2">
      <c r="B3775" s="14"/>
    </row>
    <row r="3776" spans="2:2" x14ac:dyDescent="0.2">
      <c r="B3776" s="14"/>
    </row>
    <row r="3777" spans="2:2" x14ac:dyDescent="0.2">
      <c r="B3777" s="14"/>
    </row>
    <row r="3778" spans="2:2" x14ac:dyDescent="0.2">
      <c r="B3778" s="14"/>
    </row>
    <row r="3779" spans="2:2" x14ac:dyDescent="0.2">
      <c r="B3779" s="14"/>
    </row>
    <row r="3780" spans="2:2" x14ac:dyDescent="0.2">
      <c r="B3780" s="14"/>
    </row>
    <row r="3781" spans="2:2" x14ac:dyDescent="0.2">
      <c r="B3781" s="14"/>
    </row>
    <row r="3782" spans="2:2" x14ac:dyDescent="0.2">
      <c r="B3782" s="14"/>
    </row>
    <row r="3783" spans="2:2" x14ac:dyDescent="0.2">
      <c r="B3783" s="14"/>
    </row>
    <row r="3784" spans="2:2" x14ac:dyDescent="0.2">
      <c r="B3784" s="14"/>
    </row>
    <row r="3785" spans="2:2" x14ac:dyDescent="0.2">
      <c r="B3785" s="14"/>
    </row>
    <row r="3786" spans="2:2" x14ac:dyDescent="0.2">
      <c r="B3786" s="14"/>
    </row>
    <row r="3787" spans="2:2" x14ac:dyDescent="0.2">
      <c r="B3787" s="14"/>
    </row>
    <row r="3788" spans="2:2" x14ac:dyDescent="0.2">
      <c r="B3788" s="14"/>
    </row>
    <row r="3789" spans="2:2" x14ac:dyDescent="0.2">
      <c r="B3789" s="14"/>
    </row>
    <row r="3790" spans="2:2" x14ac:dyDescent="0.2">
      <c r="B3790" s="14"/>
    </row>
    <row r="3791" spans="2:2" x14ac:dyDescent="0.2">
      <c r="B3791" s="14"/>
    </row>
    <row r="3792" spans="2:2" x14ac:dyDescent="0.2">
      <c r="B3792" s="14"/>
    </row>
    <row r="3793" spans="2:2" x14ac:dyDescent="0.2">
      <c r="B3793" s="14"/>
    </row>
    <row r="3794" spans="2:2" x14ac:dyDescent="0.2">
      <c r="B3794" s="14"/>
    </row>
    <row r="3795" spans="2:2" x14ac:dyDescent="0.2">
      <c r="B3795" s="14"/>
    </row>
    <row r="3796" spans="2:2" x14ac:dyDescent="0.2">
      <c r="B3796" s="14"/>
    </row>
    <row r="3797" spans="2:2" x14ac:dyDescent="0.2">
      <c r="B3797" s="14"/>
    </row>
    <row r="3798" spans="2:2" x14ac:dyDescent="0.2">
      <c r="B3798" s="14"/>
    </row>
    <row r="3799" spans="2:2" x14ac:dyDescent="0.2">
      <c r="B3799" s="14"/>
    </row>
    <row r="3800" spans="2:2" x14ac:dyDescent="0.2">
      <c r="B3800" s="14"/>
    </row>
    <row r="3801" spans="2:2" x14ac:dyDescent="0.2">
      <c r="B3801" s="14"/>
    </row>
    <row r="3802" spans="2:2" x14ac:dyDescent="0.2">
      <c r="B3802" s="14"/>
    </row>
    <row r="3803" spans="2:2" x14ac:dyDescent="0.2">
      <c r="B3803" s="14"/>
    </row>
    <row r="3804" spans="2:2" x14ac:dyDescent="0.2">
      <c r="B3804" s="14"/>
    </row>
    <row r="3805" spans="2:2" x14ac:dyDescent="0.2">
      <c r="B3805" s="14"/>
    </row>
    <row r="3806" spans="2:2" x14ac:dyDescent="0.2">
      <c r="B3806" s="14"/>
    </row>
    <row r="3807" spans="2:2" x14ac:dyDescent="0.2">
      <c r="B3807" s="14"/>
    </row>
    <row r="3808" spans="2:2" x14ac:dyDescent="0.2">
      <c r="B3808" s="14"/>
    </row>
    <row r="3809" spans="2:2" x14ac:dyDescent="0.2">
      <c r="B3809" s="14"/>
    </row>
    <row r="3810" spans="2:2" x14ac:dyDescent="0.2">
      <c r="B3810" s="14"/>
    </row>
    <row r="3811" spans="2:2" x14ac:dyDescent="0.2">
      <c r="B3811" s="14"/>
    </row>
    <row r="3812" spans="2:2" x14ac:dyDescent="0.2">
      <c r="B3812" s="14"/>
    </row>
    <row r="3813" spans="2:2" x14ac:dyDescent="0.2">
      <c r="B3813" s="14"/>
    </row>
    <row r="3814" spans="2:2" x14ac:dyDescent="0.2">
      <c r="B3814" s="14"/>
    </row>
    <row r="3815" spans="2:2" x14ac:dyDescent="0.2">
      <c r="B3815" s="14"/>
    </row>
    <row r="3816" spans="2:2" x14ac:dyDescent="0.2">
      <c r="B3816" s="14"/>
    </row>
    <row r="3817" spans="2:2" x14ac:dyDescent="0.2">
      <c r="B3817" s="14"/>
    </row>
    <row r="3818" spans="2:2" x14ac:dyDescent="0.2">
      <c r="B3818" s="14"/>
    </row>
    <row r="3819" spans="2:2" x14ac:dyDescent="0.2">
      <c r="B3819" s="14"/>
    </row>
    <row r="3820" spans="2:2" x14ac:dyDescent="0.2">
      <c r="B3820" s="14"/>
    </row>
    <row r="3821" spans="2:2" x14ac:dyDescent="0.2">
      <c r="B3821" s="14"/>
    </row>
    <row r="3822" spans="2:2" x14ac:dyDescent="0.2">
      <c r="B3822" s="14"/>
    </row>
    <row r="3823" spans="2:2" x14ac:dyDescent="0.2">
      <c r="B3823" s="14"/>
    </row>
    <row r="3824" spans="2:2" x14ac:dyDescent="0.2">
      <c r="B3824" s="14"/>
    </row>
    <row r="3825" spans="2:2" x14ac:dyDescent="0.2">
      <c r="B3825" s="14"/>
    </row>
    <row r="3826" spans="2:2" x14ac:dyDescent="0.2">
      <c r="B3826" s="14"/>
    </row>
    <row r="3827" spans="2:2" x14ac:dyDescent="0.2">
      <c r="B3827" s="14"/>
    </row>
    <row r="3828" spans="2:2" x14ac:dyDescent="0.2">
      <c r="B3828" s="14"/>
    </row>
    <row r="3829" spans="2:2" x14ac:dyDescent="0.2">
      <c r="B3829" s="14"/>
    </row>
    <row r="3830" spans="2:2" x14ac:dyDescent="0.2">
      <c r="B3830" s="14"/>
    </row>
    <row r="3831" spans="2:2" x14ac:dyDescent="0.2">
      <c r="B3831" s="14"/>
    </row>
    <row r="3832" spans="2:2" x14ac:dyDescent="0.2">
      <c r="B3832" s="14"/>
    </row>
    <row r="3833" spans="2:2" x14ac:dyDescent="0.2">
      <c r="B3833" s="14"/>
    </row>
    <row r="3834" spans="2:2" x14ac:dyDescent="0.2">
      <c r="B3834" s="14"/>
    </row>
    <row r="3835" spans="2:2" x14ac:dyDescent="0.2">
      <c r="B3835" s="14"/>
    </row>
    <row r="3836" spans="2:2" x14ac:dyDescent="0.2">
      <c r="B3836" s="14"/>
    </row>
    <row r="3837" spans="2:2" x14ac:dyDescent="0.2">
      <c r="B3837" s="14"/>
    </row>
    <row r="3838" spans="2:2" x14ac:dyDescent="0.2">
      <c r="B3838" s="14"/>
    </row>
    <row r="3839" spans="2:2" x14ac:dyDescent="0.2">
      <c r="B3839" s="14"/>
    </row>
    <row r="3840" spans="2:2" x14ac:dyDescent="0.2">
      <c r="B3840" s="14"/>
    </row>
    <row r="3841" spans="2:2" x14ac:dyDescent="0.2">
      <c r="B3841" s="14"/>
    </row>
    <row r="3842" spans="2:2" x14ac:dyDescent="0.2">
      <c r="B3842" s="14"/>
    </row>
    <row r="3843" spans="2:2" x14ac:dyDescent="0.2">
      <c r="B3843" s="14"/>
    </row>
    <row r="3844" spans="2:2" x14ac:dyDescent="0.2">
      <c r="B3844" s="14"/>
    </row>
    <row r="3845" spans="2:2" x14ac:dyDescent="0.2">
      <c r="B3845" s="14"/>
    </row>
    <row r="3846" spans="2:2" x14ac:dyDescent="0.2">
      <c r="B3846" s="14"/>
    </row>
    <row r="3847" spans="2:2" x14ac:dyDescent="0.2">
      <c r="B3847" s="14"/>
    </row>
    <row r="3848" spans="2:2" x14ac:dyDescent="0.2">
      <c r="B3848" s="14"/>
    </row>
    <row r="3849" spans="2:2" x14ac:dyDescent="0.2">
      <c r="B3849" s="14"/>
    </row>
    <row r="3850" spans="2:2" x14ac:dyDescent="0.2">
      <c r="B3850" s="14"/>
    </row>
    <row r="3851" spans="2:2" x14ac:dyDescent="0.2">
      <c r="B3851" s="14"/>
    </row>
    <row r="3852" spans="2:2" x14ac:dyDescent="0.2">
      <c r="B3852" s="14"/>
    </row>
    <row r="3853" spans="2:2" x14ac:dyDescent="0.2">
      <c r="B3853" s="14"/>
    </row>
    <row r="3854" spans="2:2" x14ac:dyDescent="0.2">
      <c r="B3854" s="14"/>
    </row>
    <row r="3855" spans="2:2" x14ac:dyDescent="0.2">
      <c r="B3855" s="14"/>
    </row>
    <row r="3856" spans="2:2" x14ac:dyDescent="0.2">
      <c r="B3856" s="14"/>
    </row>
    <row r="3857" spans="2:2" x14ac:dyDescent="0.2">
      <c r="B3857" s="14"/>
    </row>
    <row r="3858" spans="2:2" x14ac:dyDescent="0.2">
      <c r="B3858" s="14"/>
    </row>
    <row r="3859" spans="2:2" x14ac:dyDescent="0.2">
      <c r="B3859" s="14"/>
    </row>
    <row r="3860" spans="2:2" x14ac:dyDescent="0.2">
      <c r="B3860" s="14"/>
    </row>
    <row r="3861" spans="2:2" x14ac:dyDescent="0.2">
      <c r="B3861" s="14"/>
    </row>
    <row r="3862" spans="2:2" x14ac:dyDescent="0.2">
      <c r="B3862" s="14"/>
    </row>
    <row r="3863" spans="2:2" x14ac:dyDescent="0.2">
      <c r="B3863" s="14"/>
    </row>
    <row r="3864" spans="2:2" x14ac:dyDescent="0.2">
      <c r="B3864" s="14"/>
    </row>
    <row r="3865" spans="2:2" x14ac:dyDescent="0.2">
      <c r="B3865" s="14"/>
    </row>
    <row r="3866" spans="2:2" x14ac:dyDescent="0.2">
      <c r="B3866" s="14"/>
    </row>
    <row r="3867" spans="2:2" x14ac:dyDescent="0.2">
      <c r="B3867" s="14"/>
    </row>
    <row r="3868" spans="2:2" x14ac:dyDescent="0.2">
      <c r="B3868" s="14"/>
    </row>
    <row r="3869" spans="2:2" x14ac:dyDescent="0.2">
      <c r="B3869" s="14"/>
    </row>
    <row r="3870" spans="2:2" x14ac:dyDescent="0.2">
      <c r="B3870" s="14"/>
    </row>
    <row r="3871" spans="2:2" x14ac:dyDescent="0.2">
      <c r="B3871" s="14"/>
    </row>
    <row r="3872" spans="2:2" x14ac:dyDescent="0.2">
      <c r="B3872" s="14"/>
    </row>
    <row r="3873" spans="2:2" x14ac:dyDescent="0.2">
      <c r="B3873" s="14"/>
    </row>
    <row r="3874" spans="2:2" x14ac:dyDescent="0.2">
      <c r="B3874" s="14"/>
    </row>
    <row r="3875" spans="2:2" x14ac:dyDescent="0.2">
      <c r="B3875" s="14"/>
    </row>
    <row r="3876" spans="2:2" x14ac:dyDescent="0.2">
      <c r="B3876" s="14"/>
    </row>
    <row r="3877" spans="2:2" x14ac:dyDescent="0.2">
      <c r="B3877" s="14"/>
    </row>
    <row r="3878" spans="2:2" x14ac:dyDescent="0.2">
      <c r="B3878" s="14"/>
    </row>
    <row r="3879" spans="2:2" x14ac:dyDescent="0.2">
      <c r="B3879" s="14"/>
    </row>
    <row r="3880" spans="2:2" x14ac:dyDescent="0.2">
      <c r="B3880" s="14"/>
    </row>
    <row r="3881" spans="2:2" x14ac:dyDescent="0.2">
      <c r="B3881" s="14"/>
    </row>
    <row r="3882" spans="2:2" x14ac:dyDescent="0.2">
      <c r="B3882" s="14"/>
    </row>
    <row r="3883" spans="2:2" x14ac:dyDescent="0.2">
      <c r="B3883" s="14"/>
    </row>
    <row r="3884" spans="2:2" x14ac:dyDescent="0.2">
      <c r="B3884" s="14"/>
    </row>
    <row r="3885" spans="2:2" x14ac:dyDescent="0.2">
      <c r="B3885" s="14"/>
    </row>
    <row r="3886" spans="2:2" x14ac:dyDescent="0.2">
      <c r="B3886" s="14"/>
    </row>
    <row r="3887" spans="2:2" x14ac:dyDescent="0.2">
      <c r="B3887" s="14"/>
    </row>
    <row r="3888" spans="2:2" x14ac:dyDescent="0.2">
      <c r="B3888" s="14"/>
    </row>
    <row r="3889" spans="2:2" x14ac:dyDescent="0.2">
      <c r="B3889" s="14"/>
    </row>
    <row r="3890" spans="2:2" x14ac:dyDescent="0.2">
      <c r="B3890" s="14"/>
    </row>
    <row r="3891" spans="2:2" x14ac:dyDescent="0.2">
      <c r="B3891" s="14"/>
    </row>
    <row r="3892" spans="2:2" x14ac:dyDescent="0.2">
      <c r="B3892" s="14"/>
    </row>
    <row r="3893" spans="2:2" x14ac:dyDescent="0.2">
      <c r="B3893" s="14"/>
    </row>
    <row r="3894" spans="2:2" x14ac:dyDescent="0.2">
      <c r="B3894" s="14"/>
    </row>
    <row r="3895" spans="2:2" x14ac:dyDescent="0.2">
      <c r="B3895" s="14"/>
    </row>
    <row r="3896" spans="2:2" x14ac:dyDescent="0.2">
      <c r="B3896" s="14"/>
    </row>
    <row r="3897" spans="2:2" x14ac:dyDescent="0.2">
      <c r="B3897" s="14"/>
    </row>
    <row r="3898" spans="2:2" x14ac:dyDescent="0.2">
      <c r="B3898" s="14"/>
    </row>
    <row r="3899" spans="2:2" x14ac:dyDescent="0.2">
      <c r="B3899" s="14"/>
    </row>
    <row r="3900" spans="2:2" x14ac:dyDescent="0.2">
      <c r="B3900" s="14"/>
    </row>
    <row r="3901" spans="2:2" x14ac:dyDescent="0.2">
      <c r="B3901" s="14"/>
    </row>
    <row r="3902" spans="2:2" x14ac:dyDescent="0.2">
      <c r="B3902" s="14"/>
    </row>
    <row r="3903" spans="2:2" x14ac:dyDescent="0.2">
      <c r="B3903" s="14"/>
    </row>
    <row r="3904" spans="2:2" x14ac:dyDescent="0.2">
      <c r="B3904" s="14"/>
    </row>
    <row r="3905" spans="2:2" x14ac:dyDescent="0.2">
      <c r="B3905" s="14"/>
    </row>
    <row r="3906" spans="2:2" x14ac:dyDescent="0.2">
      <c r="B3906" s="14"/>
    </row>
    <row r="3907" spans="2:2" x14ac:dyDescent="0.2">
      <c r="B3907" s="14"/>
    </row>
    <row r="3908" spans="2:2" x14ac:dyDescent="0.2">
      <c r="B3908" s="14"/>
    </row>
    <row r="3909" spans="2:2" x14ac:dyDescent="0.2">
      <c r="B3909" s="14"/>
    </row>
    <row r="3910" spans="2:2" x14ac:dyDescent="0.2">
      <c r="B3910" s="14"/>
    </row>
    <row r="3911" spans="2:2" x14ac:dyDescent="0.2">
      <c r="B3911" s="14"/>
    </row>
    <row r="3912" spans="2:2" x14ac:dyDescent="0.2">
      <c r="B3912" s="14"/>
    </row>
    <row r="3913" spans="2:2" x14ac:dyDescent="0.2">
      <c r="B3913" s="14"/>
    </row>
    <row r="3914" spans="2:2" x14ac:dyDescent="0.2">
      <c r="B3914" s="14"/>
    </row>
    <row r="3915" spans="2:2" x14ac:dyDescent="0.2">
      <c r="B3915" s="14"/>
    </row>
    <row r="3916" spans="2:2" x14ac:dyDescent="0.2">
      <c r="B3916" s="14"/>
    </row>
    <row r="3917" spans="2:2" x14ac:dyDescent="0.2">
      <c r="B3917" s="14"/>
    </row>
    <row r="3918" spans="2:2" x14ac:dyDescent="0.2">
      <c r="B3918" s="14"/>
    </row>
    <row r="3919" spans="2:2" x14ac:dyDescent="0.2">
      <c r="B3919" s="14"/>
    </row>
    <row r="3920" spans="2:2" x14ac:dyDescent="0.2">
      <c r="B3920" s="14"/>
    </row>
    <row r="3921" spans="2:2" x14ac:dyDescent="0.2">
      <c r="B3921" s="14"/>
    </row>
    <row r="3922" spans="2:2" x14ac:dyDescent="0.2">
      <c r="B3922" s="14"/>
    </row>
    <row r="3923" spans="2:2" x14ac:dyDescent="0.2">
      <c r="B3923" s="14"/>
    </row>
    <row r="3924" spans="2:2" x14ac:dyDescent="0.2">
      <c r="B3924" s="14"/>
    </row>
    <row r="3925" spans="2:2" x14ac:dyDescent="0.2">
      <c r="B3925" s="14"/>
    </row>
    <row r="3926" spans="2:2" x14ac:dyDescent="0.2">
      <c r="B3926" s="14"/>
    </row>
    <row r="3927" spans="2:2" x14ac:dyDescent="0.2">
      <c r="B3927" s="14"/>
    </row>
    <row r="3928" spans="2:2" x14ac:dyDescent="0.2">
      <c r="B3928" s="14"/>
    </row>
    <row r="3929" spans="2:2" x14ac:dyDescent="0.2">
      <c r="B3929" s="14"/>
    </row>
    <row r="3930" spans="2:2" x14ac:dyDescent="0.2">
      <c r="B3930" s="14"/>
    </row>
    <row r="3931" spans="2:2" x14ac:dyDescent="0.2">
      <c r="B3931" s="14"/>
    </row>
    <row r="3932" spans="2:2" x14ac:dyDescent="0.2">
      <c r="B3932" s="14"/>
    </row>
    <row r="3933" spans="2:2" x14ac:dyDescent="0.2">
      <c r="B3933" s="14"/>
    </row>
    <row r="3934" spans="2:2" x14ac:dyDescent="0.2">
      <c r="B3934" s="14"/>
    </row>
    <row r="3935" spans="2:2" x14ac:dyDescent="0.2">
      <c r="B3935" s="14"/>
    </row>
    <row r="3936" spans="2:2" x14ac:dyDescent="0.2">
      <c r="B3936" s="14"/>
    </row>
    <row r="3937" spans="2:2" x14ac:dyDescent="0.2">
      <c r="B3937" s="14"/>
    </row>
    <row r="3938" spans="2:2" x14ac:dyDescent="0.2">
      <c r="B3938" s="14"/>
    </row>
    <row r="3939" spans="2:2" x14ac:dyDescent="0.2">
      <c r="B3939" s="14"/>
    </row>
    <row r="3940" spans="2:2" x14ac:dyDescent="0.2">
      <c r="B3940" s="14"/>
    </row>
    <row r="3941" spans="2:2" x14ac:dyDescent="0.2">
      <c r="B3941" s="14"/>
    </row>
    <row r="3942" spans="2:2" x14ac:dyDescent="0.2">
      <c r="B3942" s="14"/>
    </row>
    <row r="3943" spans="2:2" x14ac:dyDescent="0.2">
      <c r="B3943" s="14"/>
    </row>
    <row r="3944" spans="2:2" x14ac:dyDescent="0.2">
      <c r="B3944" s="14"/>
    </row>
    <row r="3945" spans="2:2" x14ac:dyDescent="0.2">
      <c r="B3945" s="14"/>
    </row>
    <row r="3946" spans="2:2" x14ac:dyDescent="0.2">
      <c r="B3946" s="14"/>
    </row>
    <row r="3947" spans="2:2" x14ac:dyDescent="0.2">
      <c r="B3947" s="14"/>
    </row>
    <row r="3948" spans="2:2" x14ac:dyDescent="0.2">
      <c r="B3948" s="14"/>
    </row>
    <row r="3949" spans="2:2" x14ac:dyDescent="0.2">
      <c r="B3949" s="14"/>
    </row>
    <row r="3950" spans="2:2" x14ac:dyDescent="0.2">
      <c r="B3950" s="14"/>
    </row>
    <row r="3951" spans="2:2" x14ac:dyDescent="0.2">
      <c r="B3951" s="14"/>
    </row>
    <row r="3952" spans="2:2" x14ac:dyDescent="0.2">
      <c r="B3952" s="14"/>
    </row>
    <row r="3953" spans="2:2" x14ac:dyDescent="0.2">
      <c r="B3953" s="14"/>
    </row>
    <row r="3954" spans="2:2" x14ac:dyDescent="0.2">
      <c r="B3954" s="14"/>
    </row>
    <row r="3955" spans="2:2" x14ac:dyDescent="0.2">
      <c r="B3955" s="14"/>
    </row>
    <row r="3956" spans="2:2" x14ac:dyDescent="0.2">
      <c r="B3956" s="14"/>
    </row>
    <row r="3957" spans="2:2" x14ac:dyDescent="0.2">
      <c r="B3957" s="14"/>
    </row>
    <row r="3958" spans="2:2" x14ac:dyDescent="0.2">
      <c r="B3958" s="14"/>
    </row>
    <row r="3959" spans="2:2" x14ac:dyDescent="0.2">
      <c r="B3959" s="14"/>
    </row>
    <row r="3960" spans="2:2" x14ac:dyDescent="0.2">
      <c r="B3960" s="14"/>
    </row>
    <row r="3961" spans="2:2" x14ac:dyDescent="0.2">
      <c r="B3961" s="14"/>
    </row>
    <row r="3962" spans="2:2" x14ac:dyDescent="0.2">
      <c r="B3962" s="14"/>
    </row>
    <row r="3963" spans="2:2" x14ac:dyDescent="0.2">
      <c r="B3963" s="14"/>
    </row>
    <row r="3964" spans="2:2" x14ac:dyDescent="0.2">
      <c r="B3964" s="14"/>
    </row>
    <row r="3965" spans="2:2" x14ac:dyDescent="0.2">
      <c r="B3965" s="14"/>
    </row>
    <row r="3966" spans="2:2" x14ac:dyDescent="0.2">
      <c r="B3966" s="14"/>
    </row>
    <row r="3967" spans="2:2" x14ac:dyDescent="0.2">
      <c r="B3967" s="14"/>
    </row>
    <row r="3968" spans="2:2" x14ac:dyDescent="0.2">
      <c r="B3968" s="14"/>
    </row>
    <row r="3969" spans="2:2" x14ac:dyDescent="0.2">
      <c r="B3969" s="14"/>
    </row>
    <row r="3970" spans="2:2" x14ac:dyDescent="0.2">
      <c r="B3970" s="14"/>
    </row>
    <row r="3971" spans="2:2" x14ac:dyDescent="0.2">
      <c r="B3971" s="14"/>
    </row>
    <row r="3972" spans="2:2" x14ac:dyDescent="0.2">
      <c r="B3972" s="14"/>
    </row>
    <row r="3973" spans="2:2" x14ac:dyDescent="0.2">
      <c r="B3973" s="14"/>
    </row>
    <row r="3974" spans="2:2" x14ac:dyDescent="0.2">
      <c r="B3974" s="14"/>
    </row>
    <row r="3975" spans="2:2" x14ac:dyDescent="0.2">
      <c r="B3975" s="14"/>
    </row>
    <row r="3976" spans="2:2" x14ac:dyDescent="0.2">
      <c r="B3976" s="14"/>
    </row>
    <row r="3977" spans="2:2" x14ac:dyDescent="0.2">
      <c r="B3977" s="14"/>
    </row>
    <row r="3978" spans="2:2" x14ac:dyDescent="0.2">
      <c r="B3978" s="14"/>
    </row>
    <row r="3979" spans="2:2" x14ac:dyDescent="0.2">
      <c r="B3979" s="14"/>
    </row>
    <row r="3980" spans="2:2" x14ac:dyDescent="0.2">
      <c r="B3980" s="14"/>
    </row>
    <row r="3981" spans="2:2" x14ac:dyDescent="0.2">
      <c r="B3981" s="14"/>
    </row>
    <row r="3982" spans="2:2" x14ac:dyDescent="0.2">
      <c r="B3982" s="14"/>
    </row>
    <row r="3983" spans="2:2" x14ac:dyDescent="0.2">
      <c r="B3983" s="14"/>
    </row>
    <row r="3984" spans="2:2" x14ac:dyDescent="0.2">
      <c r="B3984" s="14"/>
    </row>
    <row r="3985" spans="2:2" x14ac:dyDescent="0.2">
      <c r="B3985" s="14"/>
    </row>
    <row r="3986" spans="2:2" x14ac:dyDescent="0.2">
      <c r="B3986" s="14"/>
    </row>
    <row r="3987" spans="2:2" x14ac:dyDescent="0.2">
      <c r="B3987" s="14"/>
    </row>
    <row r="3988" spans="2:2" x14ac:dyDescent="0.2">
      <c r="B3988" s="14"/>
    </row>
    <row r="3989" spans="2:2" x14ac:dyDescent="0.2">
      <c r="B3989" s="14"/>
    </row>
    <row r="3990" spans="2:2" x14ac:dyDescent="0.2">
      <c r="B3990" s="14"/>
    </row>
    <row r="3991" spans="2:2" x14ac:dyDescent="0.2">
      <c r="B3991" s="14"/>
    </row>
    <row r="3992" spans="2:2" x14ac:dyDescent="0.2">
      <c r="B3992" s="14"/>
    </row>
    <row r="3993" spans="2:2" x14ac:dyDescent="0.2">
      <c r="B3993" s="14"/>
    </row>
    <row r="3994" spans="2:2" x14ac:dyDescent="0.2">
      <c r="B3994" s="14"/>
    </row>
    <row r="3995" spans="2:2" x14ac:dyDescent="0.2">
      <c r="B3995" s="14"/>
    </row>
    <row r="3996" spans="2:2" x14ac:dyDescent="0.2">
      <c r="B3996" s="14"/>
    </row>
    <row r="3997" spans="2:2" x14ac:dyDescent="0.2">
      <c r="B3997" s="14"/>
    </row>
    <row r="3998" spans="2:2" x14ac:dyDescent="0.2">
      <c r="B3998" s="14"/>
    </row>
    <row r="3999" spans="2:2" x14ac:dyDescent="0.2">
      <c r="B3999" s="14"/>
    </row>
    <row r="4000" spans="2:2" x14ac:dyDescent="0.2">
      <c r="B4000" s="14"/>
    </row>
    <row r="4001" spans="2:2" x14ac:dyDescent="0.2">
      <c r="B4001" s="14"/>
    </row>
    <row r="4002" spans="2:2" x14ac:dyDescent="0.2">
      <c r="B4002" s="14"/>
    </row>
    <row r="4003" spans="2:2" x14ac:dyDescent="0.2">
      <c r="B4003" s="14"/>
    </row>
    <row r="4004" spans="2:2" x14ac:dyDescent="0.2">
      <c r="B4004" s="14"/>
    </row>
    <row r="4005" spans="2:2" x14ac:dyDescent="0.2">
      <c r="B4005" s="14"/>
    </row>
    <row r="4006" spans="2:2" x14ac:dyDescent="0.2">
      <c r="B4006" s="14"/>
    </row>
    <row r="4007" spans="2:2" x14ac:dyDescent="0.2">
      <c r="B4007" s="14"/>
    </row>
    <row r="4008" spans="2:2" x14ac:dyDescent="0.2">
      <c r="B4008" s="14"/>
    </row>
    <row r="4009" spans="2:2" x14ac:dyDescent="0.2">
      <c r="B4009" s="14"/>
    </row>
    <row r="4010" spans="2:2" x14ac:dyDescent="0.2">
      <c r="B4010" s="14"/>
    </row>
    <row r="4011" spans="2:2" x14ac:dyDescent="0.2">
      <c r="B4011" s="14"/>
    </row>
    <row r="4012" spans="2:2" x14ac:dyDescent="0.2">
      <c r="B4012" s="14"/>
    </row>
    <row r="4013" spans="2:2" x14ac:dyDescent="0.2">
      <c r="B4013" s="14"/>
    </row>
    <row r="4014" spans="2:2" x14ac:dyDescent="0.2">
      <c r="B4014" s="14"/>
    </row>
    <row r="4015" spans="2:2" x14ac:dyDescent="0.2">
      <c r="B4015" s="14"/>
    </row>
    <row r="4016" spans="2:2" x14ac:dyDescent="0.2">
      <c r="B4016" s="14"/>
    </row>
    <row r="4017" spans="2:2" x14ac:dyDescent="0.2">
      <c r="B4017" s="14"/>
    </row>
    <row r="4018" spans="2:2" x14ac:dyDescent="0.2">
      <c r="B4018" s="14"/>
    </row>
    <row r="4019" spans="2:2" x14ac:dyDescent="0.2">
      <c r="B4019" s="14"/>
    </row>
    <row r="4020" spans="2:2" x14ac:dyDescent="0.2">
      <c r="B4020" s="14"/>
    </row>
    <row r="4021" spans="2:2" x14ac:dyDescent="0.2">
      <c r="B4021" s="14"/>
    </row>
    <row r="4022" spans="2:2" x14ac:dyDescent="0.2">
      <c r="B4022" s="14"/>
    </row>
    <row r="4023" spans="2:2" x14ac:dyDescent="0.2">
      <c r="B4023" s="14"/>
    </row>
    <row r="4024" spans="2:2" x14ac:dyDescent="0.2">
      <c r="B4024" s="14"/>
    </row>
    <row r="4025" spans="2:2" x14ac:dyDescent="0.2">
      <c r="B4025" s="14"/>
    </row>
    <row r="4026" spans="2:2" x14ac:dyDescent="0.2">
      <c r="B4026" s="14"/>
    </row>
    <row r="4027" spans="2:2" x14ac:dyDescent="0.2">
      <c r="B4027" s="14"/>
    </row>
    <row r="4028" spans="2:2" x14ac:dyDescent="0.2">
      <c r="B4028" s="14"/>
    </row>
    <row r="4029" spans="2:2" x14ac:dyDescent="0.2">
      <c r="B4029" s="14"/>
    </row>
    <row r="4030" spans="2:2" x14ac:dyDescent="0.2">
      <c r="B4030" s="14"/>
    </row>
    <row r="4031" spans="2:2" x14ac:dyDescent="0.2">
      <c r="B4031" s="14"/>
    </row>
    <row r="4032" spans="2:2" x14ac:dyDescent="0.2">
      <c r="B4032" s="14"/>
    </row>
    <row r="4033" spans="2:2" x14ac:dyDescent="0.2">
      <c r="B4033" s="14"/>
    </row>
    <row r="4034" spans="2:2" x14ac:dyDescent="0.2">
      <c r="B4034" s="14"/>
    </row>
    <row r="4035" spans="2:2" x14ac:dyDescent="0.2">
      <c r="B4035" s="14"/>
    </row>
    <row r="4036" spans="2:2" x14ac:dyDescent="0.2">
      <c r="B4036" s="14"/>
    </row>
    <row r="4037" spans="2:2" x14ac:dyDescent="0.2">
      <c r="B4037" s="14"/>
    </row>
    <row r="4038" spans="2:2" x14ac:dyDescent="0.2">
      <c r="B4038" s="14"/>
    </row>
    <row r="4039" spans="2:2" x14ac:dyDescent="0.2">
      <c r="B4039" s="14"/>
    </row>
    <row r="4040" spans="2:2" x14ac:dyDescent="0.2">
      <c r="B4040" s="14"/>
    </row>
    <row r="4041" spans="2:2" x14ac:dyDescent="0.2">
      <c r="B4041" s="14"/>
    </row>
    <row r="4042" spans="2:2" x14ac:dyDescent="0.2">
      <c r="B4042" s="14"/>
    </row>
    <row r="4043" spans="2:2" x14ac:dyDescent="0.2">
      <c r="B4043" s="14"/>
    </row>
    <row r="4044" spans="2:2" x14ac:dyDescent="0.2">
      <c r="B4044" s="14"/>
    </row>
    <row r="4045" spans="2:2" x14ac:dyDescent="0.2">
      <c r="B4045" s="14"/>
    </row>
    <row r="4046" spans="2:2" x14ac:dyDescent="0.2">
      <c r="B4046" s="14"/>
    </row>
    <row r="4047" spans="2:2" x14ac:dyDescent="0.2">
      <c r="B4047" s="14"/>
    </row>
    <row r="4048" spans="2:2" x14ac:dyDescent="0.2">
      <c r="B4048" s="14"/>
    </row>
    <row r="4049" spans="2:2" x14ac:dyDescent="0.2">
      <c r="B4049" s="14"/>
    </row>
    <row r="4050" spans="2:2" x14ac:dyDescent="0.2">
      <c r="B4050" s="14"/>
    </row>
    <row r="4051" spans="2:2" x14ac:dyDescent="0.2">
      <c r="B4051" s="14"/>
    </row>
    <row r="4052" spans="2:2" x14ac:dyDescent="0.2">
      <c r="B4052" s="14"/>
    </row>
    <row r="4053" spans="2:2" x14ac:dyDescent="0.2">
      <c r="B4053" s="14"/>
    </row>
    <row r="4054" spans="2:2" x14ac:dyDescent="0.2">
      <c r="B4054" s="14"/>
    </row>
    <row r="4055" spans="2:2" x14ac:dyDescent="0.2">
      <c r="B4055" s="14"/>
    </row>
    <row r="4056" spans="2:2" x14ac:dyDescent="0.2">
      <c r="B4056" s="14"/>
    </row>
    <row r="4057" spans="2:2" x14ac:dyDescent="0.2">
      <c r="B4057" s="14"/>
    </row>
    <row r="4058" spans="2:2" x14ac:dyDescent="0.2">
      <c r="B4058" s="14"/>
    </row>
    <row r="4059" spans="2:2" x14ac:dyDescent="0.2">
      <c r="B4059" s="14"/>
    </row>
    <row r="4060" spans="2:2" x14ac:dyDescent="0.2">
      <c r="B4060" s="14"/>
    </row>
    <row r="4061" spans="2:2" x14ac:dyDescent="0.2">
      <c r="B4061" s="14"/>
    </row>
    <row r="4062" spans="2:2" x14ac:dyDescent="0.2">
      <c r="B4062" s="14"/>
    </row>
    <row r="4063" spans="2:2" x14ac:dyDescent="0.2">
      <c r="B4063" s="14"/>
    </row>
    <row r="4064" spans="2:2" x14ac:dyDescent="0.2">
      <c r="B4064" s="14"/>
    </row>
    <row r="4065" spans="2:2" x14ac:dyDescent="0.2">
      <c r="B4065" s="14"/>
    </row>
    <row r="4066" spans="2:2" x14ac:dyDescent="0.2">
      <c r="B4066" s="14"/>
    </row>
    <row r="4067" spans="2:2" x14ac:dyDescent="0.2">
      <c r="B4067" s="14"/>
    </row>
    <row r="4068" spans="2:2" x14ac:dyDescent="0.2">
      <c r="B4068" s="14"/>
    </row>
    <row r="4069" spans="2:2" x14ac:dyDescent="0.2">
      <c r="B4069" s="14"/>
    </row>
    <row r="4070" spans="2:2" x14ac:dyDescent="0.2">
      <c r="B4070" s="14"/>
    </row>
    <row r="4071" spans="2:2" x14ac:dyDescent="0.2">
      <c r="B4071" s="14"/>
    </row>
    <row r="4072" spans="2:2" x14ac:dyDescent="0.2">
      <c r="B4072" s="14"/>
    </row>
    <row r="4073" spans="2:2" x14ac:dyDescent="0.2">
      <c r="B4073" s="14"/>
    </row>
    <row r="4074" spans="2:2" x14ac:dyDescent="0.2">
      <c r="B4074" s="14"/>
    </row>
    <row r="4075" spans="2:2" x14ac:dyDescent="0.2">
      <c r="B4075" s="14"/>
    </row>
    <row r="4076" spans="2:2" x14ac:dyDescent="0.2">
      <c r="B4076" s="14"/>
    </row>
    <row r="4077" spans="2:2" x14ac:dyDescent="0.2">
      <c r="B4077" s="14"/>
    </row>
    <row r="4078" spans="2:2" x14ac:dyDescent="0.2">
      <c r="B4078" s="14"/>
    </row>
    <row r="4079" spans="2:2" x14ac:dyDescent="0.2">
      <c r="B4079" s="14"/>
    </row>
    <row r="4080" spans="2:2" x14ac:dyDescent="0.2">
      <c r="B4080" s="14"/>
    </row>
    <row r="4081" spans="2:2" x14ac:dyDescent="0.2">
      <c r="B4081" s="14"/>
    </row>
    <row r="4082" spans="2:2" x14ac:dyDescent="0.2">
      <c r="B4082" s="14"/>
    </row>
    <row r="4083" spans="2:2" x14ac:dyDescent="0.2">
      <c r="B4083" s="14"/>
    </row>
    <row r="4084" spans="2:2" x14ac:dyDescent="0.2">
      <c r="B4084" s="14"/>
    </row>
    <row r="4085" spans="2:2" x14ac:dyDescent="0.2">
      <c r="B4085" s="14"/>
    </row>
    <row r="4086" spans="2:2" x14ac:dyDescent="0.2">
      <c r="B4086" s="14"/>
    </row>
    <row r="4087" spans="2:2" x14ac:dyDescent="0.2">
      <c r="B4087" s="14"/>
    </row>
    <row r="4088" spans="2:2" x14ac:dyDescent="0.2">
      <c r="B4088" s="14"/>
    </row>
    <row r="4089" spans="2:2" x14ac:dyDescent="0.2">
      <c r="B4089" s="14"/>
    </row>
    <row r="4090" spans="2:2" x14ac:dyDescent="0.2">
      <c r="B4090" s="14"/>
    </row>
    <row r="4091" spans="2:2" x14ac:dyDescent="0.2">
      <c r="B4091" s="14"/>
    </row>
    <row r="4092" spans="2:2" x14ac:dyDescent="0.2">
      <c r="B4092" s="14"/>
    </row>
    <row r="4093" spans="2:2" x14ac:dyDescent="0.2">
      <c r="B4093" s="14"/>
    </row>
    <row r="4094" spans="2:2" x14ac:dyDescent="0.2">
      <c r="B4094" s="14"/>
    </row>
    <row r="4095" spans="2:2" x14ac:dyDescent="0.2">
      <c r="B4095" s="14"/>
    </row>
    <row r="4096" spans="2:2" x14ac:dyDescent="0.2">
      <c r="B4096" s="14"/>
    </row>
    <row r="4097" spans="2:2" x14ac:dyDescent="0.2">
      <c r="B4097" s="14"/>
    </row>
    <row r="4098" spans="2:2" x14ac:dyDescent="0.2">
      <c r="B4098" s="14"/>
    </row>
    <row r="4099" spans="2:2" x14ac:dyDescent="0.2">
      <c r="B4099" s="14"/>
    </row>
    <row r="4100" spans="2:2" x14ac:dyDescent="0.2">
      <c r="B4100" s="14"/>
    </row>
    <row r="4101" spans="2:2" x14ac:dyDescent="0.2">
      <c r="B4101" s="14"/>
    </row>
    <row r="4102" spans="2:2" x14ac:dyDescent="0.2">
      <c r="B4102" s="14"/>
    </row>
    <row r="4103" spans="2:2" x14ac:dyDescent="0.2">
      <c r="B4103" s="14"/>
    </row>
    <row r="4104" spans="2:2" x14ac:dyDescent="0.2">
      <c r="B4104" s="14"/>
    </row>
    <row r="4105" spans="2:2" x14ac:dyDescent="0.2">
      <c r="B4105" s="14"/>
    </row>
    <row r="4106" spans="2:2" x14ac:dyDescent="0.2">
      <c r="B4106" s="14"/>
    </row>
    <row r="4107" spans="2:2" x14ac:dyDescent="0.2">
      <c r="B4107" s="14"/>
    </row>
    <row r="4108" spans="2:2" x14ac:dyDescent="0.2">
      <c r="B4108" s="14"/>
    </row>
    <row r="4109" spans="2:2" x14ac:dyDescent="0.2">
      <c r="B4109" s="14"/>
    </row>
    <row r="4110" spans="2:2" x14ac:dyDescent="0.2">
      <c r="B4110" s="14"/>
    </row>
    <row r="4111" spans="2:2" x14ac:dyDescent="0.2">
      <c r="B4111" s="14"/>
    </row>
    <row r="4112" spans="2:2" x14ac:dyDescent="0.2">
      <c r="B4112" s="14"/>
    </row>
    <row r="4113" spans="2:2" x14ac:dyDescent="0.2">
      <c r="B4113" s="14"/>
    </row>
    <row r="4114" spans="2:2" x14ac:dyDescent="0.2">
      <c r="B4114" s="14"/>
    </row>
    <row r="4115" spans="2:2" x14ac:dyDescent="0.2">
      <c r="B4115" s="14"/>
    </row>
    <row r="4116" spans="2:2" x14ac:dyDescent="0.2">
      <c r="B4116" s="14"/>
    </row>
    <row r="4117" spans="2:2" x14ac:dyDescent="0.2">
      <c r="B4117" s="14"/>
    </row>
    <row r="4118" spans="2:2" x14ac:dyDescent="0.2">
      <c r="B4118" s="14"/>
    </row>
    <row r="4119" spans="2:2" x14ac:dyDescent="0.2">
      <c r="B4119" s="14"/>
    </row>
    <row r="4120" spans="2:2" x14ac:dyDescent="0.2">
      <c r="B4120" s="14"/>
    </row>
    <row r="4121" spans="2:2" x14ac:dyDescent="0.2">
      <c r="B4121" s="14"/>
    </row>
    <row r="4122" spans="2:2" x14ac:dyDescent="0.2">
      <c r="B4122" s="14"/>
    </row>
    <row r="4123" spans="2:2" x14ac:dyDescent="0.2">
      <c r="B4123" s="14"/>
    </row>
    <row r="4124" spans="2:2" x14ac:dyDescent="0.2">
      <c r="B4124" s="14"/>
    </row>
    <row r="4125" spans="2:2" x14ac:dyDescent="0.2">
      <c r="B4125" s="14"/>
    </row>
    <row r="4126" spans="2:2" x14ac:dyDescent="0.2">
      <c r="B4126" s="14"/>
    </row>
    <row r="4127" spans="2:2" x14ac:dyDescent="0.2">
      <c r="B4127" s="14"/>
    </row>
    <row r="4128" spans="2:2" x14ac:dyDescent="0.2">
      <c r="B4128" s="14"/>
    </row>
    <row r="4129" spans="2:2" x14ac:dyDescent="0.2">
      <c r="B4129" s="14"/>
    </row>
    <row r="4130" spans="2:2" x14ac:dyDescent="0.2">
      <c r="B4130" s="14"/>
    </row>
    <row r="4131" spans="2:2" x14ac:dyDescent="0.2">
      <c r="B4131" s="14"/>
    </row>
    <row r="4132" spans="2:2" x14ac:dyDescent="0.2">
      <c r="B4132" s="14"/>
    </row>
    <row r="4133" spans="2:2" x14ac:dyDescent="0.2">
      <c r="B4133" s="14"/>
    </row>
    <row r="4134" spans="2:2" x14ac:dyDescent="0.2">
      <c r="B4134" s="14"/>
    </row>
    <row r="4135" spans="2:2" x14ac:dyDescent="0.2">
      <c r="B4135" s="14"/>
    </row>
    <row r="4136" spans="2:2" x14ac:dyDescent="0.2">
      <c r="B4136" s="14"/>
    </row>
    <row r="4137" spans="2:2" x14ac:dyDescent="0.2">
      <c r="B4137" s="14"/>
    </row>
    <row r="4138" spans="2:2" x14ac:dyDescent="0.2">
      <c r="B4138" s="14"/>
    </row>
    <row r="4139" spans="2:2" x14ac:dyDescent="0.2">
      <c r="B4139" s="14"/>
    </row>
    <row r="4140" spans="2:2" x14ac:dyDescent="0.2">
      <c r="B4140" s="14"/>
    </row>
    <row r="4141" spans="2:2" x14ac:dyDescent="0.2">
      <c r="B4141" s="14"/>
    </row>
    <row r="4142" spans="2:2" x14ac:dyDescent="0.2">
      <c r="B4142" s="14"/>
    </row>
    <row r="4143" spans="2:2" x14ac:dyDescent="0.2">
      <c r="B4143" s="14"/>
    </row>
    <row r="4144" spans="2:2" x14ac:dyDescent="0.2">
      <c r="B4144" s="14"/>
    </row>
    <row r="4145" spans="2:2" x14ac:dyDescent="0.2">
      <c r="B4145" s="14"/>
    </row>
    <row r="4146" spans="2:2" x14ac:dyDescent="0.2">
      <c r="B4146" s="14"/>
    </row>
    <row r="4147" spans="2:2" x14ac:dyDescent="0.2">
      <c r="B4147" s="14"/>
    </row>
    <row r="4148" spans="2:2" x14ac:dyDescent="0.2">
      <c r="B4148" s="14"/>
    </row>
    <row r="4149" spans="2:2" x14ac:dyDescent="0.2">
      <c r="B4149" s="14"/>
    </row>
    <row r="4150" spans="2:2" x14ac:dyDescent="0.2">
      <c r="B4150" s="14"/>
    </row>
    <row r="4151" spans="2:2" x14ac:dyDescent="0.2">
      <c r="B4151" s="14"/>
    </row>
    <row r="4152" spans="2:2" x14ac:dyDescent="0.2">
      <c r="B4152" s="14"/>
    </row>
    <row r="4153" spans="2:2" x14ac:dyDescent="0.2">
      <c r="B4153" s="14"/>
    </row>
    <row r="4154" spans="2:2" x14ac:dyDescent="0.2">
      <c r="B4154" s="14"/>
    </row>
    <row r="4155" spans="2:2" x14ac:dyDescent="0.2">
      <c r="B4155" s="14"/>
    </row>
    <row r="4156" spans="2:2" x14ac:dyDescent="0.2">
      <c r="B4156" s="14"/>
    </row>
    <row r="4157" spans="2:2" x14ac:dyDescent="0.2">
      <c r="B4157" s="14"/>
    </row>
    <row r="4158" spans="2:2" x14ac:dyDescent="0.2">
      <c r="B4158" s="14"/>
    </row>
    <row r="4159" spans="2:2" x14ac:dyDescent="0.2">
      <c r="B4159" s="14"/>
    </row>
    <row r="4160" spans="2:2" x14ac:dyDescent="0.2">
      <c r="B4160" s="14"/>
    </row>
    <row r="4161" spans="2:2" x14ac:dyDescent="0.2">
      <c r="B4161" s="14"/>
    </row>
    <row r="4162" spans="2:2" x14ac:dyDescent="0.2">
      <c r="B4162" s="14"/>
    </row>
    <row r="4163" spans="2:2" x14ac:dyDescent="0.2">
      <c r="B4163" s="14"/>
    </row>
    <row r="4164" spans="2:2" x14ac:dyDescent="0.2">
      <c r="B4164" s="14"/>
    </row>
    <row r="4165" spans="2:2" x14ac:dyDescent="0.2">
      <c r="B4165" s="14"/>
    </row>
    <row r="4166" spans="2:2" x14ac:dyDescent="0.2">
      <c r="B4166" s="14"/>
    </row>
    <row r="4167" spans="2:2" x14ac:dyDescent="0.2">
      <c r="B4167" s="14"/>
    </row>
    <row r="4168" spans="2:2" x14ac:dyDescent="0.2">
      <c r="B4168" s="14"/>
    </row>
    <row r="4169" spans="2:2" x14ac:dyDescent="0.2">
      <c r="B4169" s="14"/>
    </row>
    <row r="4170" spans="2:2" x14ac:dyDescent="0.2">
      <c r="B4170" s="14"/>
    </row>
    <row r="4171" spans="2:2" x14ac:dyDescent="0.2">
      <c r="B4171" s="14"/>
    </row>
    <row r="4172" spans="2:2" x14ac:dyDescent="0.2">
      <c r="B4172" s="14"/>
    </row>
    <row r="4173" spans="2:2" x14ac:dyDescent="0.2">
      <c r="B4173" s="14"/>
    </row>
    <row r="4174" spans="2:2" x14ac:dyDescent="0.2">
      <c r="B4174" s="14"/>
    </row>
    <row r="4175" spans="2:2" x14ac:dyDescent="0.2">
      <c r="B4175" s="14"/>
    </row>
    <row r="4176" spans="2:2" x14ac:dyDescent="0.2">
      <c r="B4176" s="14"/>
    </row>
    <row r="4177" spans="2:2" x14ac:dyDescent="0.2">
      <c r="B4177" s="14"/>
    </row>
    <row r="4178" spans="2:2" x14ac:dyDescent="0.2">
      <c r="B4178" s="14"/>
    </row>
    <row r="4179" spans="2:2" x14ac:dyDescent="0.2">
      <c r="B4179" s="14"/>
    </row>
    <row r="4180" spans="2:2" x14ac:dyDescent="0.2">
      <c r="B4180" s="14"/>
    </row>
    <row r="4181" spans="2:2" x14ac:dyDescent="0.2">
      <c r="B4181" s="14"/>
    </row>
    <row r="4182" spans="2:2" x14ac:dyDescent="0.2">
      <c r="B4182" s="14"/>
    </row>
    <row r="4183" spans="2:2" x14ac:dyDescent="0.2">
      <c r="B4183" s="14"/>
    </row>
    <row r="4184" spans="2:2" x14ac:dyDescent="0.2">
      <c r="B4184" s="14"/>
    </row>
    <row r="4185" spans="2:2" x14ac:dyDescent="0.2">
      <c r="B4185" s="14"/>
    </row>
    <row r="4186" spans="2:2" x14ac:dyDescent="0.2">
      <c r="B4186" s="14"/>
    </row>
    <row r="4187" spans="2:2" x14ac:dyDescent="0.2">
      <c r="B4187" s="14"/>
    </row>
    <row r="4188" spans="2:2" x14ac:dyDescent="0.2">
      <c r="B4188" s="14"/>
    </row>
    <row r="4189" spans="2:2" x14ac:dyDescent="0.2">
      <c r="B4189" s="14"/>
    </row>
    <row r="4190" spans="2:2" x14ac:dyDescent="0.2">
      <c r="B4190" s="14"/>
    </row>
    <row r="4191" spans="2:2" x14ac:dyDescent="0.2">
      <c r="B4191" s="14"/>
    </row>
    <row r="4192" spans="2:2" x14ac:dyDescent="0.2">
      <c r="B4192" s="14"/>
    </row>
    <row r="4193" spans="2:2" x14ac:dyDescent="0.2">
      <c r="B4193" s="14"/>
    </row>
    <row r="4194" spans="2:2" x14ac:dyDescent="0.2">
      <c r="B4194" s="14"/>
    </row>
    <row r="4195" spans="2:2" x14ac:dyDescent="0.2">
      <c r="B4195" s="14"/>
    </row>
    <row r="4196" spans="2:2" x14ac:dyDescent="0.2">
      <c r="B4196" s="14"/>
    </row>
    <row r="4197" spans="2:2" x14ac:dyDescent="0.2">
      <c r="B4197" s="14"/>
    </row>
    <row r="4198" spans="2:2" x14ac:dyDescent="0.2">
      <c r="B4198" s="14"/>
    </row>
    <row r="4199" spans="2:2" x14ac:dyDescent="0.2">
      <c r="B4199" s="14"/>
    </row>
    <row r="4200" spans="2:2" x14ac:dyDescent="0.2">
      <c r="B4200" s="14"/>
    </row>
    <row r="4201" spans="2:2" x14ac:dyDescent="0.2">
      <c r="B4201" s="14"/>
    </row>
    <row r="4202" spans="2:2" x14ac:dyDescent="0.2">
      <c r="B4202" s="14"/>
    </row>
    <row r="4203" spans="2:2" x14ac:dyDescent="0.2">
      <c r="B4203" s="14"/>
    </row>
    <row r="4204" spans="2:2" x14ac:dyDescent="0.2">
      <c r="B4204" s="14"/>
    </row>
    <row r="4205" spans="2:2" x14ac:dyDescent="0.2">
      <c r="B4205" s="14"/>
    </row>
    <row r="4206" spans="2:2" x14ac:dyDescent="0.2">
      <c r="B4206" s="14"/>
    </row>
    <row r="4207" spans="2:2" x14ac:dyDescent="0.2">
      <c r="B4207" s="14"/>
    </row>
    <row r="4208" spans="2:2" x14ac:dyDescent="0.2">
      <c r="B4208" s="14"/>
    </row>
    <row r="4209" spans="2:2" x14ac:dyDescent="0.2">
      <c r="B4209" s="14"/>
    </row>
    <row r="4210" spans="2:2" x14ac:dyDescent="0.2">
      <c r="B4210" s="14"/>
    </row>
    <row r="4211" spans="2:2" x14ac:dyDescent="0.2">
      <c r="B4211" s="14"/>
    </row>
    <row r="4212" spans="2:2" x14ac:dyDescent="0.2">
      <c r="B4212" s="14"/>
    </row>
    <row r="4213" spans="2:2" x14ac:dyDescent="0.2">
      <c r="B4213" s="14"/>
    </row>
    <row r="4214" spans="2:2" x14ac:dyDescent="0.2">
      <c r="B4214" s="14"/>
    </row>
    <row r="4215" spans="2:2" x14ac:dyDescent="0.2">
      <c r="B4215" s="14"/>
    </row>
    <row r="4216" spans="2:2" x14ac:dyDescent="0.2">
      <c r="B4216" s="14"/>
    </row>
    <row r="4217" spans="2:2" x14ac:dyDescent="0.2">
      <c r="B4217" s="14"/>
    </row>
    <row r="4218" spans="2:2" x14ac:dyDescent="0.2">
      <c r="B4218" s="14"/>
    </row>
    <row r="4219" spans="2:2" x14ac:dyDescent="0.2">
      <c r="B4219" s="14"/>
    </row>
    <row r="4220" spans="2:2" x14ac:dyDescent="0.2">
      <c r="B4220" s="14"/>
    </row>
    <row r="4221" spans="2:2" x14ac:dyDescent="0.2">
      <c r="B4221" s="14"/>
    </row>
    <row r="4222" spans="2:2" x14ac:dyDescent="0.2">
      <c r="B4222" s="14"/>
    </row>
    <row r="4223" spans="2:2" x14ac:dyDescent="0.2">
      <c r="B4223" s="14"/>
    </row>
    <row r="4224" spans="2:2" x14ac:dyDescent="0.2">
      <c r="B4224" s="14"/>
    </row>
    <row r="4225" spans="2:2" x14ac:dyDescent="0.2">
      <c r="B4225" s="14"/>
    </row>
    <row r="4226" spans="2:2" x14ac:dyDescent="0.2">
      <c r="B4226" s="14"/>
    </row>
    <row r="4227" spans="2:2" x14ac:dyDescent="0.2">
      <c r="B4227" s="14"/>
    </row>
    <row r="4228" spans="2:2" x14ac:dyDescent="0.2">
      <c r="B4228" s="14"/>
    </row>
    <row r="4229" spans="2:2" x14ac:dyDescent="0.2">
      <c r="B4229" s="14"/>
    </row>
    <row r="4230" spans="2:2" x14ac:dyDescent="0.2">
      <c r="B4230" s="14"/>
    </row>
    <row r="4231" spans="2:2" x14ac:dyDescent="0.2">
      <c r="B4231" s="14"/>
    </row>
    <row r="4232" spans="2:2" x14ac:dyDescent="0.2">
      <c r="B4232" s="14"/>
    </row>
    <row r="4233" spans="2:2" x14ac:dyDescent="0.2">
      <c r="B4233" s="14"/>
    </row>
    <row r="4234" spans="2:2" x14ac:dyDescent="0.2">
      <c r="B4234" s="14"/>
    </row>
    <row r="4235" spans="2:2" x14ac:dyDescent="0.2">
      <c r="B4235" s="14"/>
    </row>
    <row r="4236" spans="2:2" x14ac:dyDescent="0.2">
      <c r="B4236" s="14"/>
    </row>
    <row r="4237" spans="2:2" x14ac:dyDescent="0.2">
      <c r="B4237" s="14"/>
    </row>
    <row r="4238" spans="2:2" x14ac:dyDescent="0.2">
      <c r="B4238" s="14"/>
    </row>
    <row r="4239" spans="2:2" x14ac:dyDescent="0.2">
      <c r="B4239" s="14"/>
    </row>
    <row r="4240" spans="2:2" x14ac:dyDescent="0.2">
      <c r="B4240" s="14"/>
    </row>
    <row r="4241" spans="2:2" x14ac:dyDescent="0.2">
      <c r="B4241" s="14"/>
    </row>
    <row r="4242" spans="2:2" x14ac:dyDescent="0.2">
      <c r="B4242" s="14"/>
    </row>
    <row r="4243" spans="2:2" x14ac:dyDescent="0.2">
      <c r="B4243" s="14"/>
    </row>
    <row r="4244" spans="2:2" x14ac:dyDescent="0.2">
      <c r="B4244" s="14"/>
    </row>
    <row r="4245" spans="2:2" x14ac:dyDescent="0.2">
      <c r="B4245" s="14"/>
    </row>
    <row r="4246" spans="2:2" x14ac:dyDescent="0.2">
      <c r="B4246" s="14"/>
    </row>
    <row r="4247" spans="2:2" x14ac:dyDescent="0.2">
      <c r="B4247" s="14"/>
    </row>
    <row r="4248" spans="2:2" x14ac:dyDescent="0.2">
      <c r="B4248" s="14"/>
    </row>
    <row r="4249" spans="2:2" x14ac:dyDescent="0.2">
      <c r="B4249" s="14"/>
    </row>
    <row r="4250" spans="2:2" x14ac:dyDescent="0.2">
      <c r="B4250" s="14"/>
    </row>
    <row r="4251" spans="2:2" x14ac:dyDescent="0.2">
      <c r="B4251" s="14"/>
    </row>
    <row r="4252" spans="2:2" x14ac:dyDescent="0.2">
      <c r="B4252" s="14"/>
    </row>
    <row r="4253" spans="2:2" x14ac:dyDescent="0.2">
      <c r="B4253" s="14"/>
    </row>
    <row r="4254" spans="2:2" x14ac:dyDescent="0.2">
      <c r="B4254" s="14"/>
    </row>
    <row r="4255" spans="2:2" x14ac:dyDescent="0.2">
      <c r="B4255" s="14"/>
    </row>
    <row r="4256" spans="2:2" x14ac:dyDescent="0.2">
      <c r="B4256" s="14"/>
    </row>
    <row r="4257" spans="2:2" x14ac:dyDescent="0.2">
      <c r="B4257" s="14"/>
    </row>
    <row r="4258" spans="2:2" x14ac:dyDescent="0.2">
      <c r="B4258" s="14"/>
    </row>
    <row r="4259" spans="2:2" x14ac:dyDescent="0.2">
      <c r="B4259" s="14"/>
    </row>
    <row r="4260" spans="2:2" x14ac:dyDescent="0.2">
      <c r="B4260" s="14"/>
    </row>
    <row r="4261" spans="2:2" x14ac:dyDescent="0.2">
      <c r="B4261" s="14"/>
    </row>
    <row r="4262" spans="2:2" x14ac:dyDescent="0.2">
      <c r="B4262" s="14"/>
    </row>
    <row r="4263" spans="2:2" x14ac:dyDescent="0.2">
      <c r="B4263" s="14"/>
    </row>
    <row r="4264" spans="2:2" x14ac:dyDescent="0.2">
      <c r="B4264" s="14"/>
    </row>
    <row r="4265" spans="2:2" x14ac:dyDescent="0.2">
      <c r="B4265" s="14"/>
    </row>
    <row r="4266" spans="2:2" x14ac:dyDescent="0.2">
      <c r="B4266" s="14"/>
    </row>
    <row r="4267" spans="2:2" x14ac:dyDescent="0.2">
      <c r="B4267" s="14"/>
    </row>
    <row r="4268" spans="2:2" x14ac:dyDescent="0.2">
      <c r="B4268" s="14"/>
    </row>
    <row r="4269" spans="2:2" x14ac:dyDescent="0.2">
      <c r="B4269" s="14"/>
    </row>
    <row r="4270" spans="2:2" x14ac:dyDescent="0.2">
      <c r="B4270" s="14"/>
    </row>
    <row r="4271" spans="2:2" x14ac:dyDescent="0.2">
      <c r="B4271" s="14"/>
    </row>
    <row r="4272" spans="2:2" x14ac:dyDescent="0.2">
      <c r="B4272" s="14"/>
    </row>
    <row r="4273" spans="2:2" x14ac:dyDescent="0.2">
      <c r="B4273" s="14"/>
    </row>
    <row r="4274" spans="2:2" x14ac:dyDescent="0.2">
      <c r="B4274" s="14"/>
    </row>
    <row r="4275" spans="2:2" x14ac:dyDescent="0.2">
      <c r="B4275" s="14"/>
    </row>
    <row r="4276" spans="2:2" x14ac:dyDescent="0.2">
      <c r="B4276" s="14"/>
    </row>
    <row r="4277" spans="2:2" x14ac:dyDescent="0.2">
      <c r="B4277" s="14"/>
    </row>
    <row r="4278" spans="2:2" x14ac:dyDescent="0.2">
      <c r="B4278" s="14"/>
    </row>
    <row r="4279" spans="2:2" x14ac:dyDescent="0.2">
      <c r="B4279" s="14"/>
    </row>
    <row r="4280" spans="2:2" x14ac:dyDescent="0.2">
      <c r="B4280" s="14"/>
    </row>
    <row r="4281" spans="2:2" x14ac:dyDescent="0.2">
      <c r="B4281" s="14"/>
    </row>
    <row r="4282" spans="2:2" x14ac:dyDescent="0.2">
      <c r="B4282" s="14"/>
    </row>
    <row r="4283" spans="2:2" x14ac:dyDescent="0.2">
      <c r="B4283" s="14"/>
    </row>
    <row r="4284" spans="2:2" x14ac:dyDescent="0.2">
      <c r="B4284" s="14"/>
    </row>
    <row r="4285" spans="2:2" x14ac:dyDescent="0.2">
      <c r="B4285" s="14"/>
    </row>
    <row r="4286" spans="2:2" x14ac:dyDescent="0.2">
      <c r="B4286" s="14"/>
    </row>
    <row r="4287" spans="2:2" x14ac:dyDescent="0.2">
      <c r="B4287" s="14"/>
    </row>
    <row r="4288" spans="2:2" x14ac:dyDescent="0.2">
      <c r="B4288" s="14"/>
    </row>
    <row r="4289" spans="2:2" x14ac:dyDescent="0.2">
      <c r="B4289" s="14"/>
    </row>
    <row r="4290" spans="2:2" x14ac:dyDescent="0.2">
      <c r="B4290" s="14"/>
    </row>
    <row r="4291" spans="2:2" x14ac:dyDescent="0.2">
      <c r="B4291" s="14"/>
    </row>
    <row r="4292" spans="2:2" x14ac:dyDescent="0.2">
      <c r="B4292" s="14"/>
    </row>
    <row r="4293" spans="2:2" x14ac:dyDescent="0.2">
      <c r="B4293" s="14"/>
    </row>
    <row r="4294" spans="2:2" x14ac:dyDescent="0.2">
      <c r="B4294" s="14"/>
    </row>
    <row r="4295" spans="2:2" x14ac:dyDescent="0.2">
      <c r="B4295" s="14"/>
    </row>
    <row r="4296" spans="2:2" x14ac:dyDescent="0.2">
      <c r="B4296" s="14"/>
    </row>
    <row r="4297" spans="2:2" x14ac:dyDescent="0.2">
      <c r="B4297" s="14"/>
    </row>
    <row r="4298" spans="2:2" x14ac:dyDescent="0.2">
      <c r="B4298" s="14"/>
    </row>
    <row r="4299" spans="2:2" x14ac:dyDescent="0.2">
      <c r="B4299" s="14"/>
    </row>
    <row r="4300" spans="2:2" x14ac:dyDescent="0.2">
      <c r="B4300" s="14"/>
    </row>
    <row r="4301" spans="2:2" x14ac:dyDescent="0.2">
      <c r="B4301" s="14"/>
    </row>
    <row r="4302" spans="2:2" x14ac:dyDescent="0.2">
      <c r="B4302" s="14"/>
    </row>
    <row r="4303" spans="2:2" x14ac:dyDescent="0.2">
      <c r="B4303" s="14"/>
    </row>
    <row r="4304" spans="2:2" x14ac:dyDescent="0.2">
      <c r="B4304" s="14"/>
    </row>
    <row r="4305" spans="2:2" x14ac:dyDescent="0.2">
      <c r="B4305" s="14"/>
    </row>
    <row r="4306" spans="2:2" x14ac:dyDescent="0.2">
      <c r="B4306" s="14"/>
    </row>
    <row r="4307" spans="2:2" x14ac:dyDescent="0.2">
      <c r="B4307" s="14"/>
    </row>
    <row r="4308" spans="2:2" x14ac:dyDescent="0.2">
      <c r="B4308" s="14"/>
    </row>
    <row r="4309" spans="2:2" x14ac:dyDescent="0.2">
      <c r="B4309" s="14"/>
    </row>
    <row r="4310" spans="2:2" x14ac:dyDescent="0.2">
      <c r="B4310" s="14"/>
    </row>
    <row r="4311" spans="2:2" x14ac:dyDescent="0.2">
      <c r="B4311" s="14"/>
    </row>
    <row r="4312" spans="2:2" x14ac:dyDescent="0.2">
      <c r="B4312" s="14"/>
    </row>
    <row r="4313" spans="2:2" x14ac:dyDescent="0.2">
      <c r="B4313" s="14"/>
    </row>
    <row r="4314" spans="2:2" x14ac:dyDescent="0.2">
      <c r="B4314" s="14"/>
    </row>
    <row r="4315" spans="2:2" x14ac:dyDescent="0.2">
      <c r="B4315" s="14"/>
    </row>
    <row r="4316" spans="2:2" x14ac:dyDescent="0.2">
      <c r="B4316" s="14"/>
    </row>
    <row r="4317" spans="2:2" x14ac:dyDescent="0.2">
      <c r="B4317" s="14"/>
    </row>
    <row r="4318" spans="2:2" x14ac:dyDescent="0.2">
      <c r="B4318" s="14"/>
    </row>
    <row r="4319" spans="2:2" x14ac:dyDescent="0.2">
      <c r="B4319" s="14"/>
    </row>
    <row r="4320" spans="2:2" x14ac:dyDescent="0.2">
      <c r="B4320" s="14"/>
    </row>
    <row r="4321" spans="2:2" x14ac:dyDescent="0.2">
      <c r="B4321" s="14"/>
    </row>
    <row r="4322" spans="2:2" x14ac:dyDescent="0.2">
      <c r="B4322" s="14"/>
    </row>
    <row r="4323" spans="2:2" x14ac:dyDescent="0.2">
      <c r="B4323" s="14"/>
    </row>
    <row r="4324" spans="2:2" x14ac:dyDescent="0.2">
      <c r="B4324" s="14"/>
    </row>
    <row r="4325" spans="2:2" x14ac:dyDescent="0.2">
      <c r="B4325" s="14"/>
    </row>
    <row r="4326" spans="2:2" x14ac:dyDescent="0.2">
      <c r="B4326" s="14"/>
    </row>
    <row r="4327" spans="2:2" x14ac:dyDescent="0.2">
      <c r="B4327" s="14"/>
    </row>
    <row r="4328" spans="2:2" x14ac:dyDescent="0.2">
      <c r="B4328" s="14"/>
    </row>
    <row r="4329" spans="2:2" x14ac:dyDescent="0.2">
      <c r="B4329" s="14"/>
    </row>
    <row r="4330" spans="2:2" x14ac:dyDescent="0.2">
      <c r="B4330" s="14"/>
    </row>
    <row r="4331" spans="2:2" x14ac:dyDescent="0.2">
      <c r="B4331" s="14"/>
    </row>
    <row r="4332" spans="2:2" x14ac:dyDescent="0.2">
      <c r="B4332" s="14"/>
    </row>
    <row r="4333" spans="2:2" x14ac:dyDescent="0.2">
      <c r="B4333" s="14"/>
    </row>
    <row r="4334" spans="2:2" x14ac:dyDescent="0.2">
      <c r="B4334" s="14"/>
    </row>
    <row r="4335" spans="2:2" x14ac:dyDescent="0.2">
      <c r="B4335" s="14"/>
    </row>
    <row r="4336" spans="2:2" x14ac:dyDescent="0.2">
      <c r="B4336" s="14"/>
    </row>
    <row r="4337" spans="2:2" x14ac:dyDescent="0.2">
      <c r="B4337" s="14"/>
    </row>
    <row r="4338" spans="2:2" x14ac:dyDescent="0.2">
      <c r="B4338" s="14"/>
    </row>
    <row r="4339" spans="2:2" x14ac:dyDescent="0.2">
      <c r="B4339" s="14"/>
    </row>
    <row r="4340" spans="2:2" x14ac:dyDescent="0.2">
      <c r="B4340" s="14"/>
    </row>
    <row r="4341" spans="2:2" x14ac:dyDescent="0.2">
      <c r="B4341" s="14"/>
    </row>
    <row r="4342" spans="2:2" x14ac:dyDescent="0.2">
      <c r="B4342" s="14"/>
    </row>
    <row r="4343" spans="2:2" x14ac:dyDescent="0.2">
      <c r="B4343" s="14"/>
    </row>
    <row r="4344" spans="2:2" x14ac:dyDescent="0.2">
      <c r="B4344" s="14"/>
    </row>
    <row r="4345" spans="2:2" x14ac:dyDescent="0.2">
      <c r="B4345" s="14"/>
    </row>
    <row r="4346" spans="2:2" x14ac:dyDescent="0.2">
      <c r="B4346" s="14"/>
    </row>
    <row r="4347" spans="2:2" x14ac:dyDescent="0.2">
      <c r="B4347" s="14"/>
    </row>
    <row r="4348" spans="2:2" x14ac:dyDescent="0.2">
      <c r="B4348" s="14"/>
    </row>
    <row r="4349" spans="2:2" x14ac:dyDescent="0.2">
      <c r="B4349" s="14"/>
    </row>
    <row r="4350" spans="2:2" x14ac:dyDescent="0.2">
      <c r="B4350" s="14"/>
    </row>
    <row r="4351" spans="2:2" x14ac:dyDescent="0.2">
      <c r="B4351" s="14"/>
    </row>
    <row r="4352" spans="2:2" x14ac:dyDescent="0.2">
      <c r="B4352" s="14"/>
    </row>
    <row r="4353" spans="2:2" x14ac:dyDescent="0.2">
      <c r="B4353" s="14"/>
    </row>
    <row r="4354" spans="2:2" x14ac:dyDescent="0.2">
      <c r="B4354" s="14"/>
    </row>
    <row r="4355" spans="2:2" x14ac:dyDescent="0.2">
      <c r="B4355" s="14"/>
    </row>
    <row r="4356" spans="2:2" x14ac:dyDescent="0.2">
      <c r="B4356" s="14"/>
    </row>
    <row r="4357" spans="2:2" x14ac:dyDescent="0.2">
      <c r="B4357" s="14"/>
    </row>
    <row r="4358" spans="2:2" x14ac:dyDescent="0.2">
      <c r="B4358" s="14"/>
    </row>
    <row r="4359" spans="2:2" x14ac:dyDescent="0.2">
      <c r="B4359" s="14"/>
    </row>
    <row r="4360" spans="2:2" x14ac:dyDescent="0.2">
      <c r="B4360" s="14"/>
    </row>
    <row r="4361" spans="2:2" x14ac:dyDescent="0.2">
      <c r="B4361" s="14"/>
    </row>
    <row r="4362" spans="2:2" x14ac:dyDescent="0.2">
      <c r="B4362" s="14"/>
    </row>
    <row r="4363" spans="2:2" x14ac:dyDescent="0.2">
      <c r="B4363" s="14"/>
    </row>
    <row r="4364" spans="2:2" x14ac:dyDescent="0.2">
      <c r="B4364" s="14"/>
    </row>
    <row r="4365" spans="2:2" x14ac:dyDescent="0.2">
      <c r="B4365" s="14"/>
    </row>
    <row r="4366" spans="2:2" x14ac:dyDescent="0.2">
      <c r="B4366" s="14"/>
    </row>
    <row r="4367" spans="2:2" x14ac:dyDescent="0.2">
      <c r="B4367" s="14"/>
    </row>
    <row r="4368" spans="2:2" x14ac:dyDescent="0.2">
      <c r="B4368" s="14"/>
    </row>
    <row r="4369" spans="2:2" x14ac:dyDescent="0.2">
      <c r="B4369" s="14"/>
    </row>
    <row r="4370" spans="2:2" x14ac:dyDescent="0.2">
      <c r="B4370" s="14"/>
    </row>
    <row r="4371" spans="2:2" x14ac:dyDescent="0.2">
      <c r="B4371" s="14"/>
    </row>
    <row r="4372" spans="2:2" x14ac:dyDescent="0.2">
      <c r="B4372" s="14"/>
    </row>
    <row r="4373" spans="2:2" x14ac:dyDescent="0.2">
      <c r="B4373" s="14"/>
    </row>
    <row r="4374" spans="2:2" x14ac:dyDescent="0.2">
      <c r="B4374" s="14"/>
    </row>
    <row r="4375" spans="2:2" x14ac:dyDescent="0.2">
      <c r="B4375" s="14"/>
    </row>
    <row r="4376" spans="2:2" x14ac:dyDescent="0.2">
      <c r="B4376" s="14"/>
    </row>
    <row r="4377" spans="2:2" x14ac:dyDescent="0.2">
      <c r="B4377" s="14"/>
    </row>
    <row r="4378" spans="2:2" x14ac:dyDescent="0.2">
      <c r="B4378" s="14"/>
    </row>
    <row r="4379" spans="2:2" x14ac:dyDescent="0.2">
      <c r="B4379" s="14"/>
    </row>
    <row r="4380" spans="2:2" x14ac:dyDescent="0.2">
      <c r="B4380" s="14"/>
    </row>
    <row r="4381" spans="2:2" x14ac:dyDescent="0.2">
      <c r="B4381" s="14"/>
    </row>
    <row r="4382" spans="2:2" x14ac:dyDescent="0.2">
      <c r="B4382" s="14"/>
    </row>
    <row r="4383" spans="2:2" x14ac:dyDescent="0.2">
      <c r="B4383" s="14"/>
    </row>
    <row r="4384" spans="2:2" x14ac:dyDescent="0.2">
      <c r="B4384" s="14"/>
    </row>
    <row r="4385" spans="2:2" x14ac:dyDescent="0.2">
      <c r="B4385" s="14"/>
    </row>
    <row r="4386" spans="2:2" x14ac:dyDescent="0.2">
      <c r="B4386" s="14"/>
    </row>
    <row r="4387" spans="2:2" x14ac:dyDescent="0.2">
      <c r="B4387" s="14"/>
    </row>
    <row r="4388" spans="2:2" x14ac:dyDescent="0.2">
      <c r="B4388" s="14"/>
    </row>
    <row r="4389" spans="2:2" x14ac:dyDescent="0.2">
      <c r="B4389" s="14"/>
    </row>
    <row r="4390" spans="2:2" x14ac:dyDescent="0.2">
      <c r="B4390" s="14"/>
    </row>
    <row r="4391" spans="2:2" x14ac:dyDescent="0.2">
      <c r="B4391" s="14"/>
    </row>
    <row r="4392" spans="2:2" x14ac:dyDescent="0.2">
      <c r="B4392" s="14"/>
    </row>
    <row r="4393" spans="2:2" x14ac:dyDescent="0.2">
      <c r="B4393" s="14"/>
    </row>
    <row r="4394" spans="2:2" x14ac:dyDescent="0.2">
      <c r="B4394" s="14"/>
    </row>
    <row r="4395" spans="2:2" x14ac:dyDescent="0.2">
      <c r="B4395" s="14"/>
    </row>
    <row r="4396" spans="2:2" x14ac:dyDescent="0.2">
      <c r="B4396" s="14"/>
    </row>
    <row r="4397" spans="2:2" x14ac:dyDescent="0.2">
      <c r="B4397" s="14"/>
    </row>
    <row r="4398" spans="2:2" x14ac:dyDescent="0.2">
      <c r="B4398" s="14"/>
    </row>
    <row r="4399" spans="2:2" x14ac:dyDescent="0.2">
      <c r="B4399" s="14"/>
    </row>
    <row r="4400" spans="2:2" x14ac:dyDescent="0.2">
      <c r="B4400" s="14"/>
    </row>
    <row r="4401" spans="2:2" x14ac:dyDescent="0.2">
      <c r="B4401" s="14"/>
    </row>
    <row r="4402" spans="2:2" x14ac:dyDescent="0.2">
      <c r="B4402" s="14"/>
    </row>
    <row r="4403" spans="2:2" x14ac:dyDescent="0.2">
      <c r="B4403" s="14"/>
    </row>
    <row r="4404" spans="2:2" x14ac:dyDescent="0.2">
      <c r="B4404" s="14"/>
    </row>
    <row r="4405" spans="2:2" x14ac:dyDescent="0.2">
      <c r="B4405" s="14"/>
    </row>
    <row r="4406" spans="2:2" x14ac:dyDescent="0.2">
      <c r="B4406" s="14"/>
    </row>
    <row r="4407" spans="2:2" x14ac:dyDescent="0.2">
      <c r="B4407" s="14"/>
    </row>
    <row r="4408" spans="2:2" x14ac:dyDescent="0.2">
      <c r="B4408" s="14"/>
    </row>
    <row r="4409" spans="2:2" x14ac:dyDescent="0.2">
      <c r="B4409" s="14"/>
    </row>
    <row r="4410" spans="2:2" x14ac:dyDescent="0.2">
      <c r="B4410" s="14"/>
    </row>
    <row r="4411" spans="2:2" x14ac:dyDescent="0.2">
      <c r="B4411" s="14"/>
    </row>
    <row r="4412" spans="2:2" x14ac:dyDescent="0.2">
      <c r="B4412" s="14"/>
    </row>
    <row r="4413" spans="2:2" x14ac:dyDescent="0.2">
      <c r="B4413" s="14"/>
    </row>
    <row r="4414" spans="2:2" x14ac:dyDescent="0.2">
      <c r="B4414" s="14"/>
    </row>
    <row r="4415" spans="2:2" x14ac:dyDescent="0.2">
      <c r="B4415" s="14"/>
    </row>
    <row r="4416" spans="2:2" x14ac:dyDescent="0.2">
      <c r="B4416" s="14"/>
    </row>
    <row r="4417" spans="2:2" x14ac:dyDescent="0.2">
      <c r="B4417" s="14"/>
    </row>
    <row r="4418" spans="2:2" x14ac:dyDescent="0.2">
      <c r="B4418" s="14"/>
    </row>
    <row r="4419" spans="2:2" x14ac:dyDescent="0.2">
      <c r="B4419" s="14"/>
    </row>
    <row r="4420" spans="2:2" x14ac:dyDescent="0.2">
      <c r="B4420" s="14"/>
    </row>
    <row r="4421" spans="2:2" x14ac:dyDescent="0.2">
      <c r="B4421" s="14"/>
    </row>
    <row r="4422" spans="2:2" x14ac:dyDescent="0.2">
      <c r="B4422" s="14"/>
    </row>
    <row r="4423" spans="2:2" x14ac:dyDescent="0.2">
      <c r="B4423" s="14"/>
    </row>
    <row r="4424" spans="2:2" x14ac:dyDescent="0.2">
      <c r="B4424" s="14"/>
    </row>
    <row r="4425" spans="2:2" x14ac:dyDescent="0.2">
      <c r="B4425" s="14"/>
    </row>
    <row r="4426" spans="2:2" x14ac:dyDescent="0.2">
      <c r="B4426" s="14"/>
    </row>
    <row r="4427" spans="2:2" x14ac:dyDescent="0.2">
      <c r="B4427" s="14"/>
    </row>
    <row r="4428" spans="2:2" x14ac:dyDescent="0.2">
      <c r="B4428" s="14"/>
    </row>
    <row r="4429" spans="2:2" x14ac:dyDescent="0.2">
      <c r="B4429" s="14"/>
    </row>
    <row r="4430" spans="2:2" x14ac:dyDescent="0.2">
      <c r="B4430" s="14"/>
    </row>
    <row r="4431" spans="2:2" x14ac:dyDescent="0.2">
      <c r="B4431" s="14"/>
    </row>
    <row r="4432" spans="2:2" x14ac:dyDescent="0.2">
      <c r="B4432" s="14"/>
    </row>
    <row r="4433" spans="2:2" x14ac:dyDescent="0.2">
      <c r="B4433" s="14"/>
    </row>
    <row r="4434" spans="2:2" x14ac:dyDescent="0.2">
      <c r="B4434" s="14"/>
    </row>
    <row r="4435" spans="2:2" x14ac:dyDescent="0.2">
      <c r="B4435" s="14"/>
    </row>
    <row r="4436" spans="2:2" x14ac:dyDescent="0.2">
      <c r="B4436" s="14"/>
    </row>
    <row r="4437" spans="2:2" x14ac:dyDescent="0.2">
      <c r="B4437" s="14"/>
    </row>
    <row r="4438" spans="2:2" x14ac:dyDescent="0.2">
      <c r="B4438" s="14"/>
    </row>
    <row r="4439" spans="2:2" x14ac:dyDescent="0.2">
      <c r="B4439" s="14"/>
    </row>
    <row r="4440" spans="2:2" x14ac:dyDescent="0.2">
      <c r="B4440" s="14"/>
    </row>
    <row r="4441" spans="2:2" x14ac:dyDescent="0.2">
      <c r="B4441" s="14"/>
    </row>
    <row r="4442" spans="2:2" x14ac:dyDescent="0.2">
      <c r="B4442" s="14"/>
    </row>
    <row r="4443" spans="2:2" x14ac:dyDescent="0.2">
      <c r="B4443" s="14"/>
    </row>
    <row r="4444" spans="2:2" x14ac:dyDescent="0.2">
      <c r="B4444" s="14"/>
    </row>
    <row r="4445" spans="2:2" x14ac:dyDescent="0.2">
      <c r="B4445" s="14"/>
    </row>
    <row r="4446" spans="2:2" x14ac:dyDescent="0.2">
      <c r="B4446" s="14"/>
    </row>
    <row r="4447" spans="2:2" x14ac:dyDescent="0.2">
      <c r="B4447" s="14"/>
    </row>
    <row r="4448" spans="2:2" x14ac:dyDescent="0.2">
      <c r="B4448" s="14"/>
    </row>
    <row r="4449" spans="2:2" x14ac:dyDescent="0.2">
      <c r="B4449" s="14"/>
    </row>
    <row r="4450" spans="2:2" x14ac:dyDescent="0.2">
      <c r="B4450" s="14"/>
    </row>
    <row r="4451" spans="2:2" x14ac:dyDescent="0.2">
      <c r="B4451" s="14"/>
    </row>
    <row r="4452" spans="2:2" x14ac:dyDescent="0.2">
      <c r="B4452" s="14"/>
    </row>
    <row r="4453" spans="2:2" x14ac:dyDescent="0.2">
      <c r="B4453" s="14"/>
    </row>
    <row r="4454" spans="2:2" x14ac:dyDescent="0.2">
      <c r="B4454" s="14"/>
    </row>
    <row r="4455" spans="2:2" x14ac:dyDescent="0.2">
      <c r="B4455" s="14"/>
    </row>
    <row r="4456" spans="2:2" x14ac:dyDescent="0.2">
      <c r="B4456" s="14"/>
    </row>
    <row r="4457" spans="2:2" x14ac:dyDescent="0.2">
      <c r="B4457" s="14"/>
    </row>
    <row r="4458" spans="2:2" x14ac:dyDescent="0.2">
      <c r="B4458" s="14"/>
    </row>
    <row r="4459" spans="2:2" x14ac:dyDescent="0.2">
      <c r="B4459" s="14"/>
    </row>
    <row r="4460" spans="2:2" x14ac:dyDescent="0.2">
      <c r="B4460" s="14"/>
    </row>
    <row r="4461" spans="2:2" x14ac:dyDescent="0.2">
      <c r="B4461" s="14"/>
    </row>
    <row r="4462" spans="2:2" x14ac:dyDescent="0.2">
      <c r="B4462" s="14"/>
    </row>
    <row r="4463" spans="2:2" x14ac:dyDescent="0.2">
      <c r="B4463" s="14"/>
    </row>
    <row r="4464" spans="2:2" x14ac:dyDescent="0.2">
      <c r="B4464" s="14"/>
    </row>
    <row r="4465" spans="2:2" x14ac:dyDescent="0.2">
      <c r="B4465" s="14"/>
    </row>
    <row r="4466" spans="2:2" x14ac:dyDescent="0.2">
      <c r="B4466" s="14"/>
    </row>
    <row r="4467" spans="2:2" x14ac:dyDescent="0.2">
      <c r="B4467" s="14"/>
    </row>
    <row r="4468" spans="2:2" x14ac:dyDescent="0.2">
      <c r="B4468" s="14"/>
    </row>
    <row r="4469" spans="2:2" x14ac:dyDescent="0.2">
      <c r="B4469" s="14"/>
    </row>
    <row r="4470" spans="2:2" x14ac:dyDescent="0.2">
      <c r="B4470" s="14"/>
    </row>
    <row r="4471" spans="2:2" x14ac:dyDescent="0.2">
      <c r="B4471" s="14"/>
    </row>
    <row r="4472" spans="2:2" x14ac:dyDescent="0.2">
      <c r="B4472" s="14"/>
    </row>
    <row r="4473" spans="2:2" x14ac:dyDescent="0.2">
      <c r="B4473" s="14"/>
    </row>
    <row r="4474" spans="2:2" x14ac:dyDescent="0.2">
      <c r="B4474" s="14"/>
    </row>
    <row r="4475" spans="2:2" x14ac:dyDescent="0.2">
      <c r="B4475" s="14"/>
    </row>
    <row r="4476" spans="2:2" x14ac:dyDescent="0.2">
      <c r="B4476" s="14"/>
    </row>
    <row r="4477" spans="2:2" x14ac:dyDescent="0.2">
      <c r="B4477" s="14"/>
    </row>
    <row r="4478" spans="2:2" x14ac:dyDescent="0.2">
      <c r="B4478" s="14"/>
    </row>
    <row r="4479" spans="2:2" x14ac:dyDescent="0.2">
      <c r="B4479" s="14"/>
    </row>
    <row r="4480" spans="2:2" x14ac:dyDescent="0.2">
      <c r="B4480" s="14"/>
    </row>
    <row r="4481" spans="2:2" x14ac:dyDescent="0.2">
      <c r="B4481" s="14"/>
    </row>
    <row r="4482" spans="2:2" x14ac:dyDescent="0.2">
      <c r="B4482" s="14"/>
    </row>
    <row r="4483" spans="2:2" x14ac:dyDescent="0.2">
      <c r="B4483" s="14"/>
    </row>
    <row r="4484" spans="2:2" x14ac:dyDescent="0.2">
      <c r="B4484" s="14"/>
    </row>
    <row r="4485" spans="2:2" x14ac:dyDescent="0.2">
      <c r="B4485" s="14"/>
    </row>
    <row r="4486" spans="2:2" x14ac:dyDescent="0.2">
      <c r="B4486" s="14"/>
    </row>
    <row r="4487" spans="2:2" x14ac:dyDescent="0.2">
      <c r="B4487" s="14"/>
    </row>
    <row r="4488" spans="2:2" x14ac:dyDescent="0.2">
      <c r="B4488" s="14"/>
    </row>
    <row r="4489" spans="2:2" x14ac:dyDescent="0.2">
      <c r="B4489" s="14"/>
    </row>
    <row r="4490" spans="2:2" x14ac:dyDescent="0.2">
      <c r="B4490" s="14"/>
    </row>
    <row r="4491" spans="2:2" x14ac:dyDescent="0.2">
      <c r="B4491" s="14"/>
    </row>
    <row r="4492" spans="2:2" x14ac:dyDescent="0.2">
      <c r="B4492" s="14"/>
    </row>
    <row r="4493" spans="2:2" x14ac:dyDescent="0.2">
      <c r="B4493" s="14"/>
    </row>
    <row r="4494" spans="2:2" x14ac:dyDescent="0.2">
      <c r="B4494" s="14"/>
    </row>
    <row r="4495" spans="2:2" x14ac:dyDescent="0.2">
      <c r="B4495" s="14"/>
    </row>
    <row r="4496" spans="2:2" x14ac:dyDescent="0.2">
      <c r="B4496" s="14"/>
    </row>
    <row r="4497" spans="2:2" x14ac:dyDescent="0.2">
      <c r="B4497" s="14"/>
    </row>
    <row r="4498" spans="2:2" x14ac:dyDescent="0.2">
      <c r="B4498" s="14"/>
    </row>
    <row r="4499" spans="2:2" x14ac:dyDescent="0.2">
      <c r="B4499" s="14"/>
    </row>
    <row r="4500" spans="2:2" x14ac:dyDescent="0.2">
      <c r="B4500" s="14"/>
    </row>
    <row r="4501" spans="2:2" x14ac:dyDescent="0.2">
      <c r="B4501" s="14"/>
    </row>
    <row r="4502" spans="2:2" x14ac:dyDescent="0.2">
      <c r="B4502" s="14"/>
    </row>
    <row r="4503" spans="2:2" x14ac:dyDescent="0.2">
      <c r="B4503" s="14"/>
    </row>
    <row r="4504" spans="2:2" x14ac:dyDescent="0.2">
      <c r="B4504" s="14"/>
    </row>
    <row r="4505" spans="2:2" x14ac:dyDescent="0.2">
      <c r="B4505" s="14"/>
    </row>
    <row r="4506" spans="2:2" x14ac:dyDescent="0.2">
      <c r="B4506" s="14"/>
    </row>
    <row r="4507" spans="2:2" x14ac:dyDescent="0.2">
      <c r="B4507" s="14"/>
    </row>
    <row r="4508" spans="2:2" x14ac:dyDescent="0.2">
      <c r="B4508" s="14"/>
    </row>
    <row r="4509" spans="2:2" x14ac:dyDescent="0.2">
      <c r="B4509" s="14"/>
    </row>
    <row r="4510" spans="2:2" x14ac:dyDescent="0.2">
      <c r="B4510" s="14"/>
    </row>
    <row r="4511" spans="2:2" x14ac:dyDescent="0.2">
      <c r="B4511" s="14"/>
    </row>
    <row r="4512" spans="2:2" x14ac:dyDescent="0.2">
      <c r="B4512" s="14"/>
    </row>
    <row r="4513" spans="2:2" x14ac:dyDescent="0.2">
      <c r="B4513" s="14"/>
    </row>
    <row r="4514" spans="2:2" x14ac:dyDescent="0.2">
      <c r="B4514" s="14"/>
    </row>
    <row r="4515" spans="2:2" x14ac:dyDescent="0.2">
      <c r="B4515" s="14"/>
    </row>
    <row r="4516" spans="2:2" x14ac:dyDescent="0.2">
      <c r="B4516" s="14"/>
    </row>
    <row r="4517" spans="2:2" x14ac:dyDescent="0.2">
      <c r="B4517" s="14"/>
    </row>
    <row r="4518" spans="2:2" x14ac:dyDescent="0.2">
      <c r="B4518" s="14"/>
    </row>
    <row r="4519" spans="2:2" x14ac:dyDescent="0.2">
      <c r="B4519" s="14"/>
    </row>
    <row r="4520" spans="2:2" x14ac:dyDescent="0.2">
      <c r="B4520" s="14"/>
    </row>
    <row r="4521" spans="2:2" x14ac:dyDescent="0.2">
      <c r="B4521" s="14"/>
    </row>
    <row r="4522" spans="2:2" x14ac:dyDescent="0.2">
      <c r="B4522" s="14"/>
    </row>
    <row r="4523" spans="2:2" x14ac:dyDescent="0.2">
      <c r="B4523" s="14"/>
    </row>
    <row r="4524" spans="2:2" x14ac:dyDescent="0.2">
      <c r="B4524" s="14"/>
    </row>
    <row r="4525" spans="2:2" x14ac:dyDescent="0.2">
      <c r="B4525" s="14"/>
    </row>
    <row r="4526" spans="2:2" x14ac:dyDescent="0.2">
      <c r="B4526" s="14"/>
    </row>
    <row r="4527" spans="2:2" x14ac:dyDescent="0.2">
      <c r="B4527" s="14"/>
    </row>
    <row r="4528" spans="2:2" x14ac:dyDescent="0.2">
      <c r="B4528" s="14"/>
    </row>
    <row r="4529" spans="2:2" x14ac:dyDescent="0.2">
      <c r="B4529" s="14"/>
    </row>
    <row r="4530" spans="2:2" x14ac:dyDescent="0.2">
      <c r="B4530" s="14"/>
    </row>
    <row r="4531" spans="2:2" x14ac:dyDescent="0.2">
      <c r="B4531" s="14"/>
    </row>
    <row r="4532" spans="2:2" x14ac:dyDescent="0.2">
      <c r="B4532" s="14"/>
    </row>
    <row r="4533" spans="2:2" x14ac:dyDescent="0.2">
      <c r="B4533" s="14"/>
    </row>
    <row r="4534" spans="2:2" x14ac:dyDescent="0.2">
      <c r="B4534" s="14"/>
    </row>
    <row r="4535" spans="2:2" x14ac:dyDescent="0.2">
      <c r="B4535" s="14"/>
    </row>
    <row r="4536" spans="2:2" x14ac:dyDescent="0.2">
      <c r="B4536" s="14"/>
    </row>
    <row r="4537" spans="2:2" x14ac:dyDescent="0.2">
      <c r="B4537" s="14"/>
    </row>
    <row r="4538" spans="2:2" x14ac:dyDescent="0.2">
      <c r="B4538" s="14"/>
    </row>
    <row r="4539" spans="2:2" x14ac:dyDescent="0.2">
      <c r="B4539" s="14"/>
    </row>
    <row r="4540" spans="2:2" x14ac:dyDescent="0.2">
      <c r="B4540" s="14"/>
    </row>
    <row r="4541" spans="2:2" x14ac:dyDescent="0.2">
      <c r="B4541" s="14"/>
    </row>
    <row r="4542" spans="2:2" x14ac:dyDescent="0.2">
      <c r="B4542" s="14"/>
    </row>
    <row r="4543" spans="2:2" x14ac:dyDescent="0.2">
      <c r="B4543" s="14"/>
    </row>
    <row r="4544" spans="2:2" x14ac:dyDescent="0.2">
      <c r="B4544" s="14"/>
    </row>
    <row r="4545" spans="2:2" x14ac:dyDescent="0.2">
      <c r="B4545" s="14"/>
    </row>
    <row r="4546" spans="2:2" x14ac:dyDescent="0.2">
      <c r="B4546" s="14"/>
    </row>
    <row r="4547" spans="2:2" x14ac:dyDescent="0.2">
      <c r="B4547" s="14"/>
    </row>
    <row r="4548" spans="2:2" x14ac:dyDescent="0.2">
      <c r="B4548" s="14"/>
    </row>
    <row r="4549" spans="2:2" x14ac:dyDescent="0.2">
      <c r="B4549" s="14"/>
    </row>
    <row r="4550" spans="2:2" x14ac:dyDescent="0.2">
      <c r="B4550" s="14"/>
    </row>
    <row r="4551" spans="2:2" x14ac:dyDescent="0.2">
      <c r="B4551" s="14"/>
    </row>
    <row r="4552" spans="2:2" x14ac:dyDescent="0.2">
      <c r="B4552" s="14"/>
    </row>
    <row r="4553" spans="2:2" x14ac:dyDescent="0.2">
      <c r="B4553" s="14"/>
    </row>
    <row r="4554" spans="2:2" x14ac:dyDescent="0.2">
      <c r="B4554" s="14"/>
    </row>
    <row r="4555" spans="2:2" x14ac:dyDescent="0.2">
      <c r="B4555" s="14"/>
    </row>
    <row r="4556" spans="2:2" x14ac:dyDescent="0.2">
      <c r="B4556" s="14"/>
    </row>
    <row r="4557" spans="2:2" x14ac:dyDescent="0.2">
      <c r="B4557" s="14"/>
    </row>
    <row r="4558" spans="2:2" x14ac:dyDescent="0.2">
      <c r="B4558" s="14"/>
    </row>
    <row r="4559" spans="2:2" x14ac:dyDescent="0.2">
      <c r="B4559" s="14"/>
    </row>
    <row r="4560" spans="2:2" x14ac:dyDescent="0.2">
      <c r="B4560" s="14"/>
    </row>
    <row r="4561" spans="2:2" x14ac:dyDescent="0.2">
      <c r="B4561" s="14"/>
    </row>
    <row r="4562" spans="2:2" x14ac:dyDescent="0.2">
      <c r="B4562" s="14"/>
    </row>
    <row r="4563" spans="2:2" x14ac:dyDescent="0.2">
      <c r="B4563" s="14"/>
    </row>
    <row r="4564" spans="2:2" x14ac:dyDescent="0.2">
      <c r="B4564" s="14"/>
    </row>
    <row r="4565" spans="2:2" x14ac:dyDescent="0.2">
      <c r="B4565" s="14"/>
    </row>
    <row r="4566" spans="2:2" x14ac:dyDescent="0.2">
      <c r="B4566" s="14"/>
    </row>
    <row r="4567" spans="2:2" x14ac:dyDescent="0.2">
      <c r="B4567" s="14"/>
    </row>
    <row r="4568" spans="2:2" x14ac:dyDescent="0.2">
      <c r="B4568" s="14"/>
    </row>
    <row r="4569" spans="2:2" x14ac:dyDescent="0.2">
      <c r="B4569" s="14"/>
    </row>
    <row r="4570" spans="2:2" x14ac:dyDescent="0.2">
      <c r="B4570" s="14"/>
    </row>
    <row r="4571" spans="2:2" x14ac:dyDescent="0.2">
      <c r="B4571" s="14"/>
    </row>
    <row r="4572" spans="2:2" x14ac:dyDescent="0.2">
      <c r="B4572" s="14"/>
    </row>
    <row r="4573" spans="2:2" x14ac:dyDescent="0.2">
      <c r="B4573" s="14"/>
    </row>
    <row r="4574" spans="2:2" x14ac:dyDescent="0.2">
      <c r="B4574" s="14"/>
    </row>
    <row r="4575" spans="2:2" x14ac:dyDescent="0.2">
      <c r="B4575" s="14"/>
    </row>
    <row r="4576" spans="2:2" x14ac:dyDescent="0.2">
      <c r="B4576" s="14"/>
    </row>
    <row r="4577" spans="2:2" x14ac:dyDescent="0.2">
      <c r="B4577" s="14"/>
    </row>
    <row r="4578" spans="2:2" x14ac:dyDescent="0.2">
      <c r="B4578" s="14"/>
    </row>
    <row r="4579" spans="2:2" x14ac:dyDescent="0.2">
      <c r="B4579" s="14"/>
    </row>
    <row r="4580" spans="2:2" x14ac:dyDescent="0.2">
      <c r="B4580" s="14"/>
    </row>
    <row r="4581" spans="2:2" x14ac:dyDescent="0.2">
      <c r="B4581" s="14"/>
    </row>
    <row r="4582" spans="2:2" x14ac:dyDescent="0.2">
      <c r="B4582" s="14"/>
    </row>
    <row r="4583" spans="2:2" x14ac:dyDescent="0.2">
      <c r="B4583" s="14"/>
    </row>
    <row r="4584" spans="2:2" x14ac:dyDescent="0.2">
      <c r="B4584" s="14"/>
    </row>
    <row r="4585" spans="2:2" x14ac:dyDescent="0.2">
      <c r="B4585" s="14"/>
    </row>
    <row r="4586" spans="2:2" x14ac:dyDescent="0.2">
      <c r="B4586" s="14"/>
    </row>
    <row r="4587" spans="2:2" x14ac:dyDescent="0.2">
      <c r="B4587" s="14"/>
    </row>
    <row r="4588" spans="2:2" x14ac:dyDescent="0.2">
      <c r="B4588" s="14"/>
    </row>
    <row r="4589" spans="2:2" x14ac:dyDescent="0.2">
      <c r="B4589" s="14"/>
    </row>
    <row r="4590" spans="2:2" x14ac:dyDescent="0.2">
      <c r="B4590" s="14"/>
    </row>
    <row r="4591" spans="2:2" x14ac:dyDescent="0.2">
      <c r="B4591" s="14"/>
    </row>
    <row r="4592" spans="2:2" x14ac:dyDescent="0.2">
      <c r="B4592" s="14"/>
    </row>
    <row r="4593" spans="2:2" x14ac:dyDescent="0.2">
      <c r="B4593" s="14"/>
    </row>
    <row r="4594" spans="2:2" x14ac:dyDescent="0.2">
      <c r="B4594" s="14"/>
    </row>
    <row r="4595" spans="2:2" x14ac:dyDescent="0.2">
      <c r="B4595" s="14"/>
    </row>
    <row r="4596" spans="2:2" x14ac:dyDescent="0.2">
      <c r="B4596" s="14"/>
    </row>
    <row r="4597" spans="2:2" x14ac:dyDescent="0.2">
      <c r="B4597" s="14"/>
    </row>
    <row r="4598" spans="2:2" x14ac:dyDescent="0.2">
      <c r="B4598" s="14"/>
    </row>
    <row r="4599" spans="2:2" x14ac:dyDescent="0.2">
      <c r="B4599" s="14"/>
    </row>
    <row r="4600" spans="2:2" x14ac:dyDescent="0.2">
      <c r="B4600" s="14"/>
    </row>
    <row r="4601" spans="2:2" x14ac:dyDescent="0.2">
      <c r="B4601" s="14"/>
    </row>
    <row r="4602" spans="2:2" x14ac:dyDescent="0.2">
      <c r="B4602" s="14"/>
    </row>
    <row r="4603" spans="2:2" x14ac:dyDescent="0.2">
      <c r="B4603" s="14"/>
    </row>
    <row r="4604" spans="2:2" x14ac:dyDescent="0.2">
      <c r="B4604" s="14"/>
    </row>
    <row r="4605" spans="2:2" x14ac:dyDescent="0.2">
      <c r="B4605" s="14"/>
    </row>
    <row r="4606" spans="2:2" x14ac:dyDescent="0.2">
      <c r="B4606" s="14"/>
    </row>
    <row r="4607" spans="2:2" x14ac:dyDescent="0.2">
      <c r="B4607" s="14"/>
    </row>
    <row r="4608" spans="2:2" x14ac:dyDescent="0.2">
      <c r="B4608" s="14"/>
    </row>
    <row r="4609" spans="2:2" x14ac:dyDescent="0.2">
      <c r="B4609" s="14"/>
    </row>
    <row r="4610" spans="2:2" x14ac:dyDescent="0.2">
      <c r="B4610" s="14"/>
    </row>
    <row r="4611" spans="2:2" x14ac:dyDescent="0.2">
      <c r="B4611" s="14"/>
    </row>
    <row r="4612" spans="2:2" x14ac:dyDescent="0.2">
      <c r="B4612" s="14"/>
    </row>
    <row r="4613" spans="2:2" x14ac:dyDescent="0.2">
      <c r="B4613" s="14"/>
    </row>
    <row r="4614" spans="2:2" x14ac:dyDescent="0.2">
      <c r="B4614" s="14"/>
    </row>
    <row r="4615" spans="2:2" x14ac:dyDescent="0.2">
      <c r="B4615" s="14"/>
    </row>
    <row r="4616" spans="2:2" x14ac:dyDescent="0.2">
      <c r="B4616" s="14"/>
    </row>
    <row r="4617" spans="2:2" x14ac:dyDescent="0.2">
      <c r="B4617" s="14"/>
    </row>
    <row r="4618" spans="2:2" x14ac:dyDescent="0.2">
      <c r="B4618" s="14"/>
    </row>
    <row r="4619" spans="2:2" x14ac:dyDescent="0.2">
      <c r="B4619" s="14"/>
    </row>
    <row r="4620" spans="2:2" x14ac:dyDescent="0.2">
      <c r="B4620" s="14"/>
    </row>
    <row r="4621" spans="2:2" x14ac:dyDescent="0.2">
      <c r="B4621" s="14"/>
    </row>
    <row r="4622" spans="2:2" x14ac:dyDescent="0.2">
      <c r="B4622" s="14"/>
    </row>
    <row r="4623" spans="2:2" x14ac:dyDescent="0.2">
      <c r="B4623" s="14"/>
    </row>
    <row r="4624" spans="2:2" x14ac:dyDescent="0.2">
      <c r="B4624" s="14"/>
    </row>
    <row r="4625" spans="2:2" x14ac:dyDescent="0.2">
      <c r="B4625" s="14"/>
    </row>
    <row r="4626" spans="2:2" x14ac:dyDescent="0.2">
      <c r="B4626" s="14"/>
    </row>
    <row r="4627" spans="2:2" x14ac:dyDescent="0.2">
      <c r="B4627" s="14"/>
    </row>
    <row r="4628" spans="2:2" x14ac:dyDescent="0.2">
      <c r="B4628" s="14"/>
    </row>
    <row r="4629" spans="2:2" x14ac:dyDescent="0.2">
      <c r="B4629" s="14"/>
    </row>
    <row r="4630" spans="2:2" x14ac:dyDescent="0.2">
      <c r="B4630" s="14"/>
    </row>
    <row r="4631" spans="2:2" x14ac:dyDescent="0.2">
      <c r="B4631" s="14"/>
    </row>
    <row r="4632" spans="2:2" x14ac:dyDescent="0.2">
      <c r="B4632" s="14"/>
    </row>
    <row r="4633" spans="2:2" x14ac:dyDescent="0.2">
      <c r="B4633" s="14"/>
    </row>
    <row r="4634" spans="2:2" x14ac:dyDescent="0.2">
      <c r="B4634" s="14"/>
    </row>
    <row r="4635" spans="2:2" x14ac:dyDescent="0.2">
      <c r="B4635" s="14"/>
    </row>
    <row r="4636" spans="2:2" x14ac:dyDescent="0.2">
      <c r="B4636" s="14"/>
    </row>
    <row r="4637" spans="2:2" x14ac:dyDescent="0.2">
      <c r="B4637" s="14"/>
    </row>
    <row r="4638" spans="2:2" x14ac:dyDescent="0.2">
      <c r="B4638" s="14"/>
    </row>
    <row r="4639" spans="2:2" x14ac:dyDescent="0.2">
      <c r="B4639" s="14"/>
    </row>
    <row r="4640" spans="2:2" x14ac:dyDescent="0.2">
      <c r="B4640" s="14"/>
    </row>
    <row r="4641" spans="2:2" x14ac:dyDescent="0.2">
      <c r="B4641" s="14"/>
    </row>
    <row r="4642" spans="2:2" x14ac:dyDescent="0.2">
      <c r="B4642" s="14"/>
    </row>
    <row r="4643" spans="2:2" x14ac:dyDescent="0.2">
      <c r="B4643" s="14"/>
    </row>
    <row r="4644" spans="2:2" x14ac:dyDescent="0.2">
      <c r="B4644" s="14"/>
    </row>
    <row r="4645" spans="2:2" x14ac:dyDescent="0.2">
      <c r="B4645" s="14"/>
    </row>
    <row r="4646" spans="2:2" x14ac:dyDescent="0.2">
      <c r="B4646" s="14"/>
    </row>
    <row r="4647" spans="2:2" x14ac:dyDescent="0.2">
      <c r="B4647" s="14"/>
    </row>
    <row r="4648" spans="2:2" x14ac:dyDescent="0.2">
      <c r="B4648" s="14"/>
    </row>
    <row r="4649" spans="2:2" x14ac:dyDescent="0.2">
      <c r="B4649" s="14"/>
    </row>
    <row r="4650" spans="2:2" x14ac:dyDescent="0.2">
      <c r="B4650" s="14"/>
    </row>
    <row r="4651" spans="2:2" x14ac:dyDescent="0.2">
      <c r="B4651" s="14"/>
    </row>
    <row r="4652" spans="2:2" x14ac:dyDescent="0.2">
      <c r="B4652" s="14"/>
    </row>
    <row r="4653" spans="2:2" x14ac:dyDescent="0.2">
      <c r="B4653" s="14"/>
    </row>
    <row r="4654" spans="2:2" x14ac:dyDescent="0.2">
      <c r="B4654" s="14"/>
    </row>
    <row r="4655" spans="2:2" x14ac:dyDescent="0.2">
      <c r="B4655" s="14"/>
    </row>
    <row r="4656" spans="2:2" x14ac:dyDescent="0.2">
      <c r="B4656" s="14"/>
    </row>
    <row r="4657" spans="2:2" x14ac:dyDescent="0.2">
      <c r="B4657" s="14"/>
    </row>
    <row r="4658" spans="2:2" x14ac:dyDescent="0.2">
      <c r="B4658" s="14"/>
    </row>
    <row r="4659" spans="2:2" x14ac:dyDescent="0.2">
      <c r="B4659" s="14"/>
    </row>
    <row r="4660" spans="2:2" x14ac:dyDescent="0.2">
      <c r="B4660" s="14"/>
    </row>
    <row r="4661" spans="2:2" x14ac:dyDescent="0.2">
      <c r="B4661" s="14"/>
    </row>
    <row r="4662" spans="2:2" x14ac:dyDescent="0.2">
      <c r="B4662" s="14"/>
    </row>
    <row r="4663" spans="2:2" x14ac:dyDescent="0.2">
      <c r="B4663" s="14"/>
    </row>
    <row r="4664" spans="2:2" x14ac:dyDescent="0.2">
      <c r="B4664" s="14"/>
    </row>
    <row r="4665" spans="2:2" x14ac:dyDescent="0.2">
      <c r="B4665" s="14"/>
    </row>
    <row r="4666" spans="2:2" x14ac:dyDescent="0.2">
      <c r="B4666" s="14"/>
    </row>
    <row r="4667" spans="2:2" x14ac:dyDescent="0.2">
      <c r="B4667" s="14"/>
    </row>
    <row r="4668" spans="2:2" x14ac:dyDescent="0.2">
      <c r="B4668" s="14"/>
    </row>
    <row r="4669" spans="2:2" x14ac:dyDescent="0.2">
      <c r="B4669" s="14"/>
    </row>
    <row r="4670" spans="2:2" x14ac:dyDescent="0.2">
      <c r="B4670" s="14"/>
    </row>
    <row r="4671" spans="2:2" x14ac:dyDescent="0.2">
      <c r="B4671" s="14"/>
    </row>
    <row r="4672" spans="2:2" x14ac:dyDescent="0.2">
      <c r="B4672" s="14"/>
    </row>
    <row r="4673" spans="2:2" x14ac:dyDescent="0.2">
      <c r="B4673" s="14"/>
    </row>
    <row r="4674" spans="2:2" x14ac:dyDescent="0.2">
      <c r="B4674" s="14"/>
    </row>
    <row r="4675" spans="2:2" x14ac:dyDescent="0.2">
      <c r="B4675" s="14"/>
    </row>
    <row r="4676" spans="2:2" x14ac:dyDescent="0.2">
      <c r="B4676" s="14"/>
    </row>
    <row r="4677" spans="2:2" x14ac:dyDescent="0.2">
      <c r="B4677" s="14"/>
    </row>
    <row r="4678" spans="2:2" x14ac:dyDescent="0.2">
      <c r="B4678" s="14"/>
    </row>
    <row r="4679" spans="2:2" x14ac:dyDescent="0.2">
      <c r="B4679" s="14"/>
    </row>
    <row r="4680" spans="2:2" x14ac:dyDescent="0.2">
      <c r="B4680" s="14"/>
    </row>
    <row r="4681" spans="2:2" x14ac:dyDescent="0.2">
      <c r="B4681" s="14"/>
    </row>
    <row r="4682" spans="2:2" x14ac:dyDescent="0.2">
      <c r="B4682" s="14"/>
    </row>
    <row r="4683" spans="2:2" x14ac:dyDescent="0.2">
      <c r="B4683" s="14"/>
    </row>
    <row r="4684" spans="2:2" x14ac:dyDescent="0.2">
      <c r="B4684" s="14"/>
    </row>
    <row r="4685" spans="2:2" x14ac:dyDescent="0.2">
      <c r="B4685" s="14"/>
    </row>
    <row r="4686" spans="2:2" x14ac:dyDescent="0.2">
      <c r="B4686" s="14"/>
    </row>
    <row r="4687" spans="2:2" x14ac:dyDescent="0.2">
      <c r="B4687" s="14"/>
    </row>
    <row r="4688" spans="2:2" x14ac:dyDescent="0.2">
      <c r="B4688" s="14"/>
    </row>
    <row r="4689" spans="2:2" x14ac:dyDescent="0.2">
      <c r="B4689" s="14"/>
    </row>
    <row r="4690" spans="2:2" x14ac:dyDescent="0.2">
      <c r="B4690" s="14"/>
    </row>
    <row r="4691" spans="2:2" x14ac:dyDescent="0.2">
      <c r="B4691" s="14"/>
    </row>
    <row r="4692" spans="2:2" x14ac:dyDescent="0.2">
      <c r="B4692" s="14"/>
    </row>
    <row r="4693" spans="2:2" x14ac:dyDescent="0.2">
      <c r="B4693" s="14"/>
    </row>
    <row r="4694" spans="2:2" x14ac:dyDescent="0.2">
      <c r="B4694" s="14"/>
    </row>
    <row r="4695" spans="2:2" x14ac:dyDescent="0.2">
      <c r="B4695" s="14"/>
    </row>
    <row r="4696" spans="2:2" x14ac:dyDescent="0.2">
      <c r="B4696" s="14"/>
    </row>
    <row r="4697" spans="2:2" x14ac:dyDescent="0.2">
      <c r="B4697" s="14"/>
    </row>
    <row r="4698" spans="2:2" x14ac:dyDescent="0.2">
      <c r="B4698" s="14"/>
    </row>
    <row r="4699" spans="2:2" x14ac:dyDescent="0.2">
      <c r="B4699" s="14"/>
    </row>
    <row r="4700" spans="2:2" x14ac:dyDescent="0.2">
      <c r="B4700" s="14"/>
    </row>
    <row r="4701" spans="2:2" x14ac:dyDescent="0.2">
      <c r="B4701" s="14"/>
    </row>
    <row r="4702" spans="2:2" x14ac:dyDescent="0.2">
      <c r="B4702" s="14"/>
    </row>
    <row r="4703" spans="2:2" x14ac:dyDescent="0.2">
      <c r="B4703" s="14"/>
    </row>
    <row r="4704" spans="2:2" x14ac:dyDescent="0.2">
      <c r="B4704" s="14"/>
    </row>
    <row r="4705" spans="2:2" x14ac:dyDescent="0.2">
      <c r="B4705" s="14"/>
    </row>
    <row r="4706" spans="2:2" x14ac:dyDescent="0.2">
      <c r="B4706" s="14"/>
    </row>
    <row r="4707" spans="2:2" x14ac:dyDescent="0.2">
      <c r="B4707" s="14"/>
    </row>
    <row r="4708" spans="2:2" x14ac:dyDescent="0.2">
      <c r="B4708" s="14"/>
    </row>
    <row r="4709" spans="2:2" x14ac:dyDescent="0.2">
      <c r="B4709" s="14"/>
    </row>
    <row r="4710" spans="2:2" x14ac:dyDescent="0.2">
      <c r="B4710" s="14"/>
    </row>
    <row r="4711" spans="2:2" x14ac:dyDescent="0.2">
      <c r="B4711" s="14"/>
    </row>
    <row r="4712" spans="2:2" x14ac:dyDescent="0.2">
      <c r="B4712" s="14"/>
    </row>
    <row r="4713" spans="2:2" x14ac:dyDescent="0.2">
      <c r="B4713" s="14"/>
    </row>
    <row r="4714" spans="2:2" x14ac:dyDescent="0.2">
      <c r="B4714" s="14"/>
    </row>
    <row r="4715" spans="2:2" x14ac:dyDescent="0.2">
      <c r="B4715" s="14"/>
    </row>
    <row r="4716" spans="2:2" x14ac:dyDescent="0.2">
      <c r="B4716" s="14"/>
    </row>
    <row r="4717" spans="2:2" x14ac:dyDescent="0.2">
      <c r="B4717" s="14"/>
    </row>
    <row r="4718" spans="2:2" x14ac:dyDescent="0.2">
      <c r="B4718" s="14"/>
    </row>
    <row r="4719" spans="2:2" x14ac:dyDescent="0.2">
      <c r="B4719" s="14"/>
    </row>
    <row r="4720" spans="2:2" x14ac:dyDescent="0.2">
      <c r="B4720" s="14"/>
    </row>
    <row r="4721" spans="2:2" x14ac:dyDescent="0.2">
      <c r="B4721" s="14"/>
    </row>
    <row r="4722" spans="2:2" x14ac:dyDescent="0.2">
      <c r="B4722" s="14"/>
    </row>
    <row r="4723" spans="2:2" x14ac:dyDescent="0.2">
      <c r="B4723" s="14"/>
    </row>
    <row r="4724" spans="2:2" x14ac:dyDescent="0.2">
      <c r="B4724" s="14"/>
    </row>
    <row r="4725" spans="2:2" x14ac:dyDescent="0.2">
      <c r="B4725" s="14"/>
    </row>
    <row r="4726" spans="2:2" x14ac:dyDescent="0.2">
      <c r="B4726" s="14"/>
    </row>
    <row r="4727" spans="2:2" x14ac:dyDescent="0.2">
      <c r="B4727" s="14"/>
    </row>
    <row r="4728" spans="2:2" x14ac:dyDescent="0.2">
      <c r="B4728" s="14"/>
    </row>
    <row r="4729" spans="2:2" x14ac:dyDescent="0.2">
      <c r="B4729" s="14"/>
    </row>
    <row r="4730" spans="2:2" x14ac:dyDescent="0.2">
      <c r="B4730" s="14"/>
    </row>
    <row r="4731" spans="2:2" x14ac:dyDescent="0.2">
      <c r="B4731" s="14"/>
    </row>
    <row r="4732" spans="2:2" x14ac:dyDescent="0.2">
      <c r="B4732" s="14"/>
    </row>
    <row r="4733" spans="2:2" x14ac:dyDescent="0.2">
      <c r="B4733" s="14"/>
    </row>
    <row r="4734" spans="2:2" x14ac:dyDescent="0.2">
      <c r="B4734" s="14"/>
    </row>
    <row r="4735" spans="2:2" x14ac:dyDescent="0.2">
      <c r="B4735" s="14"/>
    </row>
    <row r="4736" spans="2:2" x14ac:dyDescent="0.2">
      <c r="B4736" s="14"/>
    </row>
    <row r="4737" spans="2:2" x14ac:dyDescent="0.2">
      <c r="B4737" s="14"/>
    </row>
    <row r="4738" spans="2:2" x14ac:dyDescent="0.2">
      <c r="B4738" s="14"/>
    </row>
    <row r="4739" spans="2:2" x14ac:dyDescent="0.2">
      <c r="B4739" s="14"/>
    </row>
    <row r="4740" spans="2:2" x14ac:dyDescent="0.2">
      <c r="B4740" s="14"/>
    </row>
    <row r="4741" spans="2:2" x14ac:dyDescent="0.2">
      <c r="B4741" s="14"/>
    </row>
    <row r="4742" spans="2:2" x14ac:dyDescent="0.2">
      <c r="B4742" s="14"/>
    </row>
    <row r="4743" spans="2:2" x14ac:dyDescent="0.2">
      <c r="B4743" s="14"/>
    </row>
    <row r="4744" spans="2:2" x14ac:dyDescent="0.2">
      <c r="B4744" s="14"/>
    </row>
    <row r="4745" spans="2:2" x14ac:dyDescent="0.2">
      <c r="B4745" s="14"/>
    </row>
    <row r="4746" spans="2:2" x14ac:dyDescent="0.2">
      <c r="B4746" s="14"/>
    </row>
    <row r="4747" spans="2:2" x14ac:dyDescent="0.2">
      <c r="B4747" s="14"/>
    </row>
    <row r="4748" spans="2:2" x14ac:dyDescent="0.2">
      <c r="B4748" s="14"/>
    </row>
    <row r="4749" spans="2:2" x14ac:dyDescent="0.2">
      <c r="B4749" s="14"/>
    </row>
    <row r="4750" spans="2:2" x14ac:dyDescent="0.2">
      <c r="B4750" s="14"/>
    </row>
    <row r="4751" spans="2:2" x14ac:dyDescent="0.2">
      <c r="B4751" s="14"/>
    </row>
    <row r="4752" spans="2:2" x14ac:dyDescent="0.2">
      <c r="B4752" s="14"/>
    </row>
    <row r="4753" spans="2:2" x14ac:dyDescent="0.2">
      <c r="B4753" s="14"/>
    </row>
    <row r="4754" spans="2:2" x14ac:dyDescent="0.2">
      <c r="B4754" s="14"/>
    </row>
    <row r="4755" spans="2:2" x14ac:dyDescent="0.2">
      <c r="B4755" s="14"/>
    </row>
    <row r="4756" spans="2:2" x14ac:dyDescent="0.2">
      <c r="B4756" s="14"/>
    </row>
    <row r="4757" spans="2:2" x14ac:dyDescent="0.2">
      <c r="B4757" s="14"/>
    </row>
    <row r="4758" spans="2:2" x14ac:dyDescent="0.2">
      <c r="B4758" s="14"/>
    </row>
    <row r="4759" spans="2:2" x14ac:dyDescent="0.2">
      <c r="B4759" s="14"/>
    </row>
    <row r="4760" spans="2:2" x14ac:dyDescent="0.2">
      <c r="B4760" s="14"/>
    </row>
    <row r="4761" spans="2:2" x14ac:dyDescent="0.2">
      <c r="B4761" s="14"/>
    </row>
    <row r="4762" spans="2:2" x14ac:dyDescent="0.2">
      <c r="B4762" s="14"/>
    </row>
    <row r="4763" spans="2:2" x14ac:dyDescent="0.2">
      <c r="B4763" s="14"/>
    </row>
    <row r="4764" spans="2:2" x14ac:dyDescent="0.2">
      <c r="B4764" s="14"/>
    </row>
    <row r="4765" spans="2:2" x14ac:dyDescent="0.2">
      <c r="B4765" s="14"/>
    </row>
    <row r="4766" spans="2:2" x14ac:dyDescent="0.2">
      <c r="B4766" s="14"/>
    </row>
    <row r="4767" spans="2:2" x14ac:dyDescent="0.2">
      <c r="B4767" s="14"/>
    </row>
    <row r="4768" spans="2:2" x14ac:dyDescent="0.2">
      <c r="B4768" s="14"/>
    </row>
    <row r="4769" spans="2:2" x14ac:dyDescent="0.2">
      <c r="B4769" s="14"/>
    </row>
    <row r="4770" spans="2:2" x14ac:dyDescent="0.2">
      <c r="B4770" s="14"/>
    </row>
    <row r="4771" spans="2:2" x14ac:dyDescent="0.2">
      <c r="B4771" s="14"/>
    </row>
    <row r="4772" spans="2:2" x14ac:dyDescent="0.2">
      <c r="B4772" s="14"/>
    </row>
    <row r="4773" spans="2:2" x14ac:dyDescent="0.2">
      <c r="B4773" s="14"/>
    </row>
    <row r="4774" spans="2:2" x14ac:dyDescent="0.2">
      <c r="B4774" s="14"/>
    </row>
    <row r="4775" spans="2:2" x14ac:dyDescent="0.2">
      <c r="B4775" s="14"/>
    </row>
    <row r="4776" spans="2:2" x14ac:dyDescent="0.2">
      <c r="B4776" s="14"/>
    </row>
    <row r="4777" spans="2:2" x14ac:dyDescent="0.2">
      <c r="B4777" s="14"/>
    </row>
    <row r="4778" spans="2:2" x14ac:dyDescent="0.2">
      <c r="B4778" s="14"/>
    </row>
    <row r="4779" spans="2:2" x14ac:dyDescent="0.2">
      <c r="B4779" s="14"/>
    </row>
    <row r="4780" spans="2:2" x14ac:dyDescent="0.2">
      <c r="B4780" s="14"/>
    </row>
    <row r="4781" spans="2:2" x14ac:dyDescent="0.2">
      <c r="B4781" s="14"/>
    </row>
    <row r="4782" spans="2:2" x14ac:dyDescent="0.2">
      <c r="B4782" s="14"/>
    </row>
    <row r="4783" spans="2:2" x14ac:dyDescent="0.2">
      <c r="B4783" s="14"/>
    </row>
    <row r="4784" spans="2:2" x14ac:dyDescent="0.2">
      <c r="B4784" s="14"/>
    </row>
    <row r="4785" spans="2:2" x14ac:dyDescent="0.2">
      <c r="B4785" s="14"/>
    </row>
    <row r="4786" spans="2:2" x14ac:dyDescent="0.2">
      <c r="B4786" s="14"/>
    </row>
    <row r="4787" spans="2:2" x14ac:dyDescent="0.2">
      <c r="B4787" s="14"/>
    </row>
    <row r="4788" spans="2:2" x14ac:dyDescent="0.2">
      <c r="B4788" s="14"/>
    </row>
    <row r="4789" spans="2:2" x14ac:dyDescent="0.2">
      <c r="B4789" s="14"/>
    </row>
    <row r="4790" spans="2:2" x14ac:dyDescent="0.2">
      <c r="B4790" s="14"/>
    </row>
    <row r="4791" spans="2:2" x14ac:dyDescent="0.2">
      <c r="B4791" s="14"/>
    </row>
    <row r="4792" spans="2:2" x14ac:dyDescent="0.2">
      <c r="B4792" s="14"/>
    </row>
    <row r="4793" spans="2:2" x14ac:dyDescent="0.2">
      <c r="B4793" s="14"/>
    </row>
    <row r="4794" spans="2:2" x14ac:dyDescent="0.2">
      <c r="B4794" s="14"/>
    </row>
    <row r="4795" spans="2:2" x14ac:dyDescent="0.2">
      <c r="B4795" s="14"/>
    </row>
    <row r="4796" spans="2:2" x14ac:dyDescent="0.2">
      <c r="B4796" s="14"/>
    </row>
    <row r="4797" spans="2:2" x14ac:dyDescent="0.2">
      <c r="B4797" s="14"/>
    </row>
    <row r="4798" spans="2:2" x14ac:dyDescent="0.2">
      <c r="B4798" s="14"/>
    </row>
    <row r="4799" spans="2:2" x14ac:dyDescent="0.2">
      <c r="B4799" s="14"/>
    </row>
    <row r="4800" spans="2:2" x14ac:dyDescent="0.2">
      <c r="B4800" s="14"/>
    </row>
    <row r="4801" spans="2:2" x14ac:dyDescent="0.2">
      <c r="B4801" s="14"/>
    </row>
    <row r="4802" spans="2:2" x14ac:dyDescent="0.2">
      <c r="B4802" s="14"/>
    </row>
    <row r="4803" spans="2:2" x14ac:dyDescent="0.2">
      <c r="B4803" s="14"/>
    </row>
    <row r="4804" spans="2:2" x14ac:dyDescent="0.2">
      <c r="B4804" s="14"/>
    </row>
    <row r="4805" spans="2:2" x14ac:dyDescent="0.2">
      <c r="B4805" s="14"/>
    </row>
    <row r="4806" spans="2:2" x14ac:dyDescent="0.2">
      <c r="B4806" s="14"/>
    </row>
    <row r="4807" spans="2:2" x14ac:dyDescent="0.2">
      <c r="B4807" s="14"/>
    </row>
    <row r="4808" spans="2:2" x14ac:dyDescent="0.2">
      <c r="B4808" s="14"/>
    </row>
    <row r="4809" spans="2:2" x14ac:dyDescent="0.2">
      <c r="B4809" s="14"/>
    </row>
    <row r="4810" spans="2:2" x14ac:dyDescent="0.2">
      <c r="B4810" s="14"/>
    </row>
    <row r="4811" spans="2:2" x14ac:dyDescent="0.2">
      <c r="B4811" s="14"/>
    </row>
    <row r="4812" spans="2:2" x14ac:dyDescent="0.2">
      <c r="B4812" s="14"/>
    </row>
    <row r="4813" spans="2:2" x14ac:dyDescent="0.2">
      <c r="B4813" s="14"/>
    </row>
    <row r="4814" spans="2:2" x14ac:dyDescent="0.2">
      <c r="B4814" s="14"/>
    </row>
    <row r="4815" spans="2:2" x14ac:dyDescent="0.2">
      <c r="B4815" s="14"/>
    </row>
    <row r="4816" spans="2:2" x14ac:dyDescent="0.2">
      <c r="B4816" s="14"/>
    </row>
    <row r="4817" spans="2:2" x14ac:dyDescent="0.2">
      <c r="B4817" s="14"/>
    </row>
    <row r="4818" spans="2:2" x14ac:dyDescent="0.2">
      <c r="B4818" s="14"/>
    </row>
    <row r="4819" spans="2:2" x14ac:dyDescent="0.2">
      <c r="B4819" s="14"/>
    </row>
    <row r="4820" spans="2:2" x14ac:dyDescent="0.2">
      <c r="B4820" s="14"/>
    </row>
    <row r="4821" spans="2:2" x14ac:dyDescent="0.2">
      <c r="B4821" s="14"/>
    </row>
    <row r="4822" spans="2:2" x14ac:dyDescent="0.2">
      <c r="B4822" s="14"/>
    </row>
    <row r="4823" spans="2:2" x14ac:dyDescent="0.2">
      <c r="B4823" s="14"/>
    </row>
    <row r="4824" spans="2:2" x14ac:dyDescent="0.2">
      <c r="B4824" s="14"/>
    </row>
    <row r="4825" spans="2:2" x14ac:dyDescent="0.2">
      <c r="B4825" s="14"/>
    </row>
    <row r="4826" spans="2:2" x14ac:dyDescent="0.2">
      <c r="B4826" s="14"/>
    </row>
    <row r="4827" spans="2:2" x14ac:dyDescent="0.2">
      <c r="B4827" s="14"/>
    </row>
    <row r="4828" spans="2:2" x14ac:dyDescent="0.2">
      <c r="B4828" s="14"/>
    </row>
    <row r="4829" spans="2:2" x14ac:dyDescent="0.2">
      <c r="B4829" s="14"/>
    </row>
    <row r="4830" spans="2:2" x14ac:dyDescent="0.2">
      <c r="B4830" s="14"/>
    </row>
    <row r="4831" spans="2:2" x14ac:dyDescent="0.2">
      <c r="B4831" s="14"/>
    </row>
    <row r="4832" spans="2:2" x14ac:dyDescent="0.2">
      <c r="B4832" s="14"/>
    </row>
    <row r="4833" spans="2:2" x14ac:dyDescent="0.2">
      <c r="B4833" s="14"/>
    </row>
    <row r="4834" spans="2:2" x14ac:dyDescent="0.2">
      <c r="B4834" s="14"/>
    </row>
    <row r="4835" spans="2:2" x14ac:dyDescent="0.2">
      <c r="B4835" s="14"/>
    </row>
    <row r="4836" spans="2:2" x14ac:dyDescent="0.2">
      <c r="B4836" s="14"/>
    </row>
    <row r="4837" spans="2:2" x14ac:dyDescent="0.2">
      <c r="B4837" s="14"/>
    </row>
    <row r="4838" spans="2:2" x14ac:dyDescent="0.2">
      <c r="B4838" s="14"/>
    </row>
    <row r="4839" spans="2:2" x14ac:dyDescent="0.2">
      <c r="B4839" s="14"/>
    </row>
    <row r="4840" spans="2:2" x14ac:dyDescent="0.2">
      <c r="B4840" s="14"/>
    </row>
    <row r="4841" spans="2:2" x14ac:dyDescent="0.2">
      <c r="B4841" s="14"/>
    </row>
    <row r="4842" spans="2:2" x14ac:dyDescent="0.2">
      <c r="B4842" s="14"/>
    </row>
    <row r="4843" spans="2:2" x14ac:dyDescent="0.2">
      <c r="B4843" s="14"/>
    </row>
    <row r="4844" spans="2:2" x14ac:dyDescent="0.2">
      <c r="B4844" s="14"/>
    </row>
    <row r="4845" spans="2:2" x14ac:dyDescent="0.2">
      <c r="B4845" s="14"/>
    </row>
    <row r="4846" spans="2:2" x14ac:dyDescent="0.2">
      <c r="B4846" s="14"/>
    </row>
    <row r="4847" spans="2:2" x14ac:dyDescent="0.2">
      <c r="B4847" s="14"/>
    </row>
    <row r="4848" spans="2:2" x14ac:dyDescent="0.2">
      <c r="B4848" s="14"/>
    </row>
    <row r="4849" spans="2:2" x14ac:dyDescent="0.2">
      <c r="B4849" s="14"/>
    </row>
    <row r="4850" spans="2:2" x14ac:dyDescent="0.2">
      <c r="B4850" s="14"/>
    </row>
    <row r="4851" spans="2:2" x14ac:dyDescent="0.2">
      <c r="B4851" s="14"/>
    </row>
    <row r="4852" spans="2:2" x14ac:dyDescent="0.2">
      <c r="B4852" s="14"/>
    </row>
    <row r="4853" spans="2:2" x14ac:dyDescent="0.2">
      <c r="B4853" s="14"/>
    </row>
    <row r="4854" spans="2:2" x14ac:dyDescent="0.2">
      <c r="B4854" s="14"/>
    </row>
    <row r="4855" spans="2:2" x14ac:dyDescent="0.2">
      <c r="B4855" s="14"/>
    </row>
    <row r="4856" spans="2:2" x14ac:dyDescent="0.2">
      <c r="B4856" s="14"/>
    </row>
    <row r="4857" spans="2:2" x14ac:dyDescent="0.2">
      <c r="B4857" s="14"/>
    </row>
    <row r="4858" spans="2:2" x14ac:dyDescent="0.2">
      <c r="B4858" s="14"/>
    </row>
    <row r="4859" spans="2:2" x14ac:dyDescent="0.2">
      <c r="B4859" s="14"/>
    </row>
    <row r="4860" spans="2:2" x14ac:dyDescent="0.2">
      <c r="B4860" s="14"/>
    </row>
    <row r="4861" spans="2:2" x14ac:dyDescent="0.2">
      <c r="B4861" s="14"/>
    </row>
    <row r="4862" spans="2:2" x14ac:dyDescent="0.2">
      <c r="B4862" s="14"/>
    </row>
    <row r="4863" spans="2:2" x14ac:dyDescent="0.2">
      <c r="B4863" s="14"/>
    </row>
    <row r="4864" spans="2:2" x14ac:dyDescent="0.2">
      <c r="B4864" s="14"/>
    </row>
    <row r="4865" spans="2:2" x14ac:dyDescent="0.2">
      <c r="B4865" s="14"/>
    </row>
    <row r="4866" spans="2:2" x14ac:dyDescent="0.2">
      <c r="B4866" s="14"/>
    </row>
    <row r="4867" spans="2:2" x14ac:dyDescent="0.2">
      <c r="B4867" s="14"/>
    </row>
    <row r="4868" spans="2:2" x14ac:dyDescent="0.2">
      <c r="B4868" s="14"/>
    </row>
    <row r="4869" spans="2:2" x14ac:dyDescent="0.2">
      <c r="B4869" s="14"/>
    </row>
    <row r="4870" spans="2:2" x14ac:dyDescent="0.2">
      <c r="B4870" s="14"/>
    </row>
    <row r="4871" spans="2:2" x14ac:dyDescent="0.2">
      <c r="B4871" s="14"/>
    </row>
    <row r="4872" spans="2:2" x14ac:dyDescent="0.2">
      <c r="B4872" s="14"/>
    </row>
    <row r="4873" spans="2:2" x14ac:dyDescent="0.2">
      <c r="B4873" s="14"/>
    </row>
    <row r="4874" spans="2:2" x14ac:dyDescent="0.2">
      <c r="B4874" s="14"/>
    </row>
    <row r="4875" spans="2:2" x14ac:dyDescent="0.2">
      <c r="B4875" s="14"/>
    </row>
    <row r="4876" spans="2:2" x14ac:dyDescent="0.2">
      <c r="B4876" s="14"/>
    </row>
    <row r="4877" spans="2:2" x14ac:dyDescent="0.2">
      <c r="B4877" s="14"/>
    </row>
    <row r="4878" spans="2:2" x14ac:dyDescent="0.2">
      <c r="B4878" s="14"/>
    </row>
    <row r="4879" spans="2:2" x14ac:dyDescent="0.2">
      <c r="B4879" s="14"/>
    </row>
    <row r="4880" spans="2:2" x14ac:dyDescent="0.2">
      <c r="B4880" s="14"/>
    </row>
    <row r="4881" spans="2:2" x14ac:dyDescent="0.2">
      <c r="B4881" s="14"/>
    </row>
    <row r="4882" spans="2:2" x14ac:dyDescent="0.2">
      <c r="B4882" s="14"/>
    </row>
    <row r="4883" spans="2:2" x14ac:dyDescent="0.2">
      <c r="B4883" s="14"/>
    </row>
    <row r="4884" spans="2:2" x14ac:dyDescent="0.2">
      <c r="B4884" s="14"/>
    </row>
    <row r="4885" spans="2:2" x14ac:dyDescent="0.2">
      <c r="B4885" s="14"/>
    </row>
    <row r="4886" spans="2:2" x14ac:dyDescent="0.2">
      <c r="B4886" s="14"/>
    </row>
    <row r="4887" spans="2:2" x14ac:dyDescent="0.2">
      <c r="B4887" s="14"/>
    </row>
    <row r="4888" spans="2:2" x14ac:dyDescent="0.2">
      <c r="B4888" s="14"/>
    </row>
    <row r="4889" spans="2:2" x14ac:dyDescent="0.2">
      <c r="B4889" s="14"/>
    </row>
    <row r="4890" spans="2:2" x14ac:dyDescent="0.2">
      <c r="B4890" s="14"/>
    </row>
    <row r="4891" spans="2:2" x14ac:dyDescent="0.2">
      <c r="B4891" s="14"/>
    </row>
    <row r="4892" spans="2:2" x14ac:dyDescent="0.2">
      <c r="B4892" s="14"/>
    </row>
    <row r="4893" spans="2:2" x14ac:dyDescent="0.2">
      <c r="B4893" s="14"/>
    </row>
    <row r="4894" spans="2:2" x14ac:dyDescent="0.2">
      <c r="B4894" s="14"/>
    </row>
    <row r="4895" spans="2:2" x14ac:dyDescent="0.2">
      <c r="B4895" s="14"/>
    </row>
    <row r="4896" spans="2:2" x14ac:dyDescent="0.2">
      <c r="B4896" s="14"/>
    </row>
    <row r="4897" spans="2:2" x14ac:dyDescent="0.2">
      <c r="B4897" s="14"/>
    </row>
    <row r="4898" spans="2:2" x14ac:dyDescent="0.2">
      <c r="B4898" s="14"/>
    </row>
    <row r="4899" spans="2:2" x14ac:dyDescent="0.2">
      <c r="B4899" s="14"/>
    </row>
    <row r="4900" spans="2:2" x14ac:dyDescent="0.2">
      <c r="B4900" s="14"/>
    </row>
    <row r="4901" spans="2:2" x14ac:dyDescent="0.2">
      <c r="B4901" s="14"/>
    </row>
    <row r="4902" spans="2:2" x14ac:dyDescent="0.2">
      <c r="B4902" s="14"/>
    </row>
    <row r="4903" spans="2:2" x14ac:dyDescent="0.2">
      <c r="B4903" s="14"/>
    </row>
    <row r="4904" spans="2:2" x14ac:dyDescent="0.2">
      <c r="B4904" s="14"/>
    </row>
    <row r="4905" spans="2:2" x14ac:dyDescent="0.2">
      <c r="B4905" s="14"/>
    </row>
    <row r="4906" spans="2:2" x14ac:dyDescent="0.2">
      <c r="B4906" s="14"/>
    </row>
    <row r="4907" spans="2:2" x14ac:dyDescent="0.2">
      <c r="B4907" s="14"/>
    </row>
    <row r="4908" spans="2:2" x14ac:dyDescent="0.2">
      <c r="B4908" s="14"/>
    </row>
    <row r="4909" spans="2:2" x14ac:dyDescent="0.2">
      <c r="B4909" s="14"/>
    </row>
    <row r="4910" spans="2:2" x14ac:dyDescent="0.2">
      <c r="B4910" s="14"/>
    </row>
    <row r="4911" spans="2:2" x14ac:dyDescent="0.2">
      <c r="B4911" s="14"/>
    </row>
    <row r="4912" spans="2:2" x14ac:dyDescent="0.2">
      <c r="B4912" s="14"/>
    </row>
    <row r="4913" spans="2:2" x14ac:dyDescent="0.2">
      <c r="B4913" s="14"/>
    </row>
    <row r="4914" spans="2:2" x14ac:dyDescent="0.2">
      <c r="B4914" s="14"/>
    </row>
    <row r="4915" spans="2:2" x14ac:dyDescent="0.2">
      <c r="B4915" s="14"/>
    </row>
    <row r="4916" spans="2:2" x14ac:dyDescent="0.2">
      <c r="B4916" s="14"/>
    </row>
    <row r="4917" spans="2:2" x14ac:dyDescent="0.2">
      <c r="B4917" s="14"/>
    </row>
    <row r="4918" spans="2:2" x14ac:dyDescent="0.2">
      <c r="B4918" s="14"/>
    </row>
    <row r="4919" spans="2:2" x14ac:dyDescent="0.2">
      <c r="B4919" s="14"/>
    </row>
    <row r="4920" spans="2:2" x14ac:dyDescent="0.2">
      <c r="B4920" s="14"/>
    </row>
    <row r="4921" spans="2:2" x14ac:dyDescent="0.2">
      <c r="B4921" s="14"/>
    </row>
    <row r="4922" spans="2:2" x14ac:dyDescent="0.2">
      <c r="B4922" s="14"/>
    </row>
    <row r="4923" spans="2:2" x14ac:dyDescent="0.2">
      <c r="B4923" s="14"/>
    </row>
    <row r="4924" spans="2:2" x14ac:dyDescent="0.2">
      <c r="B4924" s="14"/>
    </row>
    <row r="4925" spans="2:2" x14ac:dyDescent="0.2">
      <c r="B4925" s="14"/>
    </row>
    <row r="4926" spans="2:2" x14ac:dyDescent="0.2">
      <c r="B4926" s="14"/>
    </row>
    <row r="4927" spans="2:2" x14ac:dyDescent="0.2">
      <c r="B4927" s="14"/>
    </row>
    <row r="4928" spans="2:2" x14ac:dyDescent="0.2">
      <c r="B4928" s="14"/>
    </row>
    <row r="4929" spans="2:2" x14ac:dyDescent="0.2">
      <c r="B4929" s="14"/>
    </row>
    <row r="4930" spans="2:2" x14ac:dyDescent="0.2">
      <c r="B4930" s="14"/>
    </row>
    <row r="4931" spans="2:2" x14ac:dyDescent="0.2">
      <c r="B4931" s="14"/>
    </row>
    <row r="4932" spans="2:2" x14ac:dyDescent="0.2">
      <c r="B4932" s="14"/>
    </row>
    <row r="4933" spans="2:2" x14ac:dyDescent="0.2">
      <c r="B4933" s="14"/>
    </row>
    <row r="4934" spans="2:2" x14ac:dyDescent="0.2">
      <c r="B4934" s="14"/>
    </row>
    <row r="4935" spans="2:2" x14ac:dyDescent="0.2">
      <c r="B4935" s="14"/>
    </row>
    <row r="4936" spans="2:2" x14ac:dyDescent="0.2">
      <c r="B4936" s="14"/>
    </row>
    <row r="4937" spans="2:2" x14ac:dyDescent="0.2">
      <c r="B4937" s="14"/>
    </row>
    <row r="4938" spans="2:2" x14ac:dyDescent="0.2">
      <c r="B4938" s="14"/>
    </row>
    <row r="4939" spans="2:2" x14ac:dyDescent="0.2">
      <c r="B4939" s="14"/>
    </row>
    <row r="4940" spans="2:2" x14ac:dyDescent="0.2">
      <c r="B4940" s="14"/>
    </row>
    <row r="4941" spans="2:2" x14ac:dyDescent="0.2">
      <c r="B4941" s="14"/>
    </row>
    <row r="4942" spans="2:2" x14ac:dyDescent="0.2">
      <c r="B4942" s="14"/>
    </row>
    <row r="4943" spans="2:2" x14ac:dyDescent="0.2">
      <c r="B4943" s="14"/>
    </row>
    <row r="4944" spans="2:2" x14ac:dyDescent="0.2">
      <c r="B4944" s="14"/>
    </row>
    <row r="4945" spans="2:2" x14ac:dyDescent="0.2">
      <c r="B4945" s="14"/>
    </row>
    <row r="4946" spans="2:2" x14ac:dyDescent="0.2">
      <c r="B4946" s="14"/>
    </row>
    <row r="4947" spans="2:2" x14ac:dyDescent="0.2">
      <c r="B4947" s="14"/>
    </row>
    <row r="4948" spans="2:2" x14ac:dyDescent="0.2">
      <c r="B4948" s="14"/>
    </row>
    <row r="4949" spans="2:2" x14ac:dyDescent="0.2">
      <c r="B4949" s="14"/>
    </row>
    <row r="4950" spans="2:2" x14ac:dyDescent="0.2">
      <c r="B4950" s="14"/>
    </row>
    <row r="4951" spans="2:2" x14ac:dyDescent="0.2">
      <c r="B4951" s="14"/>
    </row>
    <row r="4952" spans="2:2" x14ac:dyDescent="0.2">
      <c r="B4952" s="14"/>
    </row>
    <row r="4953" spans="2:2" x14ac:dyDescent="0.2">
      <c r="B4953" s="14"/>
    </row>
    <row r="4954" spans="2:2" x14ac:dyDescent="0.2">
      <c r="B4954" s="14"/>
    </row>
    <row r="4955" spans="2:2" x14ac:dyDescent="0.2">
      <c r="B4955" s="14"/>
    </row>
    <row r="4956" spans="2:2" x14ac:dyDescent="0.2">
      <c r="B4956" s="14"/>
    </row>
    <row r="4957" spans="2:2" x14ac:dyDescent="0.2">
      <c r="B4957" s="14"/>
    </row>
    <row r="4958" spans="2:2" x14ac:dyDescent="0.2">
      <c r="B4958" s="14"/>
    </row>
    <row r="4959" spans="2:2" x14ac:dyDescent="0.2">
      <c r="B4959" s="14"/>
    </row>
    <row r="4960" spans="2:2" x14ac:dyDescent="0.2">
      <c r="B4960" s="14"/>
    </row>
    <row r="4961" spans="2:2" x14ac:dyDescent="0.2">
      <c r="B4961" s="14"/>
    </row>
    <row r="4962" spans="2:2" x14ac:dyDescent="0.2">
      <c r="B4962" s="14"/>
    </row>
    <row r="4963" spans="2:2" x14ac:dyDescent="0.2">
      <c r="B4963" s="14"/>
    </row>
    <row r="4964" spans="2:2" x14ac:dyDescent="0.2">
      <c r="B4964" s="14"/>
    </row>
    <row r="4965" spans="2:2" x14ac:dyDescent="0.2">
      <c r="B4965" s="14"/>
    </row>
    <row r="4966" spans="2:2" x14ac:dyDescent="0.2">
      <c r="B4966" s="14"/>
    </row>
    <row r="4967" spans="2:2" x14ac:dyDescent="0.2">
      <c r="B4967" s="14"/>
    </row>
    <row r="4968" spans="2:2" x14ac:dyDescent="0.2">
      <c r="B4968" s="14"/>
    </row>
    <row r="4969" spans="2:2" x14ac:dyDescent="0.2">
      <c r="B4969" s="14"/>
    </row>
    <row r="4970" spans="2:2" x14ac:dyDescent="0.2">
      <c r="B4970" s="14"/>
    </row>
    <row r="4971" spans="2:2" x14ac:dyDescent="0.2">
      <c r="B4971" s="14"/>
    </row>
    <row r="4972" spans="2:2" x14ac:dyDescent="0.2">
      <c r="B4972" s="14"/>
    </row>
    <row r="4973" spans="2:2" x14ac:dyDescent="0.2">
      <c r="B4973" s="14"/>
    </row>
    <row r="4974" spans="2:2" x14ac:dyDescent="0.2">
      <c r="B4974" s="14"/>
    </row>
    <row r="4975" spans="2:2" x14ac:dyDescent="0.2">
      <c r="B4975" s="14"/>
    </row>
    <row r="4976" spans="2:2" x14ac:dyDescent="0.2">
      <c r="B4976" s="14"/>
    </row>
    <row r="4977" spans="2:2" x14ac:dyDescent="0.2">
      <c r="B4977" s="14"/>
    </row>
    <row r="4978" spans="2:2" x14ac:dyDescent="0.2">
      <c r="B4978" s="14"/>
    </row>
    <row r="4979" spans="2:2" x14ac:dyDescent="0.2">
      <c r="B4979" s="14"/>
    </row>
    <row r="4980" spans="2:2" x14ac:dyDescent="0.2">
      <c r="B4980" s="14"/>
    </row>
    <row r="4981" spans="2:2" x14ac:dyDescent="0.2">
      <c r="B4981" s="14"/>
    </row>
    <row r="4982" spans="2:2" x14ac:dyDescent="0.2">
      <c r="B4982" s="14"/>
    </row>
    <row r="4983" spans="2:2" x14ac:dyDescent="0.2">
      <c r="B4983" s="14"/>
    </row>
    <row r="4984" spans="2:2" x14ac:dyDescent="0.2">
      <c r="B4984" s="14"/>
    </row>
    <row r="4985" spans="2:2" x14ac:dyDescent="0.2">
      <c r="B4985" s="14"/>
    </row>
    <row r="4986" spans="2:2" x14ac:dyDescent="0.2">
      <c r="B4986" s="14"/>
    </row>
    <row r="4987" spans="2:2" x14ac:dyDescent="0.2">
      <c r="B4987" s="14"/>
    </row>
    <row r="4988" spans="2:2" x14ac:dyDescent="0.2">
      <c r="B4988" s="14"/>
    </row>
    <row r="4989" spans="2:2" x14ac:dyDescent="0.2">
      <c r="B4989" s="14"/>
    </row>
    <row r="4990" spans="2:2" x14ac:dyDescent="0.2">
      <c r="B4990" s="14"/>
    </row>
    <row r="4991" spans="2:2" x14ac:dyDescent="0.2">
      <c r="B4991" s="14"/>
    </row>
    <row r="4992" spans="2:2" x14ac:dyDescent="0.2">
      <c r="B4992" s="14"/>
    </row>
    <row r="4993" spans="2:2" x14ac:dyDescent="0.2">
      <c r="B4993" s="14"/>
    </row>
    <row r="4994" spans="2:2" x14ac:dyDescent="0.2">
      <c r="B4994" s="14"/>
    </row>
    <row r="4995" spans="2:2" x14ac:dyDescent="0.2">
      <c r="B4995" s="14"/>
    </row>
    <row r="4996" spans="2:2" x14ac:dyDescent="0.2">
      <c r="B4996" s="14"/>
    </row>
    <row r="4997" spans="2:2" x14ac:dyDescent="0.2">
      <c r="B4997" s="14"/>
    </row>
    <row r="4998" spans="2:2" x14ac:dyDescent="0.2">
      <c r="B4998" s="14"/>
    </row>
    <row r="4999" spans="2:2" x14ac:dyDescent="0.2">
      <c r="B4999" s="14"/>
    </row>
    <row r="5000" spans="2:2" x14ac:dyDescent="0.2">
      <c r="B5000" s="14"/>
    </row>
    <row r="5001" spans="2:2" x14ac:dyDescent="0.2">
      <c r="B5001" s="14"/>
    </row>
    <row r="5002" spans="2:2" x14ac:dyDescent="0.2">
      <c r="B5002" s="14"/>
    </row>
    <row r="5003" spans="2:2" x14ac:dyDescent="0.2">
      <c r="B5003" s="14"/>
    </row>
    <row r="5004" spans="2:2" x14ac:dyDescent="0.2">
      <c r="B5004" s="14"/>
    </row>
    <row r="5005" spans="2:2" x14ac:dyDescent="0.2">
      <c r="B5005" s="14"/>
    </row>
    <row r="5006" spans="2:2" x14ac:dyDescent="0.2">
      <c r="B5006" s="14"/>
    </row>
    <row r="5007" spans="2:2" x14ac:dyDescent="0.2">
      <c r="B5007" s="14"/>
    </row>
    <row r="5008" spans="2:2" x14ac:dyDescent="0.2">
      <c r="B5008" s="14"/>
    </row>
    <row r="5009" spans="2:2" x14ac:dyDescent="0.2">
      <c r="B5009" s="14"/>
    </row>
    <row r="5010" spans="2:2" x14ac:dyDescent="0.2">
      <c r="B5010" s="14"/>
    </row>
    <row r="5011" spans="2:2" x14ac:dyDescent="0.2">
      <c r="B5011" s="14"/>
    </row>
    <row r="5012" spans="2:2" x14ac:dyDescent="0.2">
      <c r="B5012" s="14"/>
    </row>
    <row r="5013" spans="2:2" x14ac:dyDescent="0.2">
      <c r="B5013" s="14"/>
    </row>
    <row r="5014" spans="2:2" x14ac:dyDescent="0.2">
      <c r="B5014" s="14"/>
    </row>
    <row r="5015" spans="2:2" x14ac:dyDescent="0.2">
      <c r="B5015" s="14"/>
    </row>
    <row r="5016" spans="2:2" x14ac:dyDescent="0.2">
      <c r="B5016" s="14"/>
    </row>
    <row r="5017" spans="2:2" x14ac:dyDescent="0.2">
      <c r="B5017" s="14"/>
    </row>
    <row r="5018" spans="2:2" x14ac:dyDescent="0.2">
      <c r="B5018" s="14"/>
    </row>
    <row r="5019" spans="2:2" x14ac:dyDescent="0.2">
      <c r="B5019" s="14"/>
    </row>
    <row r="5020" spans="2:2" x14ac:dyDescent="0.2">
      <c r="B5020" s="14"/>
    </row>
    <row r="5021" spans="2:2" x14ac:dyDescent="0.2">
      <c r="B5021" s="14"/>
    </row>
    <row r="5022" spans="2:2" x14ac:dyDescent="0.2">
      <c r="B5022" s="14"/>
    </row>
    <row r="5023" spans="2:2" x14ac:dyDescent="0.2">
      <c r="B5023" s="14"/>
    </row>
    <row r="5024" spans="2:2" x14ac:dyDescent="0.2">
      <c r="B5024" s="14"/>
    </row>
    <row r="5025" spans="2:2" x14ac:dyDescent="0.2">
      <c r="B5025" s="14"/>
    </row>
    <row r="5026" spans="2:2" x14ac:dyDescent="0.2">
      <c r="B5026" s="14"/>
    </row>
    <row r="5027" spans="2:2" x14ac:dyDescent="0.2">
      <c r="B5027" s="14"/>
    </row>
    <row r="5028" spans="2:2" x14ac:dyDescent="0.2">
      <c r="B5028" s="14"/>
    </row>
    <row r="5029" spans="2:2" x14ac:dyDescent="0.2">
      <c r="B5029" s="14"/>
    </row>
    <row r="5030" spans="2:2" x14ac:dyDescent="0.2">
      <c r="B5030" s="14"/>
    </row>
    <row r="5031" spans="2:2" x14ac:dyDescent="0.2">
      <c r="B5031" s="14"/>
    </row>
    <row r="5032" spans="2:2" x14ac:dyDescent="0.2">
      <c r="B5032" s="14"/>
    </row>
    <row r="5033" spans="2:2" x14ac:dyDescent="0.2">
      <c r="B5033" s="14"/>
    </row>
    <row r="5034" spans="2:2" x14ac:dyDescent="0.2">
      <c r="B5034" s="14"/>
    </row>
    <row r="5035" spans="2:2" x14ac:dyDescent="0.2">
      <c r="B5035" s="14"/>
    </row>
    <row r="5036" spans="2:2" x14ac:dyDescent="0.2">
      <c r="B5036" s="14"/>
    </row>
    <row r="5037" spans="2:2" x14ac:dyDescent="0.2">
      <c r="B5037" s="14"/>
    </row>
    <row r="5038" spans="2:2" x14ac:dyDescent="0.2">
      <c r="B5038" s="14"/>
    </row>
    <row r="5039" spans="2:2" x14ac:dyDescent="0.2">
      <c r="B5039" s="14"/>
    </row>
    <row r="5040" spans="2:2" x14ac:dyDescent="0.2">
      <c r="B5040" s="14"/>
    </row>
    <row r="5041" spans="2:2" x14ac:dyDescent="0.2">
      <c r="B5041" s="14"/>
    </row>
    <row r="5042" spans="2:2" x14ac:dyDescent="0.2">
      <c r="B5042" s="14"/>
    </row>
    <row r="5043" spans="2:2" x14ac:dyDescent="0.2">
      <c r="B5043" s="14"/>
    </row>
    <row r="5044" spans="2:2" x14ac:dyDescent="0.2">
      <c r="B5044" s="14"/>
    </row>
    <row r="5045" spans="2:2" x14ac:dyDescent="0.2">
      <c r="B5045" s="14"/>
    </row>
    <row r="5046" spans="2:2" x14ac:dyDescent="0.2">
      <c r="B5046" s="14"/>
    </row>
    <row r="5047" spans="2:2" x14ac:dyDescent="0.2">
      <c r="B5047" s="14"/>
    </row>
    <row r="5048" spans="2:2" x14ac:dyDescent="0.2">
      <c r="B5048" s="14"/>
    </row>
    <row r="5049" spans="2:2" x14ac:dyDescent="0.2">
      <c r="B5049" s="14"/>
    </row>
    <row r="5050" spans="2:2" x14ac:dyDescent="0.2">
      <c r="B5050" s="14"/>
    </row>
    <row r="5051" spans="2:2" x14ac:dyDescent="0.2">
      <c r="B5051" s="14"/>
    </row>
    <row r="5052" spans="2:2" x14ac:dyDescent="0.2">
      <c r="B5052" s="14"/>
    </row>
    <row r="5053" spans="2:2" x14ac:dyDescent="0.2">
      <c r="B5053" s="14"/>
    </row>
    <row r="5054" spans="2:2" x14ac:dyDescent="0.2">
      <c r="B5054" s="14"/>
    </row>
    <row r="5055" spans="2:2" x14ac:dyDescent="0.2">
      <c r="B5055" s="14"/>
    </row>
    <row r="5056" spans="2:2" x14ac:dyDescent="0.2">
      <c r="B5056" s="14"/>
    </row>
    <row r="5057" spans="2:2" x14ac:dyDescent="0.2">
      <c r="B5057" s="14"/>
    </row>
    <row r="5058" spans="2:2" x14ac:dyDescent="0.2">
      <c r="B5058" s="14"/>
    </row>
    <row r="5059" spans="2:2" x14ac:dyDescent="0.2">
      <c r="B5059" s="14"/>
    </row>
    <row r="5060" spans="2:2" x14ac:dyDescent="0.2">
      <c r="B5060" s="14"/>
    </row>
    <row r="5061" spans="2:2" x14ac:dyDescent="0.2">
      <c r="B5061" s="14"/>
    </row>
    <row r="5062" spans="2:2" x14ac:dyDescent="0.2">
      <c r="B5062" s="14"/>
    </row>
    <row r="5063" spans="2:2" x14ac:dyDescent="0.2">
      <c r="B5063" s="14"/>
    </row>
    <row r="5064" spans="2:2" x14ac:dyDescent="0.2">
      <c r="B5064" s="14"/>
    </row>
    <row r="5065" spans="2:2" x14ac:dyDescent="0.2">
      <c r="B5065" s="14"/>
    </row>
    <row r="5066" spans="2:2" x14ac:dyDescent="0.2">
      <c r="B5066" s="14"/>
    </row>
    <row r="5067" spans="2:2" x14ac:dyDescent="0.2">
      <c r="B5067" s="14"/>
    </row>
    <row r="5068" spans="2:2" x14ac:dyDescent="0.2">
      <c r="B5068" s="14"/>
    </row>
    <row r="5069" spans="2:2" x14ac:dyDescent="0.2">
      <c r="B5069" s="14"/>
    </row>
    <row r="5070" spans="2:2" x14ac:dyDescent="0.2">
      <c r="B5070" s="14"/>
    </row>
    <row r="5071" spans="2:2" x14ac:dyDescent="0.2">
      <c r="B5071" s="14"/>
    </row>
    <row r="5072" spans="2:2" x14ac:dyDescent="0.2">
      <c r="B5072" s="14"/>
    </row>
    <row r="5073" spans="2:2" x14ac:dyDescent="0.2">
      <c r="B5073" s="14"/>
    </row>
    <row r="5074" spans="2:2" x14ac:dyDescent="0.2">
      <c r="B5074" s="14"/>
    </row>
    <row r="5075" spans="2:2" x14ac:dyDescent="0.2">
      <c r="B5075" s="14"/>
    </row>
    <row r="5076" spans="2:2" x14ac:dyDescent="0.2">
      <c r="B5076" s="14"/>
    </row>
    <row r="5077" spans="2:2" x14ac:dyDescent="0.2">
      <c r="B5077" s="14"/>
    </row>
    <row r="5078" spans="2:2" x14ac:dyDescent="0.2">
      <c r="B5078" s="14"/>
    </row>
    <row r="5079" spans="2:2" x14ac:dyDescent="0.2">
      <c r="B5079" s="14"/>
    </row>
    <row r="5080" spans="2:2" x14ac:dyDescent="0.2">
      <c r="B5080" s="14"/>
    </row>
    <row r="5081" spans="2:2" x14ac:dyDescent="0.2">
      <c r="B5081" s="14"/>
    </row>
    <row r="5082" spans="2:2" x14ac:dyDescent="0.2">
      <c r="B5082" s="14"/>
    </row>
    <row r="5083" spans="2:2" x14ac:dyDescent="0.2">
      <c r="B5083" s="14"/>
    </row>
    <row r="5084" spans="2:2" x14ac:dyDescent="0.2">
      <c r="B5084" s="14"/>
    </row>
    <row r="5085" spans="2:2" x14ac:dyDescent="0.2">
      <c r="B5085" s="14"/>
    </row>
    <row r="5086" spans="2:2" x14ac:dyDescent="0.2">
      <c r="B5086" s="14"/>
    </row>
    <row r="5087" spans="2:2" x14ac:dyDescent="0.2">
      <c r="B5087" s="14"/>
    </row>
    <row r="5088" spans="2:2" x14ac:dyDescent="0.2">
      <c r="B5088" s="14"/>
    </row>
    <row r="5089" spans="2:2" x14ac:dyDescent="0.2">
      <c r="B5089" s="14"/>
    </row>
    <row r="5090" spans="2:2" x14ac:dyDescent="0.2">
      <c r="B5090" s="14"/>
    </row>
    <row r="5091" spans="2:2" x14ac:dyDescent="0.2">
      <c r="B5091" s="14"/>
    </row>
    <row r="5092" spans="2:2" x14ac:dyDescent="0.2">
      <c r="B5092" s="14"/>
    </row>
    <row r="5093" spans="2:2" x14ac:dyDescent="0.2">
      <c r="B5093" s="14"/>
    </row>
    <row r="5094" spans="2:2" x14ac:dyDescent="0.2">
      <c r="B5094" s="14"/>
    </row>
    <row r="5095" spans="2:2" x14ac:dyDescent="0.2">
      <c r="B5095" s="14"/>
    </row>
    <row r="5096" spans="2:2" x14ac:dyDescent="0.2">
      <c r="B5096" s="14"/>
    </row>
    <row r="5097" spans="2:2" x14ac:dyDescent="0.2">
      <c r="B5097" s="14"/>
    </row>
    <row r="5098" spans="2:2" x14ac:dyDescent="0.2">
      <c r="B5098" s="14"/>
    </row>
    <row r="5099" spans="2:2" x14ac:dyDescent="0.2">
      <c r="B5099" s="14"/>
    </row>
    <row r="5100" spans="2:2" x14ac:dyDescent="0.2">
      <c r="B5100" s="14"/>
    </row>
    <row r="5101" spans="2:2" x14ac:dyDescent="0.2">
      <c r="B5101" s="14"/>
    </row>
    <row r="5102" spans="2:2" x14ac:dyDescent="0.2">
      <c r="B5102" s="14"/>
    </row>
    <row r="5103" spans="2:2" x14ac:dyDescent="0.2">
      <c r="B5103" s="14"/>
    </row>
    <row r="5104" spans="2:2" x14ac:dyDescent="0.2">
      <c r="B5104" s="14"/>
    </row>
    <row r="5105" spans="2:2" x14ac:dyDescent="0.2">
      <c r="B5105" s="14"/>
    </row>
    <row r="5106" spans="2:2" x14ac:dyDescent="0.2">
      <c r="B5106" s="14"/>
    </row>
    <row r="5107" spans="2:2" x14ac:dyDescent="0.2">
      <c r="B5107" s="14"/>
    </row>
    <row r="5108" spans="2:2" x14ac:dyDescent="0.2">
      <c r="B5108" s="14"/>
    </row>
    <row r="5109" spans="2:2" x14ac:dyDescent="0.2">
      <c r="B5109" s="14"/>
    </row>
    <row r="5110" spans="2:2" x14ac:dyDescent="0.2">
      <c r="B5110" s="14"/>
    </row>
    <row r="5111" spans="2:2" x14ac:dyDescent="0.2">
      <c r="B5111" s="14"/>
    </row>
    <row r="5112" spans="2:2" x14ac:dyDescent="0.2">
      <c r="B5112" s="14"/>
    </row>
    <row r="5113" spans="2:2" x14ac:dyDescent="0.2">
      <c r="B5113" s="14"/>
    </row>
    <row r="5114" spans="2:2" x14ac:dyDescent="0.2">
      <c r="B5114" s="14"/>
    </row>
    <row r="5115" spans="2:2" x14ac:dyDescent="0.2">
      <c r="B5115" s="14"/>
    </row>
    <row r="5116" spans="2:2" x14ac:dyDescent="0.2">
      <c r="B5116" s="14"/>
    </row>
    <row r="5117" spans="2:2" x14ac:dyDescent="0.2">
      <c r="B5117" s="14"/>
    </row>
    <row r="5118" spans="2:2" x14ac:dyDescent="0.2">
      <c r="B5118" s="14"/>
    </row>
    <row r="5119" spans="2:2" x14ac:dyDescent="0.2">
      <c r="B5119" s="14"/>
    </row>
    <row r="5120" spans="2:2" x14ac:dyDescent="0.2">
      <c r="B5120" s="14"/>
    </row>
    <row r="5121" spans="2:2" x14ac:dyDescent="0.2">
      <c r="B5121" s="14"/>
    </row>
    <row r="5122" spans="2:2" x14ac:dyDescent="0.2">
      <c r="B5122" s="14"/>
    </row>
    <row r="5123" spans="2:2" x14ac:dyDescent="0.2">
      <c r="B5123" s="14"/>
    </row>
    <row r="5124" spans="2:2" x14ac:dyDescent="0.2">
      <c r="B5124" s="14"/>
    </row>
    <row r="5125" spans="2:2" x14ac:dyDescent="0.2">
      <c r="B5125" s="14"/>
    </row>
    <row r="5126" spans="2:2" x14ac:dyDescent="0.2">
      <c r="B5126" s="14"/>
    </row>
    <row r="5127" spans="2:2" x14ac:dyDescent="0.2">
      <c r="B5127" s="14"/>
    </row>
    <row r="5128" spans="2:2" x14ac:dyDescent="0.2">
      <c r="B5128" s="14"/>
    </row>
    <row r="5129" spans="2:2" x14ac:dyDescent="0.2">
      <c r="B5129" s="14"/>
    </row>
    <row r="5130" spans="2:2" x14ac:dyDescent="0.2">
      <c r="B5130" s="14"/>
    </row>
    <row r="5131" spans="2:2" x14ac:dyDescent="0.2">
      <c r="B5131" s="14"/>
    </row>
    <row r="5132" spans="2:2" x14ac:dyDescent="0.2">
      <c r="B5132" s="14"/>
    </row>
    <row r="5133" spans="2:2" x14ac:dyDescent="0.2">
      <c r="B5133" s="14"/>
    </row>
    <row r="5134" spans="2:2" x14ac:dyDescent="0.2">
      <c r="B5134" s="14"/>
    </row>
    <row r="5135" spans="2:2" x14ac:dyDescent="0.2">
      <c r="B5135" s="14"/>
    </row>
    <row r="5136" spans="2:2" x14ac:dyDescent="0.2">
      <c r="B5136" s="14"/>
    </row>
    <row r="5137" spans="2:2" x14ac:dyDescent="0.2">
      <c r="B5137" s="14"/>
    </row>
    <row r="5138" spans="2:2" x14ac:dyDescent="0.2">
      <c r="B5138" s="14"/>
    </row>
    <row r="5139" spans="2:2" x14ac:dyDescent="0.2">
      <c r="B5139" s="14"/>
    </row>
    <row r="5140" spans="2:2" x14ac:dyDescent="0.2">
      <c r="B5140" s="14"/>
    </row>
    <row r="5141" spans="2:2" x14ac:dyDescent="0.2">
      <c r="B5141" s="14"/>
    </row>
    <row r="5142" spans="2:2" x14ac:dyDescent="0.2">
      <c r="B5142" s="14"/>
    </row>
    <row r="5143" spans="2:2" x14ac:dyDescent="0.2">
      <c r="B5143" s="14"/>
    </row>
    <row r="5144" spans="2:2" x14ac:dyDescent="0.2">
      <c r="B5144" s="14"/>
    </row>
    <row r="5145" spans="2:2" x14ac:dyDescent="0.2">
      <c r="B5145" s="14"/>
    </row>
    <row r="5146" spans="2:2" x14ac:dyDescent="0.2">
      <c r="B5146" s="14"/>
    </row>
    <row r="5147" spans="2:2" x14ac:dyDescent="0.2">
      <c r="B5147" s="14"/>
    </row>
    <row r="5148" spans="2:2" x14ac:dyDescent="0.2">
      <c r="B5148" s="14"/>
    </row>
    <row r="5149" spans="2:2" x14ac:dyDescent="0.2">
      <c r="B5149" s="14"/>
    </row>
    <row r="5150" spans="2:2" x14ac:dyDescent="0.2">
      <c r="B5150" s="14"/>
    </row>
    <row r="5151" spans="2:2" x14ac:dyDescent="0.2">
      <c r="B5151" s="14"/>
    </row>
    <row r="5152" spans="2:2" x14ac:dyDescent="0.2">
      <c r="B5152" s="14"/>
    </row>
    <row r="5153" spans="2:2" x14ac:dyDescent="0.2">
      <c r="B5153" s="14"/>
    </row>
    <row r="5154" spans="2:2" x14ac:dyDescent="0.2">
      <c r="B5154" s="14"/>
    </row>
    <row r="5155" spans="2:2" x14ac:dyDescent="0.2">
      <c r="B5155" s="14"/>
    </row>
    <row r="5156" spans="2:2" x14ac:dyDescent="0.2">
      <c r="B5156" s="14"/>
    </row>
    <row r="5157" spans="2:2" x14ac:dyDescent="0.2">
      <c r="B5157" s="14"/>
    </row>
    <row r="5158" spans="2:2" x14ac:dyDescent="0.2">
      <c r="B5158" s="14"/>
    </row>
    <row r="5159" spans="2:2" x14ac:dyDescent="0.2">
      <c r="B5159" s="14"/>
    </row>
    <row r="5160" spans="2:2" x14ac:dyDescent="0.2">
      <c r="B5160" s="14"/>
    </row>
    <row r="5161" spans="2:2" x14ac:dyDescent="0.2">
      <c r="B5161" s="14"/>
    </row>
    <row r="5162" spans="2:2" x14ac:dyDescent="0.2">
      <c r="B5162" s="14"/>
    </row>
    <row r="5163" spans="2:2" x14ac:dyDescent="0.2">
      <c r="B5163" s="14"/>
    </row>
    <row r="5164" spans="2:2" x14ac:dyDescent="0.2">
      <c r="B5164" s="14"/>
    </row>
    <row r="5165" spans="2:2" x14ac:dyDescent="0.2">
      <c r="B5165" s="14"/>
    </row>
    <row r="5166" spans="2:2" x14ac:dyDescent="0.2">
      <c r="B5166" s="14"/>
    </row>
    <row r="5167" spans="2:2" x14ac:dyDescent="0.2">
      <c r="B5167" s="14"/>
    </row>
    <row r="5168" spans="2:2" x14ac:dyDescent="0.2">
      <c r="B5168" s="14"/>
    </row>
    <row r="5169" spans="2:2" x14ac:dyDescent="0.2">
      <c r="B5169" s="14"/>
    </row>
    <row r="5170" spans="2:2" x14ac:dyDescent="0.2">
      <c r="B5170" s="14"/>
    </row>
    <row r="5171" spans="2:2" x14ac:dyDescent="0.2">
      <c r="B5171" s="14"/>
    </row>
    <row r="5172" spans="2:2" x14ac:dyDescent="0.2">
      <c r="B5172" s="14"/>
    </row>
    <row r="5173" spans="2:2" x14ac:dyDescent="0.2">
      <c r="B5173" s="14"/>
    </row>
    <row r="5174" spans="2:2" x14ac:dyDescent="0.2">
      <c r="B5174" s="14"/>
    </row>
    <row r="5175" spans="2:2" x14ac:dyDescent="0.2">
      <c r="B5175" s="14"/>
    </row>
    <row r="5176" spans="2:2" x14ac:dyDescent="0.2">
      <c r="B5176" s="14"/>
    </row>
    <row r="5177" spans="2:2" x14ac:dyDescent="0.2">
      <c r="B5177" s="14"/>
    </row>
    <row r="5178" spans="2:2" x14ac:dyDescent="0.2">
      <c r="B5178" s="14"/>
    </row>
    <row r="5179" spans="2:2" x14ac:dyDescent="0.2">
      <c r="B5179" s="14"/>
    </row>
    <row r="5180" spans="2:2" x14ac:dyDescent="0.2">
      <c r="B5180" s="14"/>
    </row>
    <row r="5181" spans="2:2" x14ac:dyDescent="0.2">
      <c r="B5181" s="14"/>
    </row>
    <row r="5182" spans="2:2" x14ac:dyDescent="0.2">
      <c r="B5182" s="14"/>
    </row>
    <row r="5183" spans="2:2" x14ac:dyDescent="0.2">
      <c r="B5183" s="14"/>
    </row>
    <row r="5184" spans="2:2" x14ac:dyDescent="0.2">
      <c r="B5184" s="14"/>
    </row>
    <row r="5185" spans="2:2" x14ac:dyDescent="0.2">
      <c r="B5185" s="14"/>
    </row>
    <row r="5186" spans="2:2" x14ac:dyDescent="0.2">
      <c r="B5186" s="14"/>
    </row>
    <row r="5187" spans="2:2" x14ac:dyDescent="0.2">
      <c r="B5187" s="14"/>
    </row>
    <row r="5188" spans="2:2" x14ac:dyDescent="0.2">
      <c r="B5188" s="14"/>
    </row>
    <row r="5189" spans="2:2" x14ac:dyDescent="0.2">
      <c r="B5189" s="14"/>
    </row>
    <row r="5190" spans="2:2" x14ac:dyDescent="0.2">
      <c r="B5190" s="14"/>
    </row>
    <row r="5191" spans="2:2" x14ac:dyDescent="0.2">
      <c r="B5191" s="14"/>
    </row>
    <row r="5192" spans="2:2" x14ac:dyDescent="0.2">
      <c r="B5192" s="14"/>
    </row>
    <row r="5193" spans="2:2" x14ac:dyDescent="0.2">
      <c r="B5193" s="14"/>
    </row>
    <row r="5194" spans="2:2" x14ac:dyDescent="0.2">
      <c r="B5194" s="14"/>
    </row>
    <row r="5195" spans="2:2" x14ac:dyDescent="0.2">
      <c r="B5195" s="14"/>
    </row>
    <row r="5196" spans="2:2" x14ac:dyDescent="0.2">
      <c r="B5196" s="14"/>
    </row>
    <row r="5197" spans="2:2" x14ac:dyDescent="0.2">
      <c r="B5197" s="14"/>
    </row>
    <row r="5198" spans="2:2" x14ac:dyDescent="0.2">
      <c r="B5198" s="14"/>
    </row>
    <row r="5199" spans="2:2" x14ac:dyDescent="0.2">
      <c r="B5199" s="14"/>
    </row>
    <row r="5200" spans="2:2" x14ac:dyDescent="0.2">
      <c r="B5200" s="14"/>
    </row>
    <row r="5201" spans="2:2" x14ac:dyDescent="0.2">
      <c r="B5201" s="14"/>
    </row>
    <row r="5202" spans="2:2" x14ac:dyDescent="0.2">
      <c r="B5202" s="14"/>
    </row>
    <row r="5203" spans="2:2" x14ac:dyDescent="0.2">
      <c r="B5203" s="14"/>
    </row>
    <row r="5204" spans="2:2" x14ac:dyDescent="0.2">
      <c r="B5204" s="14"/>
    </row>
    <row r="5205" spans="2:2" x14ac:dyDescent="0.2">
      <c r="B5205" s="14"/>
    </row>
    <row r="5206" spans="2:2" x14ac:dyDescent="0.2">
      <c r="B5206" s="14"/>
    </row>
    <row r="5207" spans="2:2" x14ac:dyDescent="0.2">
      <c r="B5207" s="14"/>
    </row>
    <row r="5208" spans="2:2" x14ac:dyDescent="0.2">
      <c r="B5208" s="14"/>
    </row>
    <row r="5209" spans="2:2" x14ac:dyDescent="0.2">
      <c r="B5209" s="14"/>
    </row>
    <row r="5210" spans="2:2" x14ac:dyDescent="0.2">
      <c r="B5210" s="14"/>
    </row>
    <row r="5211" spans="2:2" x14ac:dyDescent="0.2">
      <c r="B5211" s="14"/>
    </row>
    <row r="5212" spans="2:2" x14ac:dyDescent="0.2">
      <c r="B5212" s="14"/>
    </row>
    <row r="5213" spans="2:2" x14ac:dyDescent="0.2">
      <c r="B5213" s="14"/>
    </row>
    <row r="5214" spans="2:2" x14ac:dyDescent="0.2">
      <c r="B5214" s="14"/>
    </row>
    <row r="5215" spans="2:2" x14ac:dyDescent="0.2">
      <c r="B5215" s="14"/>
    </row>
    <row r="5216" spans="2:2" x14ac:dyDescent="0.2">
      <c r="B5216" s="14"/>
    </row>
    <row r="5217" spans="2:2" x14ac:dyDescent="0.2">
      <c r="B5217" s="14"/>
    </row>
    <row r="5218" spans="2:2" x14ac:dyDescent="0.2">
      <c r="B5218" s="14"/>
    </row>
    <row r="5219" spans="2:2" x14ac:dyDescent="0.2">
      <c r="B5219" s="14"/>
    </row>
    <row r="5220" spans="2:2" x14ac:dyDescent="0.2">
      <c r="B5220" s="14"/>
    </row>
    <row r="5221" spans="2:2" x14ac:dyDescent="0.2">
      <c r="B5221" s="14"/>
    </row>
    <row r="5222" spans="2:2" x14ac:dyDescent="0.2">
      <c r="B5222" s="14"/>
    </row>
    <row r="5223" spans="2:2" x14ac:dyDescent="0.2">
      <c r="B5223" s="14"/>
    </row>
    <row r="5224" spans="2:2" x14ac:dyDescent="0.2">
      <c r="B5224" s="14"/>
    </row>
    <row r="5225" spans="2:2" x14ac:dyDescent="0.2">
      <c r="B5225" s="14"/>
    </row>
    <row r="5226" spans="2:2" x14ac:dyDescent="0.2">
      <c r="B5226" s="14"/>
    </row>
    <row r="5227" spans="2:2" x14ac:dyDescent="0.2">
      <c r="B5227" s="14"/>
    </row>
    <row r="5228" spans="2:2" x14ac:dyDescent="0.2">
      <c r="B5228" s="14"/>
    </row>
    <row r="5229" spans="2:2" x14ac:dyDescent="0.2">
      <c r="B5229" s="14"/>
    </row>
    <row r="5230" spans="2:2" x14ac:dyDescent="0.2">
      <c r="B5230" s="14"/>
    </row>
    <row r="5231" spans="2:2" x14ac:dyDescent="0.2">
      <c r="B5231" s="14"/>
    </row>
    <row r="5232" spans="2:2" x14ac:dyDescent="0.2">
      <c r="B5232" s="14"/>
    </row>
    <row r="5233" spans="2:2" x14ac:dyDescent="0.2">
      <c r="B5233" s="14"/>
    </row>
    <row r="5234" spans="2:2" x14ac:dyDescent="0.2">
      <c r="B5234" s="14"/>
    </row>
    <row r="5235" spans="2:2" x14ac:dyDescent="0.2">
      <c r="B5235" s="14"/>
    </row>
    <row r="5236" spans="2:2" x14ac:dyDescent="0.2">
      <c r="B5236" s="14"/>
    </row>
    <row r="5237" spans="2:2" x14ac:dyDescent="0.2">
      <c r="B5237" s="14"/>
    </row>
    <row r="5238" spans="2:2" x14ac:dyDescent="0.2">
      <c r="B5238" s="14"/>
    </row>
    <row r="5239" spans="2:2" x14ac:dyDescent="0.2">
      <c r="B5239" s="14"/>
    </row>
    <row r="5240" spans="2:2" x14ac:dyDescent="0.2">
      <c r="B5240" s="14"/>
    </row>
    <row r="5241" spans="2:2" x14ac:dyDescent="0.2">
      <c r="B5241" s="14"/>
    </row>
    <row r="5242" spans="2:2" x14ac:dyDescent="0.2">
      <c r="B5242" s="14"/>
    </row>
    <row r="5243" spans="2:2" x14ac:dyDescent="0.2">
      <c r="B5243" s="14"/>
    </row>
    <row r="5244" spans="2:2" x14ac:dyDescent="0.2">
      <c r="B5244" s="14"/>
    </row>
    <row r="5245" spans="2:2" x14ac:dyDescent="0.2">
      <c r="B5245" s="14"/>
    </row>
    <row r="5246" spans="2:2" x14ac:dyDescent="0.2">
      <c r="B5246" s="14"/>
    </row>
    <row r="5247" spans="2:2" x14ac:dyDescent="0.2">
      <c r="B5247" s="14"/>
    </row>
    <row r="5248" spans="2:2" x14ac:dyDescent="0.2">
      <c r="B5248" s="14"/>
    </row>
    <row r="5249" spans="2:2" x14ac:dyDescent="0.2">
      <c r="B5249" s="14"/>
    </row>
    <row r="5250" spans="2:2" x14ac:dyDescent="0.2">
      <c r="B5250" s="14"/>
    </row>
    <row r="5251" spans="2:2" x14ac:dyDescent="0.2">
      <c r="B5251" s="14"/>
    </row>
    <row r="5252" spans="2:2" x14ac:dyDescent="0.2">
      <c r="B5252" s="14"/>
    </row>
    <row r="5253" spans="2:2" x14ac:dyDescent="0.2">
      <c r="B5253" s="14"/>
    </row>
    <row r="5254" spans="2:2" x14ac:dyDescent="0.2">
      <c r="B5254" s="14"/>
    </row>
    <row r="5255" spans="2:2" x14ac:dyDescent="0.2">
      <c r="B5255" s="14"/>
    </row>
    <row r="5256" spans="2:2" x14ac:dyDescent="0.2">
      <c r="B5256" s="14"/>
    </row>
    <row r="5257" spans="2:2" x14ac:dyDescent="0.2">
      <c r="B5257" s="14"/>
    </row>
    <row r="5258" spans="2:2" x14ac:dyDescent="0.2">
      <c r="B5258" s="14"/>
    </row>
    <row r="5259" spans="2:2" x14ac:dyDescent="0.2">
      <c r="B5259" s="14"/>
    </row>
    <row r="5260" spans="2:2" x14ac:dyDescent="0.2">
      <c r="B5260" s="14"/>
    </row>
    <row r="5261" spans="2:2" x14ac:dyDescent="0.2">
      <c r="B5261" s="14"/>
    </row>
    <row r="5262" spans="2:2" x14ac:dyDescent="0.2">
      <c r="B5262" s="14"/>
    </row>
    <row r="5263" spans="2:2" x14ac:dyDescent="0.2">
      <c r="B5263" s="14"/>
    </row>
    <row r="5264" spans="2:2" x14ac:dyDescent="0.2">
      <c r="B5264" s="14"/>
    </row>
    <row r="5265" spans="2:2" x14ac:dyDescent="0.2">
      <c r="B5265" s="14"/>
    </row>
    <row r="5266" spans="2:2" x14ac:dyDescent="0.2">
      <c r="B5266" s="14"/>
    </row>
    <row r="5267" spans="2:2" x14ac:dyDescent="0.2">
      <c r="B5267" s="14"/>
    </row>
    <row r="5268" spans="2:2" x14ac:dyDescent="0.2">
      <c r="B5268" s="14"/>
    </row>
    <row r="5269" spans="2:2" x14ac:dyDescent="0.2">
      <c r="B5269" s="14"/>
    </row>
    <row r="5270" spans="2:2" x14ac:dyDescent="0.2">
      <c r="B5270" s="14"/>
    </row>
    <row r="5271" spans="2:2" x14ac:dyDescent="0.2">
      <c r="B5271" s="14"/>
    </row>
    <row r="5272" spans="2:2" x14ac:dyDescent="0.2">
      <c r="B5272" s="14"/>
    </row>
    <row r="5273" spans="2:2" x14ac:dyDescent="0.2">
      <c r="B5273" s="14"/>
    </row>
    <row r="5274" spans="2:2" x14ac:dyDescent="0.2">
      <c r="B5274" s="14"/>
    </row>
    <row r="5275" spans="2:2" x14ac:dyDescent="0.2">
      <c r="B5275" s="14"/>
    </row>
    <row r="5276" spans="2:2" x14ac:dyDescent="0.2">
      <c r="B5276" s="14"/>
    </row>
    <row r="5277" spans="2:2" x14ac:dyDescent="0.2">
      <c r="B5277" s="14"/>
    </row>
    <row r="5278" spans="2:2" x14ac:dyDescent="0.2">
      <c r="B5278" s="14"/>
    </row>
    <row r="5279" spans="2:2" x14ac:dyDescent="0.2">
      <c r="B5279" s="14"/>
    </row>
    <row r="5280" spans="2:2" x14ac:dyDescent="0.2">
      <c r="B5280" s="14"/>
    </row>
    <row r="5281" spans="2:2" x14ac:dyDescent="0.2">
      <c r="B5281" s="14"/>
    </row>
    <row r="5282" spans="2:2" x14ac:dyDescent="0.2">
      <c r="B5282" s="14"/>
    </row>
    <row r="5283" spans="2:2" x14ac:dyDescent="0.2">
      <c r="B5283" s="14"/>
    </row>
    <row r="5284" spans="2:2" x14ac:dyDescent="0.2">
      <c r="B5284" s="14"/>
    </row>
    <row r="5285" spans="2:2" x14ac:dyDescent="0.2">
      <c r="B5285" s="14"/>
    </row>
    <row r="5286" spans="2:2" x14ac:dyDescent="0.2">
      <c r="B5286" s="14"/>
    </row>
    <row r="5287" spans="2:2" x14ac:dyDescent="0.2">
      <c r="B5287" s="14"/>
    </row>
    <row r="5288" spans="2:2" x14ac:dyDescent="0.2">
      <c r="B5288" s="14"/>
    </row>
    <row r="5289" spans="2:2" x14ac:dyDescent="0.2">
      <c r="B5289" s="14"/>
    </row>
    <row r="5290" spans="2:2" x14ac:dyDescent="0.2">
      <c r="B5290" s="14"/>
    </row>
    <row r="5291" spans="2:2" x14ac:dyDescent="0.2">
      <c r="B5291" s="14"/>
    </row>
    <row r="5292" spans="2:2" x14ac:dyDescent="0.2">
      <c r="B5292" s="14"/>
    </row>
    <row r="5293" spans="2:2" x14ac:dyDescent="0.2">
      <c r="B5293" s="14"/>
    </row>
    <row r="5294" spans="2:2" x14ac:dyDescent="0.2">
      <c r="B5294" s="14"/>
    </row>
    <row r="5295" spans="2:2" x14ac:dyDescent="0.2">
      <c r="B5295" s="14"/>
    </row>
    <row r="5296" spans="2:2" x14ac:dyDescent="0.2">
      <c r="B5296" s="14"/>
    </row>
    <row r="5297" spans="2:2" x14ac:dyDescent="0.2">
      <c r="B5297" s="14"/>
    </row>
    <row r="5298" spans="2:2" x14ac:dyDescent="0.2">
      <c r="B5298" s="14"/>
    </row>
    <row r="5299" spans="2:2" x14ac:dyDescent="0.2">
      <c r="B5299" s="14"/>
    </row>
    <row r="5300" spans="2:2" x14ac:dyDescent="0.2">
      <c r="B5300" s="14"/>
    </row>
    <row r="5301" spans="2:2" x14ac:dyDescent="0.2">
      <c r="B5301" s="14"/>
    </row>
    <row r="5302" spans="2:2" x14ac:dyDescent="0.2">
      <c r="B5302" s="14"/>
    </row>
    <row r="5303" spans="2:2" x14ac:dyDescent="0.2">
      <c r="B5303" s="14"/>
    </row>
    <row r="5304" spans="2:2" x14ac:dyDescent="0.2">
      <c r="B5304" s="14"/>
    </row>
    <row r="5305" spans="2:2" x14ac:dyDescent="0.2">
      <c r="B5305" s="14"/>
    </row>
    <row r="5306" spans="2:2" x14ac:dyDescent="0.2">
      <c r="B5306" s="14"/>
    </row>
    <row r="5307" spans="2:2" x14ac:dyDescent="0.2">
      <c r="B5307" s="14"/>
    </row>
    <row r="5308" spans="2:2" x14ac:dyDescent="0.2">
      <c r="B5308" s="14"/>
    </row>
    <row r="5309" spans="2:2" x14ac:dyDescent="0.2">
      <c r="B5309" s="14"/>
    </row>
    <row r="5310" spans="2:2" x14ac:dyDescent="0.2">
      <c r="B5310" s="14"/>
    </row>
    <row r="5311" spans="2:2" x14ac:dyDescent="0.2">
      <c r="B5311" s="14"/>
    </row>
    <row r="5312" spans="2:2" x14ac:dyDescent="0.2">
      <c r="B5312" s="14"/>
    </row>
    <row r="5313" spans="2:2" x14ac:dyDescent="0.2">
      <c r="B5313" s="14"/>
    </row>
    <row r="5314" spans="2:2" x14ac:dyDescent="0.2">
      <c r="B5314" s="14"/>
    </row>
    <row r="5315" spans="2:2" x14ac:dyDescent="0.2">
      <c r="B5315" s="14"/>
    </row>
    <row r="5316" spans="2:2" x14ac:dyDescent="0.2">
      <c r="B5316" s="14"/>
    </row>
    <row r="5317" spans="2:2" x14ac:dyDescent="0.2">
      <c r="B5317" s="14"/>
    </row>
    <row r="5318" spans="2:2" x14ac:dyDescent="0.2">
      <c r="B5318" s="14"/>
    </row>
    <row r="5319" spans="2:2" x14ac:dyDescent="0.2">
      <c r="B5319" s="14"/>
    </row>
    <row r="5320" spans="2:2" x14ac:dyDescent="0.2">
      <c r="B5320" s="14"/>
    </row>
    <row r="5321" spans="2:2" x14ac:dyDescent="0.2">
      <c r="B5321" s="14"/>
    </row>
    <row r="5322" spans="2:2" x14ac:dyDescent="0.2">
      <c r="B5322" s="14"/>
    </row>
    <row r="5323" spans="2:2" x14ac:dyDescent="0.2">
      <c r="B5323" s="14"/>
    </row>
    <row r="5324" spans="2:2" x14ac:dyDescent="0.2">
      <c r="B5324" s="14"/>
    </row>
    <row r="5325" spans="2:2" x14ac:dyDescent="0.2">
      <c r="B5325" s="14"/>
    </row>
    <row r="5326" spans="2:2" x14ac:dyDescent="0.2">
      <c r="B5326" s="14"/>
    </row>
    <row r="5327" spans="2:2" x14ac:dyDescent="0.2">
      <c r="B5327" s="14"/>
    </row>
    <row r="5328" spans="2:2" x14ac:dyDescent="0.2">
      <c r="B5328" s="14"/>
    </row>
    <row r="5329" spans="2:2" x14ac:dyDescent="0.2">
      <c r="B5329" s="14"/>
    </row>
    <row r="5330" spans="2:2" x14ac:dyDescent="0.2">
      <c r="B5330" s="14"/>
    </row>
    <row r="5331" spans="2:2" x14ac:dyDescent="0.2">
      <c r="B5331" s="14"/>
    </row>
    <row r="5332" spans="2:2" x14ac:dyDescent="0.2">
      <c r="B5332" s="14"/>
    </row>
    <row r="5333" spans="2:2" x14ac:dyDescent="0.2">
      <c r="B5333" s="14"/>
    </row>
    <row r="5334" spans="2:2" x14ac:dyDescent="0.2">
      <c r="B5334" s="14"/>
    </row>
    <row r="5335" spans="2:2" x14ac:dyDescent="0.2">
      <c r="B5335" s="14"/>
    </row>
    <row r="5336" spans="2:2" x14ac:dyDescent="0.2">
      <c r="B5336" s="14"/>
    </row>
    <row r="5337" spans="2:2" x14ac:dyDescent="0.2">
      <c r="B5337" s="14"/>
    </row>
    <row r="5338" spans="2:2" x14ac:dyDescent="0.2">
      <c r="B5338" s="14"/>
    </row>
    <row r="5339" spans="2:2" x14ac:dyDescent="0.2">
      <c r="B5339" s="14"/>
    </row>
    <row r="5340" spans="2:2" x14ac:dyDescent="0.2">
      <c r="B5340" s="14"/>
    </row>
    <row r="5341" spans="2:2" x14ac:dyDescent="0.2">
      <c r="B5341" s="14"/>
    </row>
    <row r="5342" spans="2:2" x14ac:dyDescent="0.2">
      <c r="B5342" s="14"/>
    </row>
    <row r="5343" spans="2:2" x14ac:dyDescent="0.2">
      <c r="B5343" s="14"/>
    </row>
    <row r="5344" spans="2:2" x14ac:dyDescent="0.2">
      <c r="B5344" s="14"/>
    </row>
    <row r="5345" spans="2:2" x14ac:dyDescent="0.2">
      <c r="B5345" s="14"/>
    </row>
    <row r="5346" spans="2:2" x14ac:dyDescent="0.2">
      <c r="B5346" s="14"/>
    </row>
    <row r="5347" spans="2:2" x14ac:dyDescent="0.2">
      <c r="B5347" s="14"/>
    </row>
    <row r="5348" spans="2:2" x14ac:dyDescent="0.2">
      <c r="B5348" s="14"/>
    </row>
    <row r="5349" spans="2:2" x14ac:dyDescent="0.2">
      <c r="B5349" s="14"/>
    </row>
    <row r="5350" spans="2:2" x14ac:dyDescent="0.2">
      <c r="B5350" s="14"/>
    </row>
    <row r="5351" spans="2:2" x14ac:dyDescent="0.2">
      <c r="B5351" s="14"/>
    </row>
    <row r="5352" spans="2:2" x14ac:dyDescent="0.2">
      <c r="B5352" s="14"/>
    </row>
    <row r="5353" spans="2:2" x14ac:dyDescent="0.2">
      <c r="B5353" s="14"/>
    </row>
    <row r="5354" spans="2:2" x14ac:dyDescent="0.2">
      <c r="B5354" s="14"/>
    </row>
    <row r="5355" spans="2:2" x14ac:dyDescent="0.2">
      <c r="B5355" s="14"/>
    </row>
    <row r="5356" spans="2:2" x14ac:dyDescent="0.2">
      <c r="B5356" s="14"/>
    </row>
    <row r="5357" spans="2:2" x14ac:dyDescent="0.2">
      <c r="B5357" s="14"/>
    </row>
    <row r="5358" spans="2:2" x14ac:dyDescent="0.2">
      <c r="B5358" s="14"/>
    </row>
    <row r="5359" spans="2:2" x14ac:dyDescent="0.2">
      <c r="B5359" s="14"/>
    </row>
    <row r="5360" spans="2:2" x14ac:dyDescent="0.2">
      <c r="B5360" s="14"/>
    </row>
    <row r="5361" spans="2:2" x14ac:dyDescent="0.2">
      <c r="B5361" s="14"/>
    </row>
    <row r="5362" spans="2:2" x14ac:dyDescent="0.2">
      <c r="B5362" s="14"/>
    </row>
    <row r="5363" spans="2:2" x14ac:dyDescent="0.2">
      <c r="B5363" s="14"/>
    </row>
    <row r="5364" spans="2:2" x14ac:dyDescent="0.2">
      <c r="B5364" s="14"/>
    </row>
    <row r="5365" spans="2:2" x14ac:dyDescent="0.2">
      <c r="B5365" s="14"/>
    </row>
    <row r="5366" spans="2:2" x14ac:dyDescent="0.2">
      <c r="B5366" s="14"/>
    </row>
    <row r="5367" spans="2:2" x14ac:dyDescent="0.2">
      <c r="B5367" s="14"/>
    </row>
    <row r="5368" spans="2:2" x14ac:dyDescent="0.2">
      <c r="B5368" s="14"/>
    </row>
    <row r="5369" spans="2:2" x14ac:dyDescent="0.2">
      <c r="B5369" s="14"/>
    </row>
    <row r="5370" spans="2:2" x14ac:dyDescent="0.2">
      <c r="B5370" s="14"/>
    </row>
    <row r="5371" spans="2:2" x14ac:dyDescent="0.2">
      <c r="B5371" s="14"/>
    </row>
    <row r="5372" spans="2:2" x14ac:dyDescent="0.2">
      <c r="B5372" s="14"/>
    </row>
    <row r="5373" spans="2:2" x14ac:dyDescent="0.2">
      <c r="B5373" s="14"/>
    </row>
    <row r="5374" spans="2:2" x14ac:dyDescent="0.2">
      <c r="B5374" s="14"/>
    </row>
    <row r="5375" spans="2:2" x14ac:dyDescent="0.2">
      <c r="B5375" s="14"/>
    </row>
    <row r="5376" spans="2:2" x14ac:dyDescent="0.2">
      <c r="B5376" s="14"/>
    </row>
    <row r="5377" spans="2:2" x14ac:dyDescent="0.2">
      <c r="B5377" s="14"/>
    </row>
    <row r="5378" spans="2:2" x14ac:dyDescent="0.2">
      <c r="B5378" s="14"/>
    </row>
    <row r="5379" spans="2:2" x14ac:dyDescent="0.2">
      <c r="B5379" s="14"/>
    </row>
    <row r="5380" spans="2:2" x14ac:dyDescent="0.2">
      <c r="B5380" s="14"/>
    </row>
    <row r="5381" spans="2:2" x14ac:dyDescent="0.2">
      <c r="B5381" s="14"/>
    </row>
    <row r="5382" spans="2:2" x14ac:dyDescent="0.2">
      <c r="B5382" s="14"/>
    </row>
    <row r="5383" spans="2:2" x14ac:dyDescent="0.2">
      <c r="B5383" s="14"/>
    </row>
    <row r="5384" spans="2:2" x14ac:dyDescent="0.2">
      <c r="B5384" s="14"/>
    </row>
    <row r="5385" spans="2:2" x14ac:dyDescent="0.2">
      <c r="B5385" s="14"/>
    </row>
    <row r="5386" spans="2:2" x14ac:dyDescent="0.2">
      <c r="B5386" s="14"/>
    </row>
    <row r="5387" spans="2:2" x14ac:dyDescent="0.2">
      <c r="B5387" s="14"/>
    </row>
    <row r="5388" spans="2:2" x14ac:dyDescent="0.2">
      <c r="B5388" s="14"/>
    </row>
    <row r="5389" spans="2:2" x14ac:dyDescent="0.2">
      <c r="B5389" s="14"/>
    </row>
    <row r="5390" spans="2:2" x14ac:dyDescent="0.2">
      <c r="B5390" s="14"/>
    </row>
    <row r="5391" spans="2:2" x14ac:dyDescent="0.2">
      <c r="B5391" s="14"/>
    </row>
    <row r="5392" spans="2:2" x14ac:dyDescent="0.2">
      <c r="B5392" s="14"/>
    </row>
    <row r="5393" spans="2:2" x14ac:dyDescent="0.2">
      <c r="B5393" s="14"/>
    </row>
    <row r="5394" spans="2:2" x14ac:dyDescent="0.2">
      <c r="B5394" s="14"/>
    </row>
    <row r="5395" spans="2:2" x14ac:dyDescent="0.2">
      <c r="B5395" s="14"/>
    </row>
    <row r="5396" spans="2:2" x14ac:dyDescent="0.2">
      <c r="B5396" s="14"/>
    </row>
    <row r="5397" spans="2:2" x14ac:dyDescent="0.2">
      <c r="B5397" s="14"/>
    </row>
    <row r="5398" spans="2:2" x14ac:dyDescent="0.2">
      <c r="B5398" s="14"/>
    </row>
    <row r="5399" spans="2:2" x14ac:dyDescent="0.2">
      <c r="B5399" s="14"/>
    </row>
    <row r="5400" spans="2:2" x14ac:dyDescent="0.2">
      <c r="B5400" s="14"/>
    </row>
    <row r="5401" spans="2:2" x14ac:dyDescent="0.2">
      <c r="B5401" s="14"/>
    </row>
    <row r="5402" spans="2:2" x14ac:dyDescent="0.2">
      <c r="B5402" s="14"/>
    </row>
    <row r="5403" spans="2:2" x14ac:dyDescent="0.2">
      <c r="B5403" s="14"/>
    </row>
    <row r="5404" spans="2:2" x14ac:dyDescent="0.2">
      <c r="B5404" s="14"/>
    </row>
    <row r="5405" spans="2:2" x14ac:dyDescent="0.2">
      <c r="B5405" s="14"/>
    </row>
    <row r="5406" spans="2:2" x14ac:dyDescent="0.2">
      <c r="B5406" s="14"/>
    </row>
    <row r="5407" spans="2:2" x14ac:dyDescent="0.2">
      <c r="B5407" s="14"/>
    </row>
    <row r="5408" spans="2:2" x14ac:dyDescent="0.2">
      <c r="B5408" s="14"/>
    </row>
    <row r="5409" spans="2:2" x14ac:dyDescent="0.2">
      <c r="B5409" s="14"/>
    </row>
    <row r="5410" spans="2:2" x14ac:dyDescent="0.2">
      <c r="B5410" s="14"/>
    </row>
    <row r="5411" spans="2:2" x14ac:dyDescent="0.2">
      <c r="B5411" s="14"/>
    </row>
    <row r="5412" spans="2:2" x14ac:dyDescent="0.2">
      <c r="B5412" s="14"/>
    </row>
    <row r="5413" spans="2:2" x14ac:dyDescent="0.2">
      <c r="B5413" s="14"/>
    </row>
    <row r="5414" spans="2:2" x14ac:dyDescent="0.2">
      <c r="B5414" s="14"/>
    </row>
    <row r="5415" spans="2:2" x14ac:dyDescent="0.2">
      <c r="B5415" s="14"/>
    </row>
    <row r="5416" spans="2:2" x14ac:dyDescent="0.2">
      <c r="B5416" s="14"/>
    </row>
    <row r="5417" spans="2:2" x14ac:dyDescent="0.2">
      <c r="B5417" s="14"/>
    </row>
    <row r="5418" spans="2:2" x14ac:dyDescent="0.2">
      <c r="B5418" s="14"/>
    </row>
    <row r="5419" spans="2:2" x14ac:dyDescent="0.2">
      <c r="B5419" s="14"/>
    </row>
    <row r="5420" spans="2:2" x14ac:dyDescent="0.2">
      <c r="B5420" s="14"/>
    </row>
    <row r="5421" spans="2:2" x14ac:dyDescent="0.2">
      <c r="B5421" s="14"/>
    </row>
    <row r="5422" spans="2:2" x14ac:dyDescent="0.2">
      <c r="B5422" s="14"/>
    </row>
    <row r="5423" spans="2:2" x14ac:dyDescent="0.2">
      <c r="B5423" s="14"/>
    </row>
    <row r="5424" spans="2:2" x14ac:dyDescent="0.2">
      <c r="B5424" s="14"/>
    </row>
    <row r="5425" spans="2:2" x14ac:dyDescent="0.2">
      <c r="B5425" s="14"/>
    </row>
    <row r="5426" spans="2:2" x14ac:dyDescent="0.2">
      <c r="B5426" s="14"/>
    </row>
    <row r="5427" spans="2:2" x14ac:dyDescent="0.2">
      <c r="B5427" s="14"/>
    </row>
    <row r="5428" spans="2:2" x14ac:dyDescent="0.2">
      <c r="B5428" s="14"/>
    </row>
    <row r="5429" spans="2:2" x14ac:dyDescent="0.2">
      <c r="B5429" s="14"/>
    </row>
    <row r="5430" spans="2:2" x14ac:dyDescent="0.2">
      <c r="B5430" s="14"/>
    </row>
    <row r="5431" spans="2:2" x14ac:dyDescent="0.2">
      <c r="B5431" s="14"/>
    </row>
    <row r="5432" spans="2:2" x14ac:dyDescent="0.2">
      <c r="B5432" s="14"/>
    </row>
    <row r="5433" spans="2:2" x14ac:dyDescent="0.2">
      <c r="B5433" s="14"/>
    </row>
    <row r="5434" spans="2:2" x14ac:dyDescent="0.2">
      <c r="B5434" s="14"/>
    </row>
    <row r="5435" spans="2:2" x14ac:dyDescent="0.2">
      <c r="B5435" s="14"/>
    </row>
    <row r="5436" spans="2:2" x14ac:dyDescent="0.2">
      <c r="B5436" s="14"/>
    </row>
    <row r="5437" spans="2:2" x14ac:dyDescent="0.2">
      <c r="B5437" s="14"/>
    </row>
    <row r="5438" spans="2:2" x14ac:dyDescent="0.2">
      <c r="B5438" s="14"/>
    </row>
    <row r="5439" spans="2:2" x14ac:dyDescent="0.2">
      <c r="B5439" s="14"/>
    </row>
    <row r="5440" spans="2:2" x14ac:dyDescent="0.2">
      <c r="B5440" s="14"/>
    </row>
    <row r="5441" spans="2:2" x14ac:dyDescent="0.2">
      <c r="B5441" s="14"/>
    </row>
    <row r="5442" spans="2:2" x14ac:dyDescent="0.2">
      <c r="B5442" s="14"/>
    </row>
    <row r="5443" spans="2:2" x14ac:dyDescent="0.2">
      <c r="B5443" s="14"/>
    </row>
    <row r="5444" spans="2:2" x14ac:dyDescent="0.2">
      <c r="B5444" s="14"/>
    </row>
    <row r="5445" spans="2:2" x14ac:dyDescent="0.2">
      <c r="B5445" s="14"/>
    </row>
    <row r="5446" spans="2:2" x14ac:dyDescent="0.2">
      <c r="B5446" s="14"/>
    </row>
    <row r="5447" spans="2:2" x14ac:dyDescent="0.2">
      <c r="B5447" s="14"/>
    </row>
    <row r="5448" spans="2:2" x14ac:dyDescent="0.2">
      <c r="B5448" s="14"/>
    </row>
    <row r="5449" spans="2:2" x14ac:dyDescent="0.2">
      <c r="B5449" s="14"/>
    </row>
    <row r="5450" spans="2:2" x14ac:dyDescent="0.2">
      <c r="B5450" s="14"/>
    </row>
    <row r="5451" spans="2:2" x14ac:dyDescent="0.2">
      <c r="B5451" s="14"/>
    </row>
    <row r="5452" spans="2:2" x14ac:dyDescent="0.2">
      <c r="B5452" s="14"/>
    </row>
    <row r="5453" spans="2:2" x14ac:dyDescent="0.2">
      <c r="B5453" s="14"/>
    </row>
    <row r="5454" spans="2:2" x14ac:dyDescent="0.2">
      <c r="B5454" s="14"/>
    </row>
    <row r="5455" spans="2:2" x14ac:dyDescent="0.2">
      <c r="B5455" s="14"/>
    </row>
    <row r="5456" spans="2:2" x14ac:dyDescent="0.2">
      <c r="B5456" s="14"/>
    </row>
    <row r="5457" spans="2:2" x14ac:dyDescent="0.2">
      <c r="B5457" s="14"/>
    </row>
    <row r="5458" spans="2:2" x14ac:dyDescent="0.2">
      <c r="B5458" s="14"/>
    </row>
    <row r="5459" spans="2:2" x14ac:dyDescent="0.2">
      <c r="B5459" s="14"/>
    </row>
    <row r="5460" spans="2:2" x14ac:dyDescent="0.2">
      <c r="B5460" s="14"/>
    </row>
    <row r="5461" spans="2:2" x14ac:dyDescent="0.2">
      <c r="B5461" s="14"/>
    </row>
    <row r="5462" spans="2:2" x14ac:dyDescent="0.2">
      <c r="B5462" s="14"/>
    </row>
    <row r="5463" spans="2:2" x14ac:dyDescent="0.2">
      <c r="B5463" s="14"/>
    </row>
    <row r="5464" spans="2:2" x14ac:dyDescent="0.2">
      <c r="B5464" s="14"/>
    </row>
    <row r="5465" spans="2:2" x14ac:dyDescent="0.2">
      <c r="B5465" s="14"/>
    </row>
    <row r="5466" spans="2:2" x14ac:dyDescent="0.2">
      <c r="B5466" s="14"/>
    </row>
    <row r="5467" spans="2:2" x14ac:dyDescent="0.2">
      <c r="B5467" s="14"/>
    </row>
    <row r="5468" spans="2:2" x14ac:dyDescent="0.2">
      <c r="B5468" s="14"/>
    </row>
    <row r="5469" spans="2:2" x14ac:dyDescent="0.2">
      <c r="B5469" s="14"/>
    </row>
    <row r="5470" spans="2:2" x14ac:dyDescent="0.2">
      <c r="B5470" s="14"/>
    </row>
    <row r="5471" spans="2:2" x14ac:dyDescent="0.2">
      <c r="B5471" s="14"/>
    </row>
    <row r="5472" spans="2:2" x14ac:dyDescent="0.2">
      <c r="B5472" s="14"/>
    </row>
    <row r="5473" spans="2:2" x14ac:dyDescent="0.2">
      <c r="B5473" s="14"/>
    </row>
    <row r="5474" spans="2:2" x14ac:dyDescent="0.2">
      <c r="B5474" s="14"/>
    </row>
    <row r="5475" spans="2:2" x14ac:dyDescent="0.2">
      <c r="B5475" s="14"/>
    </row>
    <row r="5476" spans="2:2" x14ac:dyDescent="0.2">
      <c r="B5476" s="14"/>
    </row>
    <row r="5477" spans="2:2" x14ac:dyDescent="0.2">
      <c r="B5477" s="14"/>
    </row>
    <row r="5478" spans="2:2" x14ac:dyDescent="0.2">
      <c r="B5478" s="14"/>
    </row>
    <row r="5479" spans="2:2" x14ac:dyDescent="0.2">
      <c r="B5479" s="14"/>
    </row>
    <row r="5480" spans="2:2" x14ac:dyDescent="0.2">
      <c r="B5480" s="14"/>
    </row>
    <row r="5481" spans="2:2" x14ac:dyDescent="0.2">
      <c r="B5481" s="14"/>
    </row>
    <row r="5482" spans="2:2" x14ac:dyDescent="0.2">
      <c r="B5482" s="14"/>
    </row>
    <row r="5483" spans="2:2" x14ac:dyDescent="0.2">
      <c r="B5483" s="14"/>
    </row>
    <row r="5484" spans="2:2" x14ac:dyDescent="0.2">
      <c r="B5484" s="14"/>
    </row>
    <row r="5485" spans="2:2" x14ac:dyDescent="0.2">
      <c r="B5485" s="14"/>
    </row>
    <row r="5486" spans="2:2" x14ac:dyDescent="0.2">
      <c r="B5486" s="14"/>
    </row>
    <row r="5487" spans="2:2" x14ac:dyDescent="0.2">
      <c r="B5487" s="14"/>
    </row>
    <row r="5488" spans="2:2" x14ac:dyDescent="0.2">
      <c r="B5488" s="14"/>
    </row>
    <row r="5489" spans="2:2" x14ac:dyDescent="0.2">
      <c r="B5489" s="14"/>
    </row>
    <row r="5490" spans="2:2" x14ac:dyDescent="0.2">
      <c r="B5490" s="14"/>
    </row>
    <row r="5491" spans="2:2" x14ac:dyDescent="0.2">
      <c r="B5491" s="14"/>
    </row>
    <row r="5492" spans="2:2" x14ac:dyDescent="0.2">
      <c r="B5492" s="14"/>
    </row>
    <row r="5493" spans="2:2" x14ac:dyDescent="0.2">
      <c r="B5493" s="14"/>
    </row>
    <row r="5494" spans="2:2" x14ac:dyDescent="0.2">
      <c r="B5494" s="14"/>
    </row>
    <row r="5495" spans="2:2" x14ac:dyDescent="0.2">
      <c r="B5495" s="14"/>
    </row>
    <row r="5496" spans="2:2" x14ac:dyDescent="0.2">
      <c r="B5496" s="14"/>
    </row>
    <row r="5497" spans="2:2" x14ac:dyDescent="0.2">
      <c r="B5497" s="14"/>
    </row>
    <row r="5498" spans="2:2" x14ac:dyDescent="0.2">
      <c r="B5498" s="14"/>
    </row>
    <row r="5499" spans="2:2" x14ac:dyDescent="0.2">
      <c r="B5499" s="14"/>
    </row>
    <row r="5500" spans="2:2" x14ac:dyDescent="0.2">
      <c r="B5500" s="14"/>
    </row>
    <row r="5501" spans="2:2" x14ac:dyDescent="0.2">
      <c r="B5501" s="14"/>
    </row>
    <row r="5502" spans="2:2" x14ac:dyDescent="0.2">
      <c r="B5502" s="14"/>
    </row>
    <row r="5503" spans="2:2" x14ac:dyDescent="0.2">
      <c r="B5503" s="14"/>
    </row>
    <row r="5504" spans="2:2" x14ac:dyDescent="0.2">
      <c r="B5504" s="14"/>
    </row>
    <row r="5505" spans="2:2" x14ac:dyDescent="0.2">
      <c r="B5505" s="14"/>
    </row>
    <row r="5506" spans="2:2" x14ac:dyDescent="0.2">
      <c r="B5506" s="14"/>
    </row>
    <row r="5507" spans="2:2" x14ac:dyDescent="0.2">
      <c r="B5507" s="14"/>
    </row>
    <row r="5508" spans="2:2" x14ac:dyDescent="0.2">
      <c r="B5508" s="14"/>
    </row>
    <row r="5509" spans="2:2" x14ac:dyDescent="0.2">
      <c r="B5509" s="14"/>
    </row>
    <row r="5510" spans="2:2" x14ac:dyDescent="0.2">
      <c r="B5510" s="14"/>
    </row>
    <row r="5511" spans="2:2" x14ac:dyDescent="0.2">
      <c r="B5511" s="14"/>
    </row>
    <row r="5512" spans="2:2" x14ac:dyDescent="0.2">
      <c r="B5512" s="14"/>
    </row>
    <row r="5513" spans="2:2" x14ac:dyDescent="0.2">
      <c r="B5513" s="14"/>
    </row>
    <row r="5514" spans="2:2" x14ac:dyDescent="0.2">
      <c r="B5514" s="14"/>
    </row>
    <row r="5515" spans="2:2" x14ac:dyDescent="0.2">
      <c r="B5515" s="14"/>
    </row>
    <row r="5516" spans="2:2" x14ac:dyDescent="0.2">
      <c r="B5516" s="14"/>
    </row>
    <row r="5517" spans="2:2" x14ac:dyDescent="0.2">
      <c r="B5517" s="14"/>
    </row>
    <row r="5518" spans="2:2" x14ac:dyDescent="0.2">
      <c r="B5518" s="14"/>
    </row>
    <row r="5519" spans="2:2" x14ac:dyDescent="0.2">
      <c r="B5519" s="14"/>
    </row>
    <row r="5520" spans="2:2" x14ac:dyDescent="0.2">
      <c r="B5520" s="14"/>
    </row>
    <row r="5521" spans="2:2" x14ac:dyDescent="0.2">
      <c r="B5521" s="14"/>
    </row>
    <row r="5522" spans="2:2" x14ac:dyDescent="0.2">
      <c r="B5522" s="14"/>
    </row>
    <row r="5523" spans="2:2" x14ac:dyDescent="0.2">
      <c r="B5523" s="14"/>
    </row>
    <row r="5524" spans="2:2" x14ac:dyDescent="0.2">
      <c r="B5524" s="14"/>
    </row>
    <row r="5525" spans="2:2" x14ac:dyDescent="0.2">
      <c r="B5525" s="14"/>
    </row>
    <row r="5526" spans="2:2" x14ac:dyDescent="0.2">
      <c r="B5526" s="14"/>
    </row>
    <row r="5527" spans="2:2" x14ac:dyDescent="0.2">
      <c r="B5527" s="14"/>
    </row>
    <row r="5528" spans="2:2" x14ac:dyDescent="0.2">
      <c r="B5528" s="14"/>
    </row>
    <row r="5529" spans="2:2" x14ac:dyDescent="0.2">
      <c r="B5529" s="14"/>
    </row>
    <row r="5530" spans="2:2" x14ac:dyDescent="0.2">
      <c r="B5530" s="14"/>
    </row>
    <row r="5531" spans="2:2" x14ac:dyDescent="0.2">
      <c r="B5531" s="14"/>
    </row>
    <row r="5532" spans="2:2" x14ac:dyDescent="0.2">
      <c r="B5532" s="14"/>
    </row>
    <row r="5533" spans="2:2" x14ac:dyDescent="0.2">
      <c r="B5533" s="14"/>
    </row>
    <row r="5534" spans="2:2" x14ac:dyDescent="0.2">
      <c r="B5534" s="14"/>
    </row>
    <row r="5535" spans="2:2" x14ac:dyDescent="0.2">
      <c r="B5535" s="14"/>
    </row>
    <row r="5536" spans="2:2" x14ac:dyDescent="0.2">
      <c r="B5536" s="14"/>
    </row>
    <row r="5537" spans="2:2" x14ac:dyDescent="0.2">
      <c r="B5537" s="14"/>
    </row>
    <row r="5538" spans="2:2" x14ac:dyDescent="0.2">
      <c r="B5538" s="14"/>
    </row>
    <row r="5539" spans="2:2" x14ac:dyDescent="0.2">
      <c r="B5539" s="14"/>
    </row>
    <row r="5540" spans="2:2" x14ac:dyDescent="0.2">
      <c r="B5540" s="14"/>
    </row>
    <row r="5541" spans="2:2" x14ac:dyDescent="0.2">
      <c r="B5541" s="14"/>
    </row>
    <row r="5542" spans="2:2" x14ac:dyDescent="0.2">
      <c r="B5542" s="14"/>
    </row>
    <row r="5543" spans="2:2" x14ac:dyDescent="0.2">
      <c r="B5543" s="14"/>
    </row>
    <row r="5544" spans="2:2" x14ac:dyDescent="0.2">
      <c r="B5544" s="14"/>
    </row>
    <row r="5545" spans="2:2" x14ac:dyDescent="0.2">
      <c r="B5545" s="14"/>
    </row>
    <row r="5546" spans="2:2" x14ac:dyDescent="0.2">
      <c r="B5546" s="14"/>
    </row>
    <row r="5547" spans="2:2" x14ac:dyDescent="0.2">
      <c r="B5547" s="14"/>
    </row>
    <row r="5548" spans="2:2" x14ac:dyDescent="0.2">
      <c r="B5548" s="14"/>
    </row>
    <row r="5549" spans="2:2" x14ac:dyDescent="0.2">
      <c r="B5549" s="14"/>
    </row>
    <row r="5550" spans="2:2" x14ac:dyDescent="0.2">
      <c r="B5550" s="14"/>
    </row>
    <row r="5551" spans="2:2" x14ac:dyDescent="0.2">
      <c r="B5551" s="14"/>
    </row>
    <row r="5552" spans="2:2" x14ac:dyDescent="0.2">
      <c r="B5552" s="14"/>
    </row>
    <row r="5553" spans="2:2" x14ac:dyDescent="0.2">
      <c r="B5553" s="14"/>
    </row>
    <row r="5554" spans="2:2" x14ac:dyDescent="0.2">
      <c r="B5554" s="14"/>
    </row>
    <row r="5555" spans="2:2" x14ac:dyDescent="0.2">
      <c r="B5555" s="14"/>
    </row>
    <row r="5556" spans="2:2" x14ac:dyDescent="0.2">
      <c r="B5556" s="14"/>
    </row>
    <row r="5557" spans="2:2" x14ac:dyDescent="0.2">
      <c r="B5557" s="14"/>
    </row>
    <row r="5558" spans="2:2" x14ac:dyDescent="0.2">
      <c r="B5558" s="14"/>
    </row>
    <row r="5559" spans="2:2" x14ac:dyDescent="0.2">
      <c r="B5559" s="14"/>
    </row>
    <row r="5560" spans="2:2" x14ac:dyDescent="0.2">
      <c r="B5560" s="14"/>
    </row>
    <row r="5561" spans="2:2" x14ac:dyDescent="0.2">
      <c r="B5561" s="14"/>
    </row>
    <row r="5562" spans="2:2" x14ac:dyDescent="0.2">
      <c r="B5562" s="14"/>
    </row>
    <row r="5563" spans="2:2" x14ac:dyDescent="0.2">
      <c r="B5563" s="14"/>
    </row>
    <row r="5564" spans="2:2" x14ac:dyDescent="0.2">
      <c r="B5564" s="14"/>
    </row>
    <row r="5565" spans="2:2" x14ac:dyDescent="0.2">
      <c r="B5565" s="14"/>
    </row>
    <row r="5566" spans="2:2" x14ac:dyDescent="0.2">
      <c r="B5566" s="14"/>
    </row>
    <row r="5567" spans="2:2" x14ac:dyDescent="0.2">
      <c r="B5567" s="14"/>
    </row>
    <row r="5568" spans="2:2" x14ac:dyDescent="0.2">
      <c r="B5568" s="14"/>
    </row>
    <row r="5569" spans="2:2" x14ac:dyDescent="0.2">
      <c r="B5569" s="14"/>
    </row>
    <row r="5570" spans="2:2" x14ac:dyDescent="0.2">
      <c r="B5570" s="14"/>
    </row>
    <row r="5571" spans="2:2" x14ac:dyDescent="0.2">
      <c r="B5571" s="14"/>
    </row>
    <row r="5572" spans="2:2" x14ac:dyDescent="0.2">
      <c r="B5572" s="14"/>
    </row>
    <row r="5573" spans="2:2" x14ac:dyDescent="0.2">
      <c r="B5573" s="14"/>
    </row>
    <row r="5574" spans="2:2" x14ac:dyDescent="0.2">
      <c r="B5574" s="14"/>
    </row>
    <row r="5575" spans="2:2" x14ac:dyDescent="0.2">
      <c r="B5575" s="14"/>
    </row>
    <row r="5576" spans="2:2" x14ac:dyDescent="0.2">
      <c r="B5576" s="14"/>
    </row>
    <row r="5577" spans="2:2" x14ac:dyDescent="0.2">
      <c r="B5577" s="14"/>
    </row>
    <row r="5578" spans="2:2" x14ac:dyDescent="0.2">
      <c r="B5578" s="14"/>
    </row>
    <row r="5579" spans="2:2" x14ac:dyDescent="0.2">
      <c r="B5579" s="14"/>
    </row>
    <row r="5580" spans="2:2" x14ac:dyDescent="0.2">
      <c r="B5580" s="14"/>
    </row>
    <row r="5581" spans="2:2" x14ac:dyDescent="0.2">
      <c r="B5581" s="14"/>
    </row>
    <row r="5582" spans="2:2" x14ac:dyDescent="0.2">
      <c r="B5582" s="14"/>
    </row>
    <row r="5583" spans="2:2" x14ac:dyDescent="0.2">
      <c r="B5583" s="14"/>
    </row>
    <row r="5584" spans="2:2" x14ac:dyDescent="0.2">
      <c r="B5584" s="14"/>
    </row>
    <row r="5585" spans="2:2" x14ac:dyDescent="0.2">
      <c r="B5585" s="14"/>
    </row>
    <row r="5586" spans="2:2" x14ac:dyDescent="0.2">
      <c r="B5586" s="14"/>
    </row>
    <row r="5587" spans="2:2" x14ac:dyDescent="0.2">
      <c r="B5587" s="14"/>
    </row>
    <row r="5588" spans="2:2" x14ac:dyDescent="0.2">
      <c r="B5588" s="14"/>
    </row>
    <row r="5589" spans="2:2" x14ac:dyDescent="0.2">
      <c r="B5589" s="14"/>
    </row>
    <row r="5590" spans="2:2" x14ac:dyDescent="0.2">
      <c r="B5590" s="14"/>
    </row>
    <row r="5591" spans="2:2" x14ac:dyDescent="0.2">
      <c r="B5591" s="14"/>
    </row>
    <row r="5592" spans="2:2" x14ac:dyDescent="0.2">
      <c r="B5592" s="14"/>
    </row>
    <row r="5593" spans="2:2" x14ac:dyDescent="0.2">
      <c r="B5593" s="14"/>
    </row>
    <row r="5594" spans="2:2" x14ac:dyDescent="0.2">
      <c r="B5594" s="14"/>
    </row>
    <row r="5595" spans="2:2" x14ac:dyDescent="0.2">
      <c r="B5595" s="14"/>
    </row>
    <row r="5596" spans="2:2" x14ac:dyDescent="0.2">
      <c r="B5596" s="14"/>
    </row>
    <row r="5597" spans="2:2" x14ac:dyDescent="0.2">
      <c r="B5597" s="14"/>
    </row>
    <row r="5598" spans="2:2" x14ac:dyDescent="0.2">
      <c r="B5598" s="14"/>
    </row>
    <row r="5599" spans="2:2" x14ac:dyDescent="0.2">
      <c r="B5599" s="14"/>
    </row>
    <row r="5600" spans="2:2" x14ac:dyDescent="0.2">
      <c r="B5600" s="14"/>
    </row>
    <row r="5601" spans="2:2" x14ac:dyDescent="0.2">
      <c r="B5601" s="14"/>
    </row>
    <row r="5602" spans="2:2" x14ac:dyDescent="0.2">
      <c r="B5602" s="14"/>
    </row>
    <row r="5603" spans="2:2" x14ac:dyDescent="0.2">
      <c r="B5603" s="14"/>
    </row>
    <row r="5604" spans="2:2" x14ac:dyDescent="0.2">
      <c r="B5604" s="14"/>
    </row>
    <row r="5605" spans="2:2" x14ac:dyDescent="0.2">
      <c r="B5605" s="14"/>
    </row>
    <row r="5606" spans="2:2" x14ac:dyDescent="0.2">
      <c r="B5606" s="14"/>
    </row>
    <row r="5607" spans="2:2" x14ac:dyDescent="0.2">
      <c r="B5607" s="14"/>
    </row>
    <row r="5608" spans="2:2" x14ac:dyDescent="0.2">
      <c r="B5608" s="14"/>
    </row>
    <row r="5609" spans="2:2" x14ac:dyDescent="0.2">
      <c r="B5609" s="14"/>
    </row>
    <row r="5610" spans="2:2" x14ac:dyDescent="0.2">
      <c r="B5610" s="14"/>
    </row>
    <row r="5611" spans="2:2" x14ac:dyDescent="0.2">
      <c r="B5611" s="14"/>
    </row>
    <row r="5612" spans="2:2" x14ac:dyDescent="0.2">
      <c r="B5612" s="14"/>
    </row>
    <row r="5613" spans="2:2" x14ac:dyDescent="0.2">
      <c r="B5613" s="14"/>
    </row>
    <row r="5614" spans="2:2" x14ac:dyDescent="0.2">
      <c r="B5614" s="14"/>
    </row>
    <row r="5615" spans="2:2" x14ac:dyDescent="0.2">
      <c r="B5615" s="14"/>
    </row>
    <row r="5616" spans="2:2" x14ac:dyDescent="0.2">
      <c r="B5616" s="14"/>
    </row>
    <row r="5617" spans="2:2" x14ac:dyDescent="0.2">
      <c r="B5617" s="14"/>
    </row>
    <row r="5618" spans="2:2" x14ac:dyDescent="0.2">
      <c r="B5618" s="14"/>
    </row>
    <row r="5619" spans="2:2" x14ac:dyDescent="0.2">
      <c r="B5619" s="14"/>
    </row>
    <row r="5620" spans="2:2" x14ac:dyDescent="0.2">
      <c r="B5620" s="14"/>
    </row>
    <row r="5621" spans="2:2" x14ac:dyDescent="0.2">
      <c r="B5621" s="14"/>
    </row>
    <row r="5622" spans="2:2" x14ac:dyDescent="0.2">
      <c r="B5622" s="14"/>
    </row>
    <row r="5623" spans="2:2" x14ac:dyDescent="0.2">
      <c r="B5623" s="14"/>
    </row>
    <row r="5624" spans="2:2" x14ac:dyDescent="0.2">
      <c r="B5624" s="14"/>
    </row>
    <row r="5625" spans="2:2" x14ac:dyDescent="0.2">
      <c r="B5625" s="14"/>
    </row>
    <row r="5626" spans="2:2" x14ac:dyDescent="0.2">
      <c r="B5626" s="14"/>
    </row>
    <row r="5627" spans="2:2" x14ac:dyDescent="0.2">
      <c r="B5627" s="14"/>
    </row>
    <row r="5628" spans="2:2" x14ac:dyDescent="0.2">
      <c r="B5628" s="14"/>
    </row>
    <row r="5629" spans="2:2" x14ac:dyDescent="0.2">
      <c r="B5629" s="14"/>
    </row>
    <row r="5630" spans="2:2" x14ac:dyDescent="0.2">
      <c r="B5630" s="14"/>
    </row>
    <row r="5631" spans="2:2" x14ac:dyDescent="0.2">
      <c r="B5631" s="14"/>
    </row>
    <row r="5632" spans="2:2" x14ac:dyDescent="0.2">
      <c r="B5632" s="14"/>
    </row>
    <row r="5633" spans="2:2" x14ac:dyDescent="0.2">
      <c r="B5633" s="14"/>
    </row>
    <row r="5634" spans="2:2" x14ac:dyDescent="0.2">
      <c r="B5634" s="14"/>
    </row>
    <row r="5635" spans="2:2" x14ac:dyDescent="0.2">
      <c r="B5635" s="14"/>
    </row>
    <row r="5636" spans="2:2" x14ac:dyDescent="0.2">
      <c r="B5636" s="14"/>
    </row>
    <row r="5637" spans="2:2" x14ac:dyDescent="0.2">
      <c r="B5637" s="14"/>
    </row>
    <row r="5638" spans="2:2" x14ac:dyDescent="0.2">
      <c r="B5638" s="14"/>
    </row>
    <row r="5639" spans="2:2" x14ac:dyDescent="0.2">
      <c r="B5639" s="14"/>
    </row>
    <row r="5640" spans="2:2" x14ac:dyDescent="0.2">
      <c r="B5640" s="14"/>
    </row>
    <row r="5641" spans="2:2" x14ac:dyDescent="0.2">
      <c r="B5641" s="14"/>
    </row>
    <row r="5642" spans="2:2" x14ac:dyDescent="0.2">
      <c r="B5642" s="14"/>
    </row>
    <row r="5643" spans="2:2" x14ac:dyDescent="0.2">
      <c r="B5643" s="14"/>
    </row>
    <row r="5644" spans="2:2" x14ac:dyDescent="0.2">
      <c r="B5644" s="14"/>
    </row>
    <row r="5645" spans="2:2" x14ac:dyDescent="0.2">
      <c r="B5645" s="14"/>
    </row>
    <row r="5646" spans="2:2" x14ac:dyDescent="0.2">
      <c r="B5646" s="14"/>
    </row>
    <row r="5647" spans="2:2" x14ac:dyDescent="0.2">
      <c r="B5647" s="14"/>
    </row>
    <row r="5648" spans="2:2" x14ac:dyDescent="0.2">
      <c r="B5648" s="14"/>
    </row>
    <row r="5649" spans="2:2" x14ac:dyDescent="0.2">
      <c r="B5649" s="14"/>
    </row>
    <row r="5650" spans="2:2" x14ac:dyDescent="0.2">
      <c r="B5650" s="14"/>
    </row>
    <row r="5651" spans="2:2" x14ac:dyDescent="0.2">
      <c r="B5651" s="14"/>
    </row>
    <row r="5652" spans="2:2" x14ac:dyDescent="0.2">
      <c r="B5652" s="14"/>
    </row>
    <row r="5653" spans="2:2" x14ac:dyDescent="0.2">
      <c r="B5653" s="14"/>
    </row>
    <row r="5654" spans="2:2" x14ac:dyDescent="0.2">
      <c r="B5654" s="14"/>
    </row>
    <row r="5655" spans="2:2" x14ac:dyDescent="0.2">
      <c r="B5655" s="14"/>
    </row>
    <row r="5656" spans="2:2" x14ac:dyDescent="0.2">
      <c r="B5656" s="14"/>
    </row>
    <row r="5657" spans="2:2" x14ac:dyDescent="0.2">
      <c r="B5657" s="14"/>
    </row>
    <row r="5658" spans="2:2" x14ac:dyDescent="0.2">
      <c r="B5658" s="14"/>
    </row>
    <row r="5659" spans="2:2" x14ac:dyDescent="0.2">
      <c r="B5659" s="14"/>
    </row>
    <row r="5660" spans="2:2" x14ac:dyDescent="0.2">
      <c r="B5660" s="14"/>
    </row>
    <row r="5661" spans="2:2" x14ac:dyDescent="0.2">
      <c r="B5661" s="14"/>
    </row>
    <row r="5662" spans="2:2" x14ac:dyDescent="0.2">
      <c r="B5662" s="14"/>
    </row>
    <row r="5663" spans="2:2" x14ac:dyDescent="0.2">
      <c r="B5663" s="14"/>
    </row>
    <row r="5664" spans="2:2" x14ac:dyDescent="0.2">
      <c r="B5664" s="14"/>
    </row>
    <row r="5665" spans="2:2" x14ac:dyDescent="0.2">
      <c r="B5665" s="14"/>
    </row>
    <row r="5666" spans="2:2" x14ac:dyDescent="0.2">
      <c r="B5666" s="14"/>
    </row>
    <row r="5667" spans="2:2" x14ac:dyDescent="0.2">
      <c r="B5667" s="14"/>
    </row>
    <row r="5668" spans="2:2" x14ac:dyDescent="0.2">
      <c r="B5668" s="14"/>
    </row>
    <row r="5669" spans="2:2" x14ac:dyDescent="0.2">
      <c r="B5669" s="14"/>
    </row>
    <row r="5670" spans="2:2" x14ac:dyDescent="0.2">
      <c r="B5670" s="14"/>
    </row>
    <row r="5671" spans="2:2" x14ac:dyDescent="0.2">
      <c r="B5671" s="14"/>
    </row>
    <row r="5672" spans="2:2" x14ac:dyDescent="0.2">
      <c r="B5672" s="14"/>
    </row>
    <row r="5673" spans="2:2" x14ac:dyDescent="0.2">
      <c r="B5673" s="14"/>
    </row>
    <row r="5674" spans="2:2" x14ac:dyDescent="0.2">
      <c r="B5674" s="14"/>
    </row>
    <row r="5675" spans="2:2" x14ac:dyDescent="0.2">
      <c r="B5675" s="14"/>
    </row>
    <row r="5676" spans="2:2" x14ac:dyDescent="0.2">
      <c r="B5676" s="14"/>
    </row>
    <row r="5677" spans="2:2" x14ac:dyDescent="0.2">
      <c r="B5677" s="14"/>
    </row>
    <row r="5678" spans="2:2" x14ac:dyDescent="0.2">
      <c r="B5678" s="14"/>
    </row>
    <row r="5679" spans="2:2" x14ac:dyDescent="0.2">
      <c r="B5679" s="14"/>
    </row>
    <row r="5680" spans="2:2" x14ac:dyDescent="0.2">
      <c r="B5680" s="14"/>
    </row>
    <row r="5681" spans="2:2" x14ac:dyDescent="0.2">
      <c r="B5681" s="14"/>
    </row>
    <row r="5682" spans="2:2" x14ac:dyDescent="0.2">
      <c r="B5682" s="14"/>
    </row>
    <row r="5683" spans="2:2" x14ac:dyDescent="0.2">
      <c r="B5683" s="14"/>
    </row>
    <row r="5684" spans="2:2" x14ac:dyDescent="0.2">
      <c r="B5684" s="14"/>
    </row>
    <row r="5685" spans="2:2" x14ac:dyDescent="0.2">
      <c r="B5685" s="14"/>
    </row>
    <row r="5686" spans="2:2" x14ac:dyDescent="0.2">
      <c r="B5686" s="14"/>
    </row>
    <row r="5687" spans="2:2" x14ac:dyDescent="0.2">
      <c r="B5687" s="14"/>
    </row>
    <row r="5688" spans="2:2" x14ac:dyDescent="0.2">
      <c r="B5688" s="14"/>
    </row>
    <row r="5689" spans="2:2" x14ac:dyDescent="0.2">
      <c r="B5689" s="14"/>
    </row>
    <row r="5690" spans="2:2" x14ac:dyDescent="0.2">
      <c r="B5690" s="14"/>
    </row>
    <row r="5691" spans="2:2" x14ac:dyDescent="0.2">
      <c r="B5691" s="14"/>
    </row>
    <row r="5692" spans="2:2" x14ac:dyDescent="0.2">
      <c r="B5692" s="14"/>
    </row>
    <row r="5693" spans="2:2" x14ac:dyDescent="0.2">
      <c r="B5693" s="14"/>
    </row>
    <row r="5694" spans="2:2" x14ac:dyDescent="0.2">
      <c r="B5694" s="14"/>
    </row>
    <row r="5695" spans="2:2" x14ac:dyDescent="0.2">
      <c r="B5695" s="14"/>
    </row>
    <row r="5696" spans="2:2" x14ac:dyDescent="0.2">
      <c r="B5696" s="14"/>
    </row>
    <row r="5697" spans="2:2" x14ac:dyDescent="0.2">
      <c r="B5697" s="14"/>
    </row>
    <row r="5698" spans="2:2" x14ac:dyDescent="0.2">
      <c r="B5698" s="14"/>
    </row>
    <row r="5699" spans="2:2" x14ac:dyDescent="0.2">
      <c r="B5699" s="14"/>
    </row>
    <row r="5700" spans="2:2" x14ac:dyDescent="0.2">
      <c r="B5700" s="14"/>
    </row>
    <row r="5701" spans="2:2" x14ac:dyDescent="0.2">
      <c r="B5701" s="14"/>
    </row>
    <row r="5702" spans="2:2" x14ac:dyDescent="0.2">
      <c r="B5702" s="14"/>
    </row>
    <row r="5703" spans="2:2" x14ac:dyDescent="0.2">
      <c r="B5703" s="14"/>
    </row>
    <row r="5704" spans="2:2" x14ac:dyDescent="0.2">
      <c r="B5704" s="14"/>
    </row>
    <row r="5705" spans="2:2" x14ac:dyDescent="0.2">
      <c r="B5705" s="14"/>
    </row>
    <row r="5706" spans="2:2" x14ac:dyDescent="0.2">
      <c r="B5706" s="14"/>
    </row>
    <row r="5707" spans="2:2" x14ac:dyDescent="0.2">
      <c r="B5707" s="14"/>
    </row>
    <row r="5708" spans="2:2" x14ac:dyDescent="0.2">
      <c r="B5708" s="14"/>
    </row>
    <row r="5709" spans="2:2" x14ac:dyDescent="0.2">
      <c r="B5709" s="14"/>
    </row>
    <row r="5710" spans="2:2" x14ac:dyDescent="0.2">
      <c r="B5710" s="14"/>
    </row>
    <row r="5711" spans="2:2" x14ac:dyDescent="0.2">
      <c r="B5711" s="14"/>
    </row>
    <row r="5712" spans="2:2" x14ac:dyDescent="0.2">
      <c r="B5712" s="14"/>
    </row>
    <row r="5713" spans="2:2" x14ac:dyDescent="0.2">
      <c r="B5713" s="14"/>
    </row>
    <row r="5714" spans="2:2" x14ac:dyDescent="0.2">
      <c r="B5714" s="14"/>
    </row>
    <row r="5715" spans="2:2" x14ac:dyDescent="0.2">
      <c r="B5715" s="14"/>
    </row>
    <row r="5716" spans="2:2" x14ac:dyDescent="0.2">
      <c r="B5716" s="14"/>
    </row>
    <row r="5717" spans="2:2" x14ac:dyDescent="0.2">
      <c r="B5717" s="14"/>
    </row>
    <row r="5718" spans="2:2" x14ac:dyDescent="0.2">
      <c r="B5718" s="14"/>
    </row>
    <row r="5719" spans="2:2" x14ac:dyDescent="0.2">
      <c r="B5719" s="14"/>
    </row>
    <row r="5720" spans="2:2" x14ac:dyDescent="0.2">
      <c r="B5720" s="14"/>
    </row>
    <row r="5721" spans="2:2" x14ac:dyDescent="0.2">
      <c r="B5721" s="14"/>
    </row>
    <row r="5722" spans="2:2" x14ac:dyDescent="0.2">
      <c r="B5722" s="14"/>
    </row>
    <row r="5723" spans="2:2" x14ac:dyDescent="0.2">
      <c r="B5723" s="14"/>
    </row>
    <row r="5724" spans="2:2" x14ac:dyDescent="0.2">
      <c r="B5724" s="14"/>
    </row>
    <row r="5725" spans="2:2" x14ac:dyDescent="0.2">
      <c r="B5725" s="14"/>
    </row>
    <row r="5726" spans="2:2" x14ac:dyDescent="0.2">
      <c r="B5726" s="14"/>
    </row>
    <row r="5727" spans="2:2" x14ac:dyDescent="0.2">
      <c r="B5727" s="14"/>
    </row>
    <row r="5728" spans="2:2" x14ac:dyDescent="0.2">
      <c r="B5728" s="14"/>
    </row>
    <row r="5729" spans="2:2" x14ac:dyDescent="0.2">
      <c r="B5729" s="14"/>
    </row>
    <row r="5730" spans="2:2" x14ac:dyDescent="0.2">
      <c r="B5730" s="14"/>
    </row>
    <row r="5731" spans="2:2" x14ac:dyDescent="0.2">
      <c r="B5731" s="14"/>
    </row>
    <row r="5732" spans="2:2" x14ac:dyDescent="0.2">
      <c r="B5732" s="14"/>
    </row>
    <row r="5733" spans="2:2" x14ac:dyDescent="0.2">
      <c r="B5733" s="14"/>
    </row>
    <row r="5734" spans="2:2" x14ac:dyDescent="0.2">
      <c r="B5734" s="14"/>
    </row>
    <row r="5735" spans="2:2" x14ac:dyDescent="0.2">
      <c r="B5735" s="14"/>
    </row>
    <row r="5736" spans="2:2" x14ac:dyDescent="0.2">
      <c r="B5736" s="14"/>
    </row>
    <row r="5737" spans="2:2" x14ac:dyDescent="0.2">
      <c r="B5737" s="14"/>
    </row>
    <row r="5738" spans="2:2" x14ac:dyDescent="0.2">
      <c r="B5738" s="14"/>
    </row>
    <row r="5739" spans="2:2" x14ac:dyDescent="0.2">
      <c r="B5739" s="14"/>
    </row>
    <row r="5740" spans="2:2" x14ac:dyDescent="0.2">
      <c r="B5740" s="14"/>
    </row>
    <row r="5741" spans="2:2" x14ac:dyDescent="0.2">
      <c r="B5741" s="14"/>
    </row>
    <row r="5742" spans="2:2" x14ac:dyDescent="0.2">
      <c r="B5742" s="14"/>
    </row>
    <row r="5743" spans="2:2" x14ac:dyDescent="0.2">
      <c r="B5743" s="14"/>
    </row>
    <row r="5744" spans="2:2" x14ac:dyDescent="0.2">
      <c r="B5744" s="14"/>
    </row>
    <row r="5745" spans="2:2" x14ac:dyDescent="0.2">
      <c r="B5745" s="14"/>
    </row>
    <row r="5746" spans="2:2" x14ac:dyDescent="0.2">
      <c r="B5746" s="14"/>
    </row>
    <row r="5747" spans="2:2" x14ac:dyDescent="0.2">
      <c r="B5747" s="14"/>
    </row>
    <row r="5748" spans="2:2" x14ac:dyDescent="0.2">
      <c r="B5748" s="14"/>
    </row>
    <row r="5749" spans="2:2" x14ac:dyDescent="0.2">
      <c r="B5749" s="14"/>
    </row>
    <row r="5750" spans="2:2" x14ac:dyDescent="0.2">
      <c r="B5750" s="14"/>
    </row>
    <row r="5751" spans="2:2" x14ac:dyDescent="0.2">
      <c r="B5751" s="14"/>
    </row>
    <row r="5752" spans="2:2" x14ac:dyDescent="0.2">
      <c r="B5752" s="14"/>
    </row>
    <row r="5753" spans="2:2" x14ac:dyDescent="0.2">
      <c r="B5753" s="14"/>
    </row>
    <row r="5754" spans="2:2" x14ac:dyDescent="0.2">
      <c r="B5754" s="14"/>
    </row>
    <row r="5755" spans="2:2" x14ac:dyDescent="0.2">
      <c r="B5755" s="14"/>
    </row>
    <row r="5756" spans="2:2" x14ac:dyDescent="0.2">
      <c r="B5756" s="14"/>
    </row>
    <row r="5757" spans="2:2" x14ac:dyDescent="0.2">
      <c r="B5757" s="14"/>
    </row>
    <row r="5758" spans="2:2" x14ac:dyDescent="0.2">
      <c r="B5758" s="14"/>
    </row>
    <row r="5759" spans="2:2" x14ac:dyDescent="0.2">
      <c r="B5759" s="14"/>
    </row>
    <row r="5760" spans="2:2" x14ac:dyDescent="0.2">
      <c r="B5760" s="14"/>
    </row>
    <row r="5761" spans="2:2" x14ac:dyDescent="0.2">
      <c r="B5761" s="14"/>
    </row>
    <row r="5762" spans="2:2" x14ac:dyDescent="0.2">
      <c r="B5762" s="14"/>
    </row>
    <row r="5763" spans="2:2" x14ac:dyDescent="0.2">
      <c r="B5763" s="14"/>
    </row>
    <row r="5764" spans="2:2" x14ac:dyDescent="0.2">
      <c r="B5764" s="14"/>
    </row>
    <row r="5765" spans="2:2" x14ac:dyDescent="0.2">
      <c r="B5765" s="14"/>
    </row>
    <row r="5766" spans="2:2" x14ac:dyDescent="0.2">
      <c r="B5766" s="14"/>
    </row>
    <row r="5767" spans="2:2" x14ac:dyDescent="0.2">
      <c r="B5767" s="14"/>
    </row>
    <row r="5768" spans="2:2" x14ac:dyDescent="0.2">
      <c r="B5768" s="14"/>
    </row>
    <row r="5769" spans="2:2" x14ac:dyDescent="0.2">
      <c r="B5769" s="14"/>
    </row>
    <row r="5770" spans="2:2" x14ac:dyDescent="0.2">
      <c r="B5770" s="14"/>
    </row>
    <row r="5771" spans="2:2" x14ac:dyDescent="0.2">
      <c r="B5771" s="14"/>
    </row>
    <row r="5772" spans="2:2" x14ac:dyDescent="0.2">
      <c r="B5772" s="14"/>
    </row>
    <row r="5773" spans="2:2" x14ac:dyDescent="0.2">
      <c r="B5773" s="14"/>
    </row>
    <row r="5774" spans="2:2" x14ac:dyDescent="0.2">
      <c r="B5774" s="14"/>
    </row>
    <row r="5775" spans="2:2" x14ac:dyDescent="0.2">
      <c r="B5775" s="14"/>
    </row>
    <row r="5776" spans="2:2" x14ac:dyDescent="0.2">
      <c r="B5776" s="14"/>
    </row>
    <row r="5777" spans="2:2" x14ac:dyDescent="0.2">
      <c r="B5777" s="14"/>
    </row>
    <row r="5778" spans="2:2" x14ac:dyDescent="0.2">
      <c r="B5778" s="14"/>
    </row>
    <row r="5779" spans="2:2" x14ac:dyDescent="0.2">
      <c r="B5779" s="14"/>
    </row>
    <row r="5780" spans="2:2" x14ac:dyDescent="0.2">
      <c r="B5780" s="14"/>
    </row>
    <row r="5781" spans="2:2" x14ac:dyDescent="0.2">
      <c r="B5781" s="14"/>
    </row>
    <row r="5782" spans="2:2" x14ac:dyDescent="0.2">
      <c r="B5782" s="14"/>
    </row>
    <row r="5783" spans="2:2" x14ac:dyDescent="0.2">
      <c r="B5783" s="14"/>
    </row>
    <row r="5784" spans="2:2" x14ac:dyDescent="0.2">
      <c r="B5784" s="14"/>
    </row>
    <row r="5785" spans="2:2" x14ac:dyDescent="0.2">
      <c r="B5785" s="14"/>
    </row>
    <row r="5786" spans="2:2" x14ac:dyDescent="0.2">
      <c r="B5786" s="14"/>
    </row>
    <row r="5787" spans="2:2" x14ac:dyDescent="0.2">
      <c r="B5787" s="14"/>
    </row>
    <row r="5788" spans="2:2" x14ac:dyDescent="0.2">
      <c r="B5788" s="14"/>
    </row>
    <row r="5789" spans="2:2" x14ac:dyDescent="0.2">
      <c r="B5789" s="14"/>
    </row>
    <row r="5790" spans="2:2" x14ac:dyDescent="0.2">
      <c r="B5790" s="14"/>
    </row>
    <row r="5791" spans="2:2" x14ac:dyDescent="0.2">
      <c r="B5791" s="14"/>
    </row>
    <row r="5792" spans="2:2" x14ac:dyDescent="0.2">
      <c r="B5792" s="14"/>
    </row>
    <row r="5793" spans="2:2" x14ac:dyDescent="0.2">
      <c r="B5793" s="14"/>
    </row>
    <row r="5794" spans="2:2" x14ac:dyDescent="0.2">
      <c r="B5794" s="14"/>
    </row>
    <row r="5795" spans="2:2" x14ac:dyDescent="0.2">
      <c r="B5795" s="14"/>
    </row>
    <row r="5796" spans="2:2" x14ac:dyDescent="0.2">
      <c r="B5796" s="14"/>
    </row>
    <row r="5797" spans="2:2" x14ac:dyDescent="0.2">
      <c r="B5797" s="14"/>
    </row>
    <row r="5798" spans="2:2" x14ac:dyDescent="0.2">
      <c r="B5798" s="14"/>
    </row>
    <row r="5799" spans="2:2" x14ac:dyDescent="0.2">
      <c r="B5799" s="14"/>
    </row>
    <row r="5800" spans="2:2" x14ac:dyDescent="0.2">
      <c r="B5800" s="14"/>
    </row>
    <row r="5801" spans="2:2" x14ac:dyDescent="0.2">
      <c r="B5801" s="14"/>
    </row>
    <row r="5802" spans="2:2" x14ac:dyDescent="0.2">
      <c r="B5802" s="14"/>
    </row>
    <row r="5803" spans="2:2" x14ac:dyDescent="0.2">
      <c r="B5803" s="14"/>
    </row>
    <row r="5804" spans="2:2" x14ac:dyDescent="0.2">
      <c r="B5804" s="14"/>
    </row>
    <row r="5805" spans="2:2" x14ac:dyDescent="0.2">
      <c r="B5805" s="14"/>
    </row>
    <row r="5806" spans="2:2" x14ac:dyDescent="0.2">
      <c r="B5806" s="14"/>
    </row>
    <row r="5807" spans="2:2" x14ac:dyDescent="0.2">
      <c r="B5807" s="14"/>
    </row>
    <row r="5808" spans="2:2" x14ac:dyDescent="0.2">
      <c r="B5808" s="14"/>
    </row>
    <row r="5809" spans="2:2" x14ac:dyDescent="0.2">
      <c r="B5809" s="14"/>
    </row>
    <row r="5810" spans="2:2" x14ac:dyDescent="0.2">
      <c r="B5810" s="14"/>
    </row>
    <row r="5811" spans="2:2" x14ac:dyDescent="0.2">
      <c r="B5811" s="14"/>
    </row>
    <row r="5812" spans="2:2" x14ac:dyDescent="0.2">
      <c r="B5812" s="14"/>
    </row>
    <row r="5813" spans="2:2" x14ac:dyDescent="0.2">
      <c r="B5813" s="14"/>
    </row>
    <row r="5814" spans="2:2" x14ac:dyDescent="0.2">
      <c r="B5814" s="14"/>
    </row>
    <row r="5815" spans="2:2" x14ac:dyDescent="0.2">
      <c r="B5815" s="14"/>
    </row>
    <row r="5816" spans="2:2" x14ac:dyDescent="0.2">
      <c r="B5816" s="14"/>
    </row>
    <row r="5817" spans="2:2" x14ac:dyDescent="0.2">
      <c r="B5817" s="14"/>
    </row>
    <row r="5818" spans="2:2" x14ac:dyDescent="0.2">
      <c r="B5818" s="14"/>
    </row>
    <row r="5819" spans="2:2" x14ac:dyDescent="0.2">
      <c r="B5819" s="14"/>
    </row>
    <row r="5820" spans="2:2" x14ac:dyDescent="0.2">
      <c r="B5820" s="14"/>
    </row>
    <row r="5821" spans="2:2" x14ac:dyDescent="0.2">
      <c r="B5821" s="14"/>
    </row>
    <row r="5822" spans="2:2" x14ac:dyDescent="0.2">
      <c r="B5822" s="14"/>
    </row>
    <row r="5823" spans="2:2" x14ac:dyDescent="0.2">
      <c r="B5823" s="14"/>
    </row>
    <row r="5824" spans="2:2" x14ac:dyDescent="0.2">
      <c r="B5824" s="14"/>
    </row>
    <row r="5825" spans="2:2" x14ac:dyDescent="0.2">
      <c r="B5825" s="14"/>
    </row>
    <row r="5826" spans="2:2" x14ac:dyDescent="0.2">
      <c r="B5826" s="14"/>
    </row>
    <row r="5827" spans="2:2" x14ac:dyDescent="0.2">
      <c r="B5827" s="14"/>
    </row>
    <row r="5828" spans="2:2" x14ac:dyDescent="0.2">
      <c r="B5828" s="14"/>
    </row>
    <row r="5829" spans="2:2" x14ac:dyDescent="0.2">
      <c r="B5829" s="14"/>
    </row>
    <row r="5830" spans="2:2" x14ac:dyDescent="0.2">
      <c r="B5830" s="14"/>
    </row>
    <row r="5831" spans="2:2" x14ac:dyDescent="0.2">
      <c r="B5831" s="14"/>
    </row>
    <row r="5832" spans="2:2" x14ac:dyDescent="0.2">
      <c r="B5832" s="14"/>
    </row>
    <row r="5833" spans="2:2" x14ac:dyDescent="0.2">
      <c r="B5833" s="14"/>
    </row>
    <row r="5834" spans="2:2" x14ac:dyDescent="0.2">
      <c r="B5834" s="14"/>
    </row>
    <row r="5835" spans="2:2" x14ac:dyDescent="0.2">
      <c r="B5835" s="14"/>
    </row>
    <row r="5836" spans="2:2" x14ac:dyDescent="0.2">
      <c r="B5836" s="14"/>
    </row>
    <row r="5837" spans="2:2" x14ac:dyDescent="0.2">
      <c r="B5837" s="14"/>
    </row>
    <row r="5838" spans="2:2" x14ac:dyDescent="0.2">
      <c r="B5838" s="14"/>
    </row>
    <row r="5839" spans="2:2" x14ac:dyDescent="0.2">
      <c r="B5839" s="14"/>
    </row>
    <row r="5840" spans="2:2" x14ac:dyDescent="0.2">
      <c r="B5840" s="14"/>
    </row>
    <row r="5841" spans="2:2" x14ac:dyDescent="0.2">
      <c r="B5841" s="14"/>
    </row>
    <row r="5842" spans="2:2" x14ac:dyDescent="0.2">
      <c r="B5842" s="14"/>
    </row>
    <row r="5843" spans="2:2" x14ac:dyDescent="0.2">
      <c r="B5843" s="14"/>
    </row>
    <row r="5844" spans="2:2" x14ac:dyDescent="0.2">
      <c r="B5844" s="14"/>
    </row>
    <row r="5845" spans="2:2" x14ac:dyDescent="0.2">
      <c r="B5845" s="14"/>
    </row>
    <row r="5846" spans="2:2" x14ac:dyDescent="0.2">
      <c r="B5846" s="14"/>
    </row>
    <row r="5847" spans="2:2" x14ac:dyDescent="0.2">
      <c r="B5847" s="14"/>
    </row>
    <row r="5848" spans="2:2" x14ac:dyDescent="0.2">
      <c r="B5848" s="14"/>
    </row>
    <row r="5849" spans="2:2" x14ac:dyDescent="0.2">
      <c r="B5849" s="14"/>
    </row>
    <row r="5850" spans="2:2" x14ac:dyDescent="0.2">
      <c r="B5850" s="14"/>
    </row>
    <row r="5851" spans="2:2" x14ac:dyDescent="0.2">
      <c r="B5851" s="14"/>
    </row>
    <row r="5852" spans="2:2" x14ac:dyDescent="0.2">
      <c r="B5852" s="14"/>
    </row>
    <row r="5853" spans="2:2" x14ac:dyDescent="0.2">
      <c r="B5853" s="14"/>
    </row>
    <row r="5854" spans="2:2" x14ac:dyDescent="0.2">
      <c r="B5854" s="14"/>
    </row>
    <row r="5855" spans="2:2" x14ac:dyDescent="0.2">
      <c r="B5855" s="14"/>
    </row>
    <row r="5856" spans="2:2" x14ac:dyDescent="0.2">
      <c r="B5856" s="14"/>
    </row>
    <row r="5857" spans="2:2" x14ac:dyDescent="0.2">
      <c r="B5857" s="14"/>
    </row>
    <row r="5858" spans="2:2" x14ac:dyDescent="0.2">
      <c r="B5858" s="14"/>
    </row>
    <row r="5859" spans="2:2" x14ac:dyDescent="0.2">
      <c r="B5859" s="14"/>
    </row>
    <row r="5860" spans="2:2" x14ac:dyDescent="0.2">
      <c r="B5860" s="14"/>
    </row>
    <row r="5861" spans="2:2" x14ac:dyDescent="0.2">
      <c r="B5861" s="14"/>
    </row>
    <row r="5862" spans="2:2" x14ac:dyDescent="0.2">
      <c r="B5862" s="14"/>
    </row>
    <row r="5863" spans="2:2" x14ac:dyDescent="0.2">
      <c r="B5863" s="14"/>
    </row>
    <row r="5864" spans="2:2" x14ac:dyDescent="0.2">
      <c r="B5864" s="14"/>
    </row>
    <row r="5865" spans="2:2" x14ac:dyDescent="0.2">
      <c r="B5865" s="14"/>
    </row>
    <row r="5866" spans="2:2" x14ac:dyDescent="0.2">
      <c r="B5866" s="14"/>
    </row>
    <row r="5867" spans="2:2" x14ac:dyDescent="0.2">
      <c r="B5867" s="14"/>
    </row>
    <row r="5868" spans="2:2" x14ac:dyDescent="0.2">
      <c r="B5868" s="14"/>
    </row>
    <row r="5869" spans="2:2" x14ac:dyDescent="0.2">
      <c r="B5869" s="14"/>
    </row>
    <row r="5870" spans="2:2" x14ac:dyDescent="0.2">
      <c r="B5870" s="14"/>
    </row>
    <row r="5871" spans="2:2" x14ac:dyDescent="0.2">
      <c r="B5871" s="14"/>
    </row>
    <row r="5872" spans="2:2" x14ac:dyDescent="0.2">
      <c r="B5872" s="14"/>
    </row>
    <row r="5873" spans="2:2" x14ac:dyDescent="0.2">
      <c r="B5873" s="14"/>
    </row>
    <row r="5874" spans="2:2" x14ac:dyDescent="0.2">
      <c r="B5874" s="14"/>
    </row>
    <row r="5875" spans="2:2" x14ac:dyDescent="0.2">
      <c r="B5875" s="14"/>
    </row>
    <row r="5876" spans="2:2" x14ac:dyDescent="0.2">
      <c r="B5876" s="14"/>
    </row>
    <row r="5877" spans="2:2" x14ac:dyDescent="0.2">
      <c r="B5877" s="14"/>
    </row>
    <row r="5878" spans="2:2" x14ac:dyDescent="0.2">
      <c r="B5878" s="14"/>
    </row>
    <row r="5879" spans="2:2" x14ac:dyDescent="0.2">
      <c r="B5879" s="14"/>
    </row>
    <row r="5880" spans="2:2" x14ac:dyDescent="0.2">
      <c r="B5880" s="14"/>
    </row>
    <row r="5881" spans="2:2" x14ac:dyDescent="0.2">
      <c r="B5881" s="14"/>
    </row>
    <row r="5882" spans="2:2" x14ac:dyDescent="0.2">
      <c r="B5882" s="14"/>
    </row>
    <row r="5883" spans="2:2" x14ac:dyDescent="0.2">
      <c r="B5883" s="14"/>
    </row>
    <row r="5884" spans="2:2" x14ac:dyDescent="0.2">
      <c r="B5884" s="14"/>
    </row>
    <row r="5885" spans="2:2" x14ac:dyDescent="0.2">
      <c r="B5885" s="14"/>
    </row>
    <row r="5886" spans="2:2" x14ac:dyDescent="0.2">
      <c r="B5886" s="14"/>
    </row>
    <row r="5887" spans="2:2" x14ac:dyDescent="0.2">
      <c r="B5887" s="14"/>
    </row>
    <row r="5888" spans="2:2" x14ac:dyDescent="0.2">
      <c r="B5888" s="14"/>
    </row>
    <row r="5889" spans="2:2" x14ac:dyDescent="0.2">
      <c r="B5889" s="14"/>
    </row>
    <row r="5890" spans="2:2" x14ac:dyDescent="0.2">
      <c r="B5890" s="14"/>
    </row>
    <row r="5891" spans="2:2" x14ac:dyDescent="0.2">
      <c r="B5891" s="14"/>
    </row>
    <row r="5892" spans="2:2" x14ac:dyDescent="0.2">
      <c r="B5892" s="14"/>
    </row>
    <row r="5893" spans="2:2" x14ac:dyDescent="0.2">
      <c r="B5893" s="14"/>
    </row>
    <row r="5894" spans="2:2" x14ac:dyDescent="0.2">
      <c r="B5894" s="14"/>
    </row>
    <row r="5895" spans="2:2" x14ac:dyDescent="0.2">
      <c r="B5895" s="14"/>
    </row>
    <row r="5896" spans="2:2" x14ac:dyDescent="0.2">
      <c r="B5896" s="14"/>
    </row>
    <row r="5897" spans="2:2" x14ac:dyDescent="0.2">
      <c r="B5897" s="14"/>
    </row>
    <row r="5898" spans="2:2" x14ac:dyDescent="0.2">
      <c r="B5898" s="14"/>
    </row>
    <row r="5899" spans="2:2" x14ac:dyDescent="0.2">
      <c r="B5899" s="14"/>
    </row>
    <row r="5900" spans="2:2" x14ac:dyDescent="0.2">
      <c r="B5900" s="14"/>
    </row>
    <row r="5901" spans="2:2" x14ac:dyDescent="0.2">
      <c r="B5901" s="14"/>
    </row>
    <row r="5902" spans="2:2" x14ac:dyDescent="0.2">
      <c r="B5902" s="14"/>
    </row>
    <row r="5903" spans="2:2" x14ac:dyDescent="0.2">
      <c r="B5903" s="14"/>
    </row>
    <row r="5904" spans="2:2" x14ac:dyDescent="0.2">
      <c r="B5904" s="14"/>
    </row>
    <row r="5905" spans="2:2" x14ac:dyDescent="0.2">
      <c r="B5905" s="14"/>
    </row>
    <row r="5906" spans="2:2" x14ac:dyDescent="0.2">
      <c r="B5906" s="14"/>
    </row>
    <row r="5907" spans="2:2" x14ac:dyDescent="0.2">
      <c r="B5907" s="14"/>
    </row>
    <row r="5908" spans="2:2" x14ac:dyDescent="0.2">
      <c r="B5908" s="14"/>
    </row>
    <row r="5909" spans="2:2" x14ac:dyDescent="0.2">
      <c r="B5909" s="14"/>
    </row>
    <row r="5910" spans="2:2" x14ac:dyDescent="0.2">
      <c r="B5910" s="14"/>
    </row>
    <row r="5911" spans="2:2" x14ac:dyDescent="0.2">
      <c r="B5911" s="14"/>
    </row>
    <row r="5912" spans="2:2" x14ac:dyDescent="0.2">
      <c r="B5912" s="14"/>
    </row>
    <row r="5913" spans="2:2" x14ac:dyDescent="0.2">
      <c r="B5913" s="14"/>
    </row>
    <row r="5914" spans="2:2" x14ac:dyDescent="0.2">
      <c r="B5914" s="14"/>
    </row>
    <row r="5915" spans="2:2" x14ac:dyDescent="0.2">
      <c r="B5915" s="14"/>
    </row>
    <row r="5916" spans="2:2" x14ac:dyDescent="0.2">
      <c r="B5916" s="14"/>
    </row>
    <row r="5917" spans="2:2" x14ac:dyDescent="0.2">
      <c r="B5917" s="14"/>
    </row>
    <row r="5918" spans="2:2" x14ac:dyDescent="0.2">
      <c r="B5918" s="14"/>
    </row>
    <row r="5919" spans="2:2" x14ac:dyDescent="0.2">
      <c r="B5919" s="14"/>
    </row>
    <row r="5920" spans="2:2" x14ac:dyDescent="0.2">
      <c r="B5920" s="14"/>
    </row>
    <row r="5921" spans="2:2" x14ac:dyDescent="0.2">
      <c r="B5921" s="14"/>
    </row>
    <row r="5922" spans="2:2" x14ac:dyDescent="0.2">
      <c r="B5922" s="14"/>
    </row>
    <row r="5923" spans="2:2" x14ac:dyDescent="0.2">
      <c r="B5923" s="14"/>
    </row>
    <row r="5924" spans="2:2" x14ac:dyDescent="0.2">
      <c r="B5924" s="14"/>
    </row>
    <row r="5925" spans="2:2" x14ac:dyDescent="0.2">
      <c r="B5925" s="14"/>
    </row>
    <row r="5926" spans="2:2" x14ac:dyDescent="0.2">
      <c r="B5926" s="14"/>
    </row>
    <row r="5927" spans="2:2" x14ac:dyDescent="0.2">
      <c r="B5927" s="14"/>
    </row>
    <row r="5928" spans="2:2" x14ac:dyDescent="0.2">
      <c r="B5928" s="14"/>
    </row>
    <row r="5929" spans="2:2" x14ac:dyDescent="0.2">
      <c r="B5929" s="14"/>
    </row>
    <row r="5930" spans="2:2" x14ac:dyDescent="0.2">
      <c r="B5930" s="14"/>
    </row>
    <row r="5931" spans="2:2" x14ac:dyDescent="0.2">
      <c r="B5931" s="14"/>
    </row>
    <row r="5932" spans="2:2" x14ac:dyDescent="0.2">
      <c r="B5932" s="14"/>
    </row>
    <row r="5933" spans="2:2" x14ac:dyDescent="0.2">
      <c r="B5933" s="14"/>
    </row>
    <row r="5934" spans="2:2" x14ac:dyDescent="0.2">
      <c r="B5934" s="14"/>
    </row>
    <row r="5935" spans="2:2" x14ac:dyDescent="0.2">
      <c r="B5935" s="14"/>
    </row>
    <row r="5936" spans="2:2" x14ac:dyDescent="0.2">
      <c r="B5936" s="14"/>
    </row>
    <row r="5937" spans="2:2" x14ac:dyDescent="0.2">
      <c r="B5937" s="14"/>
    </row>
    <row r="5938" spans="2:2" x14ac:dyDescent="0.2">
      <c r="B5938" s="14"/>
    </row>
    <row r="5939" spans="2:2" x14ac:dyDescent="0.2">
      <c r="B5939" s="14"/>
    </row>
    <row r="5940" spans="2:2" x14ac:dyDescent="0.2">
      <c r="B5940" s="14"/>
    </row>
    <row r="5941" spans="2:2" x14ac:dyDescent="0.2">
      <c r="B5941" s="14"/>
    </row>
    <row r="5942" spans="2:2" x14ac:dyDescent="0.2">
      <c r="B5942" s="14"/>
    </row>
    <row r="5943" spans="2:2" x14ac:dyDescent="0.2">
      <c r="B5943" s="14"/>
    </row>
    <row r="5944" spans="2:2" x14ac:dyDescent="0.2">
      <c r="B5944" s="14"/>
    </row>
    <row r="5945" spans="2:2" x14ac:dyDescent="0.2">
      <c r="B5945" s="14"/>
    </row>
    <row r="5946" spans="2:2" x14ac:dyDescent="0.2">
      <c r="B5946" s="14"/>
    </row>
    <row r="5947" spans="2:2" x14ac:dyDescent="0.2">
      <c r="B5947" s="14"/>
    </row>
    <row r="5948" spans="2:2" x14ac:dyDescent="0.2">
      <c r="B5948" s="14"/>
    </row>
    <row r="5949" spans="2:2" x14ac:dyDescent="0.2">
      <c r="B5949" s="14"/>
    </row>
    <row r="5950" spans="2:2" x14ac:dyDescent="0.2">
      <c r="B5950" s="14"/>
    </row>
    <row r="5951" spans="2:2" x14ac:dyDescent="0.2">
      <c r="B5951" s="14"/>
    </row>
    <row r="5952" spans="2:2" x14ac:dyDescent="0.2">
      <c r="B5952" s="14"/>
    </row>
    <row r="5953" spans="2:2" x14ac:dyDescent="0.2">
      <c r="B5953" s="14"/>
    </row>
    <row r="5954" spans="2:2" x14ac:dyDescent="0.2">
      <c r="B5954" s="14"/>
    </row>
    <row r="5955" spans="2:2" x14ac:dyDescent="0.2">
      <c r="B5955" s="14"/>
    </row>
    <row r="5956" spans="2:2" x14ac:dyDescent="0.2">
      <c r="B5956" s="14"/>
    </row>
    <row r="5957" spans="2:2" x14ac:dyDescent="0.2">
      <c r="B5957" s="14"/>
    </row>
    <row r="5958" spans="2:2" x14ac:dyDescent="0.2">
      <c r="B5958" s="14"/>
    </row>
    <row r="5959" spans="2:2" x14ac:dyDescent="0.2">
      <c r="B5959" s="14"/>
    </row>
    <row r="5960" spans="2:2" x14ac:dyDescent="0.2">
      <c r="B5960" s="14"/>
    </row>
    <row r="5961" spans="2:2" x14ac:dyDescent="0.2">
      <c r="B5961" s="14"/>
    </row>
    <row r="5962" spans="2:2" x14ac:dyDescent="0.2">
      <c r="B5962" s="14"/>
    </row>
    <row r="5963" spans="2:2" x14ac:dyDescent="0.2">
      <c r="B5963" s="14"/>
    </row>
    <row r="5964" spans="2:2" x14ac:dyDescent="0.2">
      <c r="B5964" s="14"/>
    </row>
    <row r="5965" spans="2:2" x14ac:dyDescent="0.2">
      <c r="B5965" s="14"/>
    </row>
    <row r="5966" spans="2:2" x14ac:dyDescent="0.2">
      <c r="B5966" s="14"/>
    </row>
    <row r="5967" spans="2:2" x14ac:dyDescent="0.2">
      <c r="B5967" s="14"/>
    </row>
    <row r="5968" spans="2:2" x14ac:dyDescent="0.2">
      <c r="B5968" s="14"/>
    </row>
    <row r="5969" spans="2:2" x14ac:dyDescent="0.2">
      <c r="B5969" s="14"/>
    </row>
    <row r="5970" spans="2:2" x14ac:dyDescent="0.2">
      <c r="B5970" s="14"/>
    </row>
    <row r="5971" spans="2:2" x14ac:dyDescent="0.2">
      <c r="B5971" s="14"/>
    </row>
    <row r="5972" spans="2:2" x14ac:dyDescent="0.2">
      <c r="B5972" s="14"/>
    </row>
    <row r="5973" spans="2:2" x14ac:dyDescent="0.2">
      <c r="B5973" s="14"/>
    </row>
    <row r="5974" spans="2:2" x14ac:dyDescent="0.2">
      <c r="B5974" s="14"/>
    </row>
    <row r="5975" spans="2:2" x14ac:dyDescent="0.2">
      <c r="B5975" s="14"/>
    </row>
    <row r="5976" spans="2:2" x14ac:dyDescent="0.2">
      <c r="B5976" s="14"/>
    </row>
    <row r="5977" spans="2:2" x14ac:dyDescent="0.2">
      <c r="B5977" s="14"/>
    </row>
    <row r="5978" spans="2:2" x14ac:dyDescent="0.2">
      <c r="B5978" s="14"/>
    </row>
    <row r="5979" spans="2:2" x14ac:dyDescent="0.2">
      <c r="B5979" s="14"/>
    </row>
    <row r="5980" spans="2:2" x14ac:dyDescent="0.2">
      <c r="B5980" s="14"/>
    </row>
    <row r="5981" spans="2:2" x14ac:dyDescent="0.2">
      <c r="B5981" s="14"/>
    </row>
    <row r="5982" spans="2:2" x14ac:dyDescent="0.2">
      <c r="B5982" s="14"/>
    </row>
    <row r="5983" spans="2:2" x14ac:dyDescent="0.2">
      <c r="B5983" s="14"/>
    </row>
    <row r="5984" spans="2:2" x14ac:dyDescent="0.2">
      <c r="B5984" s="14"/>
    </row>
    <row r="5985" spans="2:2" x14ac:dyDescent="0.2">
      <c r="B5985" s="14"/>
    </row>
    <row r="5986" spans="2:2" x14ac:dyDescent="0.2">
      <c r="B5986" s="14"/>
    </row>
    <row r="5987" spans="2:2" x14ac:dyDescent="0.2">
      <c r="B5987" s="14"/>
    </row>
    <row r="5988" spans="2:2" x14ac:dyDescent="0.2">
      <c r="B5988" s="14"/>
    </row>
    <row r="5989" spans="2:2" x14ac:dyDescent="0.2">
      <c r="B5989" s="14"/>
    </row>
    <row r="5990" spans="2:2" x14ac:dyDescent="0.2">
      <c r="B5990" s="14"/>
    </row>
    <row r="5991" spans="2:2" x14ac:dyDescent="0.2">
      <c r="B5991" s="14"/>
    </row>
    <row r="5992" spans="2:2" x14ac:dyDescent="0.2">
      <c r="B5992" s="14"/>
    </row>
    <row r="5993" spans="2:2" x14ac:dyDescent="0.2">
      <c r="B5993" s="14"/>
    </row>
    <row r="5994" spans="2:2" x14ac:dyDescent="0.2">
      <c r="B5994" s="14"/>
    </row>
    <row r="5995" spans="2:2" x14ac:dyDescent="0.2">
      <c r="B5995" s="14"/>
    </row>
    <row r="5996" spans="2:2" x14ac:dyDescent="0.2">
      <c r="B5996" s="14"/>
    </row>
    <row r="5997" spans="2:2" x14ac:dyDescent="0.2">
      <c r="B5997" s="14"/>
    </row>
    <row r="5998" spans="2:2" x14ac:dyDescent="0.2">
      <c r="B5998" s="14"/>
    </row>
    <row r="5999" spans="2:2" x14ac:dyDescent="0.2">
      <c r="B5999" s="14"/>
    </row>
    <row r="6000" spans="2:2" x14ac:dyDescent="0.2">
      <c r="B6000" s="14"/>
    </row>
    <row r="6001" spans="2:2" x14ac:dyDescent="0.2">
      <c r="B6001" s="14"/>
    </row>
    <row r="6002" spans="2:2" x14ac:dyDescent="0.2">
      <c r="B6002" s="14"/>
    </row>
    <row r="6003" spans="2:2" x14ac:dyDescent="0.2">
      <c r="B6003" s="14"/>
    </row>
    <row r="6004" spans="2:2" x14ac:dyDescent="0.2">
      <c r="B6004" s="14"/>
    </row>
    <row r="6005" spans="2:2" x14ac:dyDescent="0.2">
      <c r="B6005" s="14"/>
    </row>
    <row r="6006" spans="2:2" x14ac:dyDescent="0.2">
      <c r="B6006" s="14"/>
    </row>
    <row r="6007" spans="2:2" x14ac:dyDescent="0.2">
      <c r="B6007" s="14"/>
    </row>
    <row r="6008" spans="2:2" x14ac:dyDescent="0.2">
      <c r="B6008" s="14"/>
    </row>
    <row r="6009" spans="2:2" x14ac:dyDescent="0.2">
      <c r="B6009" s="14"/>
    </row>
    <row r="6010" spans="2:2" x14ac:dyDescent="0.2">
      <c r="B6010" s="14"/>
    </row>
    <row r="6011" spans="2:2" x14ac:dyDescent="0.2">
      <c r="B6011" s="14"/>
    </row>
    <row r="6012" spans="2:2" x14ac:dyDescent="0.2">
      <c r="B6012" s="14"/>
    </row>
    <row r="6013" spans="2:2" x14ac:dyDescent="0.2">
      <c r="B6013" s="14"/>
    </row>
    <row r="6014" spans="2:2" x14ac:dyDescent="0.2">
      <c r="B6014" s="14"/>
    </row>
    <row r="6015" spans="2:2" x14ac:dyDescent="0.2">
      <c r="B6015" s="14"/>
    </row>
    <row r="6016" spans="2:2" x14ac:dyDescent="0.2">
      <c r="B6016" s="14"/>
    </row>
    <row r="6017" spans="2:2" x14ac:dyDescent="0.2">
      <c r="B6017" s="14"/>
    </row>
    <row r="6018" spans="2:2" x14ac:dyDescent="0.2">
      <c r="B6018" s="14"/>
    </row>
    <row r="6019" spans="2:2" x14ac:dyDescent="0.2">
      <c r="B6019" s="14"/>
    </row>
    <row r="6020" spans="2:2" x14ac:dyDescent="0.2">
      <c r="B6020" s="14"/>
    </row>
    <row r="6021" spans="2:2" x14ac:dyDescent="0.2">
      <c r="B6021" s="14"/>
    </row>
    <row r="6022" spans="2:2" x14ac:dyDescent="0.2">
      <c r="B6022" s="14"/>
    </row>
    <row r="6023" spans="2:2" x14ac:dyDescent="0.2">
      <c r="B6023" s="14"/>
    </row>
    <row r="6024" spans="2:2" x14ac:dyDescent="0.2">
      <c r="B6024" s="14"/>
    </row>
    <row r="6025" spans="2:2" x14ac:dyDescent="0.2">
      <c r="B6025" s="14"/>
    </row>
    <row r="6026" spans="2:2" x14ac:dyDescent="0.2">
      <c r="B6026" s="14"/>
    </row>
    <row r="6027" spans="2:2" x14ac:dyDescent="0.2">
      <c r="B6027" s="14"/>
    </row>
    <row r="6028" spans="2:2" x14ac:dyDescent="0.2">
      <c r="B6028" s="14"/>
    </row>
    <row r="6029" spans="2:2" x14ac:dyDescent="0.2">
      <c r="B6029" s="14"/>
    </row>
    <row r="6030" spans="2:2" x14ac:dyDescent="0.2">
      <c r="B6030" s="14"/>
    </row>
    <row r="6031" spans="2:2" x14ac:dyDescent="0.2">
      <c r="B6031" s="14"/>
    </row>
    <row r="6032" spans="2:2" x14ac:dyDescent="0.2">
      <c r="B6032" s="14"/>
    </row>
    <row r="6033" spans="2:2" x14ac:dyDescent="0.2">
      <c r="B6033" s="14"/>
    </row>
    <row r="6034" spans="2:2" x14ac:dyDescent="0.2">
      <c r="B6034" s="14"/>
    </row>
    <row r="6035" spans="2:2" x14ac:dyDescent="0.2">
      <c r="B6035" s="14"/>
    </row>
    <row r="6036" spans="2:2" x14ac:dyDescent="0.2">
      <c r="B6036" s="14"/>
    </row>
    <row r="6037" spans="2:2" x14ac:dyDescent="0.2">
      <c r="B6037" s="14"/>
    </row>
    <row r="6038" spans="2:2" x14ac:dyDescent="0.2">
      <c r="B6038" s="14"/>
    </row>
    <row r="6039" spans="2:2" x14ac:dyDescent="0.2">
      <c r="B6039" s="14"/>
    </row>
    <row r="6040" spans="2:2" x14ac:dyDescent="0.2">
      <c r="B6040" s="14"/>
    </row>
    <row r="6041" spans="2:2" x14ac:dyDescent="0.2">
      <c r="B6041" s="14"/>
    </row>
    <row r="6042" spans="2:2" x14ac:dyDescent="0.2">
      <c r="B6042" s="14"/>
    </row>
    <row r="6043" spans="2:2" x14ac:dyDescent="0.2">
      <c r="B6043" s="14"/>
    </row>
    <row r="6044" spans="2:2" x14ac:dyDescent="0.2">
      <c r="B6044" s="14"/>
    </row>
    <row r="6045" spans="2:2" x14ac:dyDescent="0.2">
      <c r="B6045" s="14"/>
    </row>
    <row r="6046" spans="2:2" x14ac:dyDescent="0.2">
      <c r="B6046" s="14"/>
    </row>
    <row r="6047" spans="2:2" x14ac:dyDescent="0.2">
      <c r="B6047" s="14"/>
    </row>
    <row r="6048" spans="2:2" x14ac:dyDescent="0.2">
      <c r="B6048" s="14"/>
    </row>
    <row r="6049" spans="2:2" x14ac:dyDescent="0.2">
      <c r="B6049" s="14"/>
    </row>
    <row r="6050" spans="2:2" x14ac:dyDescent="0.2">
      <c r="B6050" s="14"/>
    </row>
    <row r="6051" spans="2:2" x14ac:dyDescent="0.2">
      <c r="B6051" s="14"/>
    </row>
    <row r="6052" spans="2:2" x14ac:dyDescent="0.2">
      <c r="B6052" s="14"/>
    </row>
    <row r="6053" spans="2:2" x14ac:dyDescent="0.2">
      <c r="B6053" s="14"/>
    </row>
    <row r="6054" spans="2:2" x14ac:dyDescent="0.2">
      <c r="B6054" s="14"/>
    </row>
    <row r="6055" spans="2:2" x14ac:dyDescent="0.2">
      <c r="B6055" s="14"/>
    </row>
    <row r="6056" spans="2:2" x14ac:dyDescent="0.2">
      <c r="B6056" s="14"/>
    </row>
    <row r="6057" spans="2:2" x14ac:dyDescent="0.2">
      <c r="B6057" s="14"/>
    </row>
    <row r="6058" spans="2:2" x14ac:dyDescent="0.2">
      <c r="B6058" s="14"/>
    </row>
    <row r="6059" spans="2:2" x14ac:dyDescent="0.2">
      <c r="B6059" s="14"/>
    </row>
    <row r="6060" spans="2:2" x14ac:dyDescent="0.2">
      <c r="B6060" s="14"/>
    </row>
    <row r="6061" spans="2:2" x14ac:dyDescent="0.2">
      <c r="B6061" s="14"/>
    </row>
    <row r="6062" spans="2:2" x14ac:dyDescent="0.2">
      <c r="B6062" s="14"/>
    </row>
    <row r="6063" spans="2:2" x14ac:dyDescent="0.2">
      <c r="B6063" s="14"/>
    </row>
    <row r="6064" spans="2:2" x14ac:dyDescent="0.2">
      <c r="B6064" s="14"/>
    </row>
    <row r="6065" spans="2:2" x14ac:dyDescent="0.2">
      <c r="B6065" s="14"/>
    </row>
    <row r="6066" spans="2:2" x14ac:dyDescent="0.2">
      <c r="B6066" s="14"/>
    </row>
    <row r="6067" spans="2:2" x14ac:dyDescent="0.2">
      <c r="B6067" s="14"/>
    </row>
    <row r="6068" spans="2:2" x14ac:dyDescent="0.2">
      <c r="B6068" s="14"/>
    </row>
    <row r="6069" spans="2:2" x14ac:dyDescent="0.2">
      <c r="B6069" s="14"/>
    </row>
    <row r="6070" spans="2:2" x14ac:dyDescent="0.2">
      <c r="B6070" s="14"/>
    </row>
    <row r="6071" spans="2:2" x14ac:dyDescent="0.2">
      <c r="B6071" s="14"/>
    </row>
    <row r="6072" spans="2:2" x14ac:dyDescent="0.2">
      <c r="B6072" s="14"/>
    </row>
    <row r="6073" spans="2:2" x14ac:dyDescent="0.2">
      <c r="B6073" s="14"/>
    </row>
    <row r="6074" spans="2:2" x14ac:dyDescent="0.2">
      <c r="B6074" s="14"/>
    </row>
    <row r="6075" spans="2:2" x14ac:dyDescent="0.2">
      <c r="B6075" s="14"/>
    </row>
    <row r="6076" spans="2:2" x14ac:dyDescent="0.2">
      <c r="B6076" s="14"/>
    </row>
    <row r="6077" spans="2:2" x14ac:dyDescent="0.2">
      <c r="B6077" s="14"/>
    </row>
    <row r="6078" spans="2:2" x14ac:dyDescent="0.2">
      <c r="B6078" s="14"/>
    </row>
    <row r="6079" spans="2:2" x14ac:dyDescent="0.2">
      <c r="B6079" s="14"/>
    </row>
    <row r="6080" spans="2:2" x14ac:dyDescent="0.2">
      <c r="B6080" s="14"/>
    </row>
    <row r="6081" spans="2:2" x14ac:dyDescent="0.2">
      <c r="B6081" s="14"/>
    </row>
    <row r="6082" spans="2:2" x14ac:dyDescent="0.2">
      <c r="B6082" s="14"/>
    </row>
    <row r="6083" spans="2:2" x14ac:dyDescent="0.2">
      <c r="B6083" s="14"/>
    </row>
    <row r="6084" spans="2:2" x14ac:dyDescent="0.2">
      <c r="B6084" s="14"/>
    </row>
    <row r="6085" spans="2:2" x14ac:dyDescent="0.2">
      <c r="B6085" s="14"/>
    </row>
    <row r="6086" spans="2:2" x14ac:dyDescent="0.2">
      <c r="B6086" s="14"/>
    </row>
    <row r="6087" spans="2:2" x14ac:dyDescent="0.2">
      <c r="B6087" s="14"/>
    </row>
    <row r="6088" spans="2:2" x14ac:dyDescent="0.2">
      <c r="B6088" s="14"/>
    </row>
    <row r="6089" spans="2:2" x14ac:dyDescent="0.2">
      <c r="B6089" s="14"/>
    </row>
    <row r="6090" spans="2:2" x14ac:dyDescent="0.2">
      <c r="B6090" s="14"/>
    </row>
    <row r="6091" spans="2:2" x14ac:dyDescent="0.2">
      <c r="B6091" s="14"/>
    </row>
    <row r="6092" spans="2:2" x14ac:dyDescent="0.2">
      <c r="B6092" s="14"/>
    </row>
    <row r="6093" spans="2:2" x14ac:dyDescent="0.2">
      <c r="B6093" s="14"/>
    </row>
    <row r="6094" spans="2:2" x14ac:dyDescent="0.2">
      <c r="B6094" s="14"/>
    </row>
    <row r="6095" spans="2:2" x14ac:dyDescent="0.2">
      <c r="B6095" s="14"/>
    </row>
    <row r="6096" spans="2:2" x14ac:dyDescent="0.2">
      <c r="B6096" s="14"/>
    </row>
    <row r="6097" spans="2:2" x14ac:dyDescent="0.2">
      <c r="B6097" s="14"/>
    </row>
    <row r="6098" spans="2:2" x14ac:dyDescent="0.2">
      <c r="B6098" s="14"/>
    </row>
    <row r="6099" spans="2:2" x14ac:dyDescent="0.2">
      <c r="B6099" s="14"/>
    </row>
    <row r="6100" spans="2:2" x14ac:dyDescent="0.2">
      <c r="B6100" s="14"/>
    </row>
    <row r="6101" spans="2:2" x14ac:dyDescent="0.2">
      <c r="B6101" s="14"/>
    </row>
    <row r="6102" spans="2:2" x14ac:dyDescent="0.2">
      <c r="B6102" s="14"/>
    </row>
    <row r="6103" spans="2:2" x14ac:dyDescent="0.2">
      <c r="B6103" s="14"/>
    </row>
    <row r="6104" spans="2:2" x14ac:dyDescent="0.2">
      <c r="B6104" s="14"/>
    </row>
    <row r="6105" spans="2:2" x14ac:dyDescent="0.2">
      <c r="B6105" s="14"/>
    </row>
    <row r="6106" spans="2:2" x14ac:dyDescent="0.2">
      <c r="B6106" s="14"/>
    </row>
    <row r="6107" spans="2:2" x14ac:dyDescent="0.2">
      <c r="B6107" s="14"/>
    </row>
    <row r="6108" spans="2:2" x14ac:dyDescent="0.2">
      <c r="B6108" s="14"/>
    </row>
    <row r="6109" spans="2:2" x14ac:dyDescent="0.2">
      <c r="B6109" s="14"/>
    </row>
    <row r="6110" spans="2:2" x14ac:dyDescent="0.2">
      <c r="B6110" s="14"/>
    </row>
    <row r="6111" spans="2:2" x14ac:dyDescent="0.2">
      <c r="B6111" s="14"/>
    </row>
    <row r="6112" spans="2:2" x14ac:dyDescent="0.2">
      <c r="B6112" s="14"/>
    </row>
    <row r="6113" spans="2:2" x14ac:dyDescent="0.2">
      <c r="B6113" s="14"/>
    </row>
    <row r="6114" spans="2:2" x14ac:dyDescent="0.2">
      <c r="B6114" s="14"/>
    </row>
    <row r="6115" spans="2:2" x14ac:dyDescent="0.2">
      <c r="B6115" s="14"/>
    </row>
    <row r="6116" spans="2:2" x14ac:dyDescent="0.2">
      <c r="B6116" s="14"/>
    </row>
    <row r="6117" spans="2:2" x14ac:dyDescent="0.2">
      <c r="B6117" s="14"/>
    </row>
    <row r="6118" spans="2:2" x14ac:dyDescent="0.2">
      <c r="B6118" s="14"/>
    </row>
    <row r="6119" spans="2:2" x14ac:dyDescent="0.2">
      <c r="B6119" s="14"/>
    </row>
    <row r="6120" spans="2:2" x14ac:dyDescent="0.2">
      <c r="B6120" s="14"/>
    </row>
    <row r="6121" spans="2:2" x14ac:dyDescent="0.2">
      <c r="B6121" s="14"/>
    </row>
    <row r="6122" spans="2:2" x14ac:dyDescent="0.2">
      <c r="B6122" s="14"/>
    </row>
    <row r="6123" spans="2:2" x14ac:dyDescent="0.2">
      <c r="B6123" s="14"/>
    </row>
    <row r="6124" spans="2:2" x14ac:dyDescent="0.2">
      <c r="B6124" s="14"/>
    </row>
    <row r="6125" spans="2:2" x14ac:dyDescent="0.2">
      <c r="B6125" s="14"/>
    </row>
    <row r="6126" spans="2:2" x14ac:dyDescent="0.2">
      <c r="B6126" s="14"/>
    </row>
    <row r="6127" spans="2:2" x14ac:dyDescent="0.2">
      <c r="B6127" s="14"/>
    </row>
    <row r="6128" spans="2:2" x14ac:dyDescent="0.2">
      <c r="B6128" s="14"/>
    </row>
    <row r="6129" spans="2:2" x14ac:dyDescent="0.2">
      <c r="B6129" s="14"/>
    </row>
    <row r="6130" spans="2:2" x14ac:dyDescent="0.2">
      <c r="B6130" s="14"/>
    </row>
    <row r="6131" spans="2:2" x14ac:dyDescent="0.2">
      <c r="B6131" s="14"/>
    </row>
    <row r="6132" spans="2:2" x14ac:dyDescent="0.2">
      <c r="B6132" s="14"/>
    </row>
    <row r="6133" spans="2:2" x14ac:dyDescent="0.2">
      <c r="B6133" s="14"/>
    </row>
    <row r="6134" spans="2:2" x14ac:dyDescent="0.2">
      <c r="B6134" s="14"/>
    </row>
    <row r="6135" spans="2:2" x14ac:dyDescent="0.2">
      <c r="B6135" s="14"/>
    </row>
    <row r="6136" spans="2:2" x14ac:dyDescent="0.2">
      <c r="B6136" s="14"/>
    </row>
    <row r="6137" spans="2:2" x14ac:dyDescent="0.2">
      <c r="B6137" s="14"/>
    </row>
    <row r="6138" spans="2:2" x14ac:dyDescent="0.2">
      <c r="B6138" s="14"/>
    </row>
    <row r="6139" spans="2:2" x14ac:dyDescent="0.2">
      <c r="B6139" s="14"/>
    </row>
    <row r="6140" spans="2:2" x14ac:dyDescent="0.2">
      <c r="B6140" s="14"/>
    </row>
    <row r="6141" spans="2:2" x14ac:dyDescent="0.2">
      <c r="B6141" s="14"/>
    </row>
    <row r="6142" spans="2:2" x14ac:dyDescent="0.2">
      <c r="B6142" s="14"/>
    </row>
    <row r="6143" spans="2:2" x14ac:dyDescent="0.2">
      <c r="B6143" s="14"/>
    </row>
    <row r="6144" spans="2:2" x14ac:dyDescent="0.2">
      <c r="B6144" s="14"/>
    </row>
    <row r="6145" spans="2:2" x14ac:dyDescent="0.2">
      <c r="B6145" s="14"/>
    </row>
    <row r="6146" spans="2:2" x14ac:dyDescent="0.2">
      <c r="B6146" s="14"/>
    </row>
    <row r="6147" spans="2:2" x14ac:dyDescent="0.2">
      <c r="B6147" s="14"/>
    </row>
    <row r="6148" spans="2:2" x14ac:dyDescent="0.2">
      <c r="B6148" s="14"/>
    </row>
    <row r="6149" spans="2:2" x14ac:dyDescent="0.2">
      <c r="B6149" s="14"/>
    </row>
    <row r="6150" spans="2:2" x14ac:dyDescent="0.2">
      <c r="B6150" s="14"/>
    </row>
    <row r="6151" spans="2:2" x14ac:dyDescent="0.2">
      <c r="B6151" s="14"/>
    </row>
    <row r="6152" spans="2:2" x14ac:dyDescent="0.2">
      <c r="B6152" s="14"/>
    </row>
    <row r="6153" spans="2:2" x14ac:dyDescent="0.2">
      <c r="B6153" s="14"/>
    </row>
    <row r="6154" spans="2:2" x14ac:dyDescent="0.2">
      <c r="B6154" s="14"/>
    </row>
    <row r="6155" spans="2:2" x14ac:dyDescent="0.2">
      <c r="B6155" s="14"/>
    </row>
    <row r="6156" spans="2:2" x14ac:dyDescent="0.2">
      <c r="B6156" s="14"/>
    </row>
    <row r="6157" spans="2:2" x14ac:dyDescent="0.2">
      <c r="B6157" s="14"/>
    </row>
    <row r="6158" spans="2:2" x14ac:dyDescent="0.2">
      <c r="B6158" s="14"/>
    </row>
    <row r="6159" spans="2:2" x14ac:dyDescent="0.2">
      <c r="B6159" s="14"/>
    </row>
    <row r="6160" spans="2:2" x14ac:dyDescent="0.2">
      <c r="B6160" s="14"/>
    </row>
    <row r="6161" spans="2:2" x14ac:dyDescent="0.2">
      <c r="B6161" s="14"/>
    </row>
    <row r="6162" spans="2:2" x14ac:dyDescent="0.2">
      <c r="B6162" s="14"/>
    </row>
    <row r="6163" spans="2:2" x14ac:dyDescent="0.2">
      <c r="B6163" s="14"/>
    </row>
    <row r="6164" spans="2:2" x14ac:dyDescent="0.2">
      <c r="B6164" s="14"/>
    </row>
    <row r="6165" spans="2:2" x14ac:dyDescent="0.2">
      <c r="B6165" s="14"/>
    </row>
    <row r="6166" spans="2:2" x14ac:dyDescent="0.2">
      <c r="B6166" s="14"/>
    </row>
    <row r="6167" spans="2:2" x14ac:dyDescent="0.2">
      <c r="B6167" s="14"/>
    </row>
    <row r="6168" spans="2:2" x14ac:dyDescent="0.2">
      <c r="B6168" s="14"/>
    </row>
    <row r="6169" spans="2:2" x14ac:dyDescent="0.2">
      <c r="B6169" s="14"/>
    </row>
    <row r="6170" spans="2:2" x14ac:dyDescent="0.2">
      <c r="B6170" s="14"/>
    </row>
    <row r="6171" spans="2:2" x14ac:dyDescent="0.2">
      <c r="B6171" s="14"/>
    </row>
    <row r="6172" spans="2:2" x14ac:dyDescent="0.2">
      <c r="B6172" s="14"/>
    </row>
    <row r="6173" spans="2:2" x14ac:dyDescent="0.2">
      <c r="B6173" s="14"/>
    </row>
    <row r="6174" spans="2:2" x14ac:dyDescent="0.2">
      <c r="B6174" s="14"/>
    </row>
    <row r="6175" spans="2:2" x14ac:dyDescent="0.2">
      <c r="B6175" s="14"/>
    </row>
    <row r="6176" spans="2:2" x14ac:dyDescent="0.2">
      <c r="B6176" s="14"/>
    </row>
    <row r="6177" spans="2:2" x14ac:dyDescent="0.2">
      <c r="B6177" s="14"/>
    </row>
    <row r="6178" spans="2:2" x14ac:dyDescent="0.2">
      <c r="B6178" s="14"/>
    </row>
    <row r="6179" spans="2:2" x14ac:dyDescent="0.2">
      <c r="B6179" s="14"/>
    </row>
    <row r="6180" spans="2:2" x14ac:dyDescent="0.2">
      <c r="B6180" s="14"/>
    </row>
    <row r="6181" spans="2:2" x14ac:dyDescent="0.2">
      <c r="B6181" s="14"/>
    </row>
    <row r="6182" spans="2:2" x14ac:dyDescent="0.2">
      <c r="B6182" s="14"/>
    </row>
    <row r="6183" spans="2:2" x14ac:dyDescent="0.2">
      <c r="B6183" s="14"/>
    </row>
    <row r="6184" spans="2:2" x14ac:dyDescent="0.2">
      <c r="B6184" s="14"/>
    </row>
    <row r="6185" spans="2:2" x14ac:dyDescent="0.2">
      <c r="B6185" s="14"/>
    </row>
    <row r="6186" spans="2:2" x14ac:dyDescent="0.2">
      <c r="B6186" s="14"/>
    </row>
    <row r="6187" spans="2:2" x14ac:dyDescent="0.2">
      <c r="B6187" s="14"/>
    </row>
    <row r="6188" spans="2:2" x14ac:dyDescent="0.2">
      <c r="B6188" s="14"/>
    </row>
    <row r="6189" spans="2:2" x14ac:dyDescent="0.2">
      <c r="B6189" s="14"/>
    </row>
    <row r="6190" spans="2:2" x14ac:dyDescent="0.2">
      <c r="B6190" s="14"/>
    </row>
    <row r="6191" spans="2:2" x14ac:dyDescent="0.2">
      <c r="B6191" s="14"/>
    </row>
    <row r="6192" spans="2:2" x14ac:dyDescent="0.2">
      <c r="B6192" s="14"/>
    </row>
    <row r="6193" spans="2:2" x14ac:dyDescent="0.2">
      <c r="B6193" s="14"/>
    </row>
    <row r="6194" spans="2:2" x14ac:dyDescent="0.2">
      <c r="B6194" s="14"/>
    </row>
    <row r="6195" spans="2:2" x14ac:dyDescent="0.2">
      <c r="B6195" s="14"/>
    </row>
    <row r="6196" spans="2:2" x14ac:dyDescent="0.2">
      <c r="B6196" s="14"/>
    </row>
    <row r="6197" spans="2:2" x14ac:dyDescent="0.2">
      <c r="B6197" s="14"/>
    </row>
    <row r="6198" spans="2:2" x14ac:dyDescent="0.2">
      <c r="B6198" s="14"/>
    </row>
    <row r="6199" spans="2:2" x14ac:dyDescent="0.2">
      <c r="B6199" s="14"/>
    </row>
    <row r="6200" spans="2:2" x14ac:dyDescent="0.2">
      <c r="B6200" s="14"/>
    </row>
    <row r="6201" spans="2:2" x14ac:dyDescent="0.2">
      <c r="B6201" s="14"/>
    </row>
    <row r="6202" spans="2:2" x14ac:dyDescent="0.2">
      <c r="B6202" s="14"/>
    </row>
    <row r="6203" spans="2:2" x14ac:dyDescent="0.2">
      <c r="B6203" s="14"/>
    </row>
    <row r="6204" spans="2:2" x14ac:dyDescent="0.2">
      <c r="B6204" s="14"/>
    </row>
    <row r="6205" spans="2:2" x14ac:dyDescent="0.2">
      <c r="B6205" s="14"/>
    </row>
    <row r="6206" spans="2:2" x14ac:dyDescent="0.2">
      <c r="B6206" s="14"/>
    </row>
    <row r="6207" spans="2:2" x14ac:dyDescent="0.2">
      <c r="B6207" s="14"/>
    </row>
    <row r="6208" spans="2:2" x14ac:dyDescent="0.2">
      <c r="B6208" s="14"/>
    </row>
    <row r="6209" spans="2:2" x14ac:dyDescent="0.2">
      <c r="B6209" s="14"/>
    </row>
    <row r="6210" spans="2:2" x14ac:dyDescent="0.2">
      <c r="B6210" s="14"/>
    </row>
    <row r="6211" spans="2:2" x14ac:dyDescent="0.2">
      <c r="B6211" s="14"/>
    </row>
    <row r="6212" spans="2:2" x14ac:dyDescent="0.2">
      <c r="B6212" s="14"/>
    </row>
    <row r="6213" spans="2:2" x14ac:dyDescent="0.2">
      <c r="B6213" s="14"/>
    </row>
    <row r="6214" spans="2:2" x14ac:dyDescent="0.2">
      <c r="B6214" s="14"/>
    </row>
    <row r="6215" spans="2:2" x14ac:dyDescent="0.2">
      <c r="B6215" s="14"/>
    </row>
    <row r="6216" spans="2:2" x14ac:dyDescent="0.2">
      <c r="B6216" s="14"/>
    </row>
    <row r="6217" spans="2:2" x14ac:dyDescent="0.2">
      <c r="B6217" s="14"/>
    </row>
    <row r="6218" spans="2:2" x14ac:dyDescent="0.2">
      <c r="B6218" s="14"/>
    </row>
    <row r="6219" spans="2:2" x14ac:dyDescent="0.2">
      <c r="B6219" s="14"/>
    </row>
    <row r="6220" spans="2:2" x14ac:dyDescent="0.2">
      <c r="B6220" s="14"/>
    </row>
    <row r="6221" spans="2:2" x14ac:dyDescent="0.2">
      <c r="B6221" s="14"/>
    </row>
    <row r="6222" spans="2:2" x14ac:dyDescent="0.2">
      <c r="B6222" s="14"/>
    </row>
    <row r="6223" spans="2:2" x14ac:dyDescent="0.2">
      <c r="B6223" s="14"/>
    </row>
    <row r="6224" spans="2:2" x14ac:dyDescent="0.2">
      <c r="B6224" s="14"/>
    </row>
    <row r="6225" spans="2:2" x14ac:dyDescent="0.2">
      <c r="B6225" s="14"/>
    </row>
    <row r="6226" spans="2:2" x14ac:dyDescent="0.2">
      <c r="B6226" s="14"/>
    </row>
    <row r="6227" spans="2:2" x14ac:dyDescent="0.2">
      <c r="B6227" s="14"/>
    </row>
    <row r="6228" spans="2:2" x14ac:dyDescent="0.2">
      <c r="B6228" s="14"/>
    </row>
    <row r="6229" spans="2:2" x14ac:dyDescent="0.2">
      <c r="B6229" s="14"/>
    </row>
    <row r="6230" spans="2:2" x14ac:dyDescent="0.2">
      <c r="B6230" s="14"/>
    </row>
    <row r="6231" spans="2:2" x14ac:dyDescent="0.2">
      <c r="B6231" s="14"/>
    </row>
    <row r="6232" spans="2:2" x14ac:dyDescent="0.2">
      <c r="B6232" s="14"/>
    </row>
    <row r="6233" spans="2:2" x14ac:dyDescent="0.2">
      <c r="B6233" s="14"/>
    </row>
    <row r="6234" spans="2:2" x14ac:dyDescent="0.2">
      <c r="B6234" s="14"/>
    </row>
    <row r="6235" spans="2:2" x14ac:dyDescent="0.2">
      <c r="B6235" s="14"/>
    </row>
    <row r="6236" spans="2:2" x14ac:dyDescent="0.2">
      <c r="B6236" s="14"/>
    </row>
    <row r="6237" spans="2:2" x14ac:dyDescent="0.2">
      <c r="B6237" s="14"/>
    </row>
    <row r="6238" spans="2:2" x14ac:dyDescent="0.2">
      <c r="B6238" s="14"/>
    </row>
    <row r="6239" spans="2:2" x14ac:dyDescent="0.2">
      <c r="B6239" s="14"/>
    </row>
    <row r="6240" spans="2:2" x14ac:dyDescent="0.2">
      <c r="B6240" s="14"/>
    </row>
    <row r="6241" spans="2:2" x14ac:dyDescent="0.2">
      <c r="B6241" s="14"/>
    </row>
    <row r="6242" spans="2:2" x14ac:dyDescent="0.2">
      <c r="B6242" s="14"/>
    </row>
    <row r="6243" spans="2:2" x14ac:dyDescent="0.2">
      <c r="B6243" s="14"/>
    </row>
    <row r="6244" spans="2:2" x14ac:dyDescent="0.2">
      <c r="B6244" s="14"/>
    </row>
    <row r="6245" spans="2:2" x14ac:dyDescent="0.2">
      <c r="B6245" s="14"/>
    </row>
    <row r="6246" spans="2:2" x14ac:dyDescent="0.2">
      <c r="B6246" s="14"/>
    </row>
    <row r="6247" spans="2:2" x14ac:dyDescent="0.2">
      <c r="B6247" s="14"/>
    </row>
    <row r="6248" spans="2:2" x14ac:dyDescent="0.2">
      <c r="B6248" s="14"/>
    </row>
    <row r="6249" spans="2:2" x14ac:dyDescent="0.2">
      <c r="B6249" s="14"/>
    </row>
    <row r="6250" spans="2:2" x14ac:dyDescent="0.2">
      <c r="B6250" s="14"/>
    </row>
    <row r="6251" spans="2:2" x14ac:dyDescent="0.2">
      <c r="B6251" s="14"/>
    </row>
    <row r="6252" spans="2:2" x14ac:dyDescent="0.2">
      <c r="B6252" s="14"/>
    </row>
    <row r="6253" spans="2:2" x14ac:dyDescent="0.2">
      <c r="B6253" s="14"/>
    </row>
    <row r="6254" spans="2:2" x14ac:dyDescent="0.2">
      <c r="B6254" s="14"/>
    </row>
    <row r="6255" spans="2:2" x14ac:dyDescent="0.2">
      <c r="B6255" s="14"/>
    </row>
    <row r="6256" spans="2:2" x14ac:dyDescent="0.2">
      <c r="B6256" s="14"/>
    </row>
    <row r="6257" spans="2:2" x14ac:dyDescent="0.2">
      <c r="B6257" s="14"/>
    </row>
    <row r="6258" spans="2:2" x14ac:dyDescent="0.2">
      <c r="B6258" s="14"/>
    </row>
    <row r="6259" spans="2:2" x14ac:dyDescent="0.2">
      <c r="B6259" s="14"/>
    </row>
    <row r="6260" spans="2:2" x14ac:dyDescent="0.2">
      <c r="B6260" s="14"/>
    </row>
    <row r="6261" spans="2:2" x14ac:dyDescent="0.2">
      <c r="B6261" s="14"/>
    </row>
    <row r="6262" spans="2:2" x14ac:dyDescent="0.2">
      <c r="B6262" s="14"/>
    </row>
    <row r="6263" spans="2:2" x14ac:dyDescent="0.2">
      <c r="B6263" s="14"/>
    </row>
    <row r="6264" spans="2:2" x14ac:dyDescent="0.2">
      <c r="B6264" s="14"/>
    </row>
    <row r="6265" spans="2:2" x14ac:dyDescent="0.2">
      <c r="B6265" s="14"/>
    </row>
    <row r="6266" spans="2:2" x14ac:dyDescent="0.2">
      <c r="B6266" s="14"/>
    </row>
    <row r="6267" spans="2:2" x14ac:dyDescent="0.2">
      <c r="B6267" s="14"/>
    </row>
    <row r="6268" spans="2:2" x14ac:dyDescent="0.2">
      <c r="B6268" s="14"/>
    </row>
    <row r="6269" spans="2:2" x14ac:dyDescent="0.2">
      <c r="B6269" s="14"/>
    </row>
    <row r="6270" spans="2:2" x14ac:dyDescent="0.2">
      <c r="B6270" s="14"/>
    </row>
    <row r="6271" spans="2:2" x14ac:dyDescent="0.2">
      <c r="B6271" s="14"/>
    </row>
    <row r="6272" spans="2:2" x14ac:dyDescent="0.2">
      <c r="B6272" s="14"/>
    </row>
    <row r="6273" spans="2:2" x14ac:dyDescent="0.2">
      <c r="B6273" s="14"/>
    </row>
    <row r="6274" spans="2:2" x14ac:dyDescent="0.2">
      <c r="B6274" s="14"/>
    </row>
    <row r="6275" spans="2:2" x14ac:dyDescent="0.2">
      <c r="B6275" s="14"/>
    </row>
    <row r="6276" spans="2:2" x14ac:dyDescent="0.2">
      <c r="B6276" s="14"/>
    </row>
    <row r="6277" spans="2:2" x14ac:dyDescent="0.2">
      <c r="B6277" s="14"/>
    </row>
    <row r="6278" spans="2:2" x14ac:dyDescent="0.2">
      <c r="B6278" s="14"/>
    </row>
    <row r="6279" spans="2:2" x14ac:dyDescent="0.2">
      <c r="B6279" s="14"/>
    </row>
    <row r="6280" spans="2:2" x14ac:dyDescent="0.2">
      <c r="B6280" s="14"/>
    </row>
    <row r="6281" spans="2:2" x14ac:dyDescent="0.2">
      <c r="B6281" s="14"/>
    </row>
    <row r="6282" spans="2:2" x14ac:dyDescent="0.2">
      <c r="B6282" s="14"/>
    </row>
    <row r="6283" spans="2:2" x14ac:dyDescent="0.2">
      <c r="B6283" s="14"/>
    </row>
    <row r="6284" spans="2:2" x14ac:dyDescent="0.2">
      <c r="B6284" s="14"/>
    </row>
    <row r="6285" spans="2:2" x14ac:dyDescent="0.2">
      <c r="B6285" s="14"/>
    </row>
    <row r="6286" spans="2:2" x14ac:dyDescent="0.2">
      <c r="B6286" s="14"/>
    </row>
    <row r="6287" spans="2:2" x14ac:dyDescent="0.2">
      <c r="B6287" s="14"/>
    </row>
    <row r="6288" spans="2:2" x14ac:dyDescent="0.2">
      <c r="B6288" s="14"/>
    </row>
    <row r="6289" spans="2:2" x14ac:dyDescent="0.2">
      <c r="B6289" s="14"/>
    </row>
    <row r="6290" spans="2:2" x14ac:dyDescent="0.2">
      <c r="B6290" s="14"/>
    </row>
    <row r="6291" spans="2:2" x14ac:dyDescent="0.2">
      <c r="B6291" s="14"/>
    </row>
    <row r="6292" spans="2:2" x14ac:dyDescent="0.2">
      <c r="B6292" s="14"/>
    </row>
    <row r="6293" spans="2:2" x14ac:dyDescent="0.2">
      <c r="B6293" s="14"/>
    </row>
    <row r="6294" spans="2:2" x14ac:dyDescent="0.2">
      <c r="B6294" s="14"/>
    </row>
    <row r="6295" spans="2:2" x14ac:dyDescent="0.2">
      <c r="B6295" s="14"/>
    </row>
    <row r="6296" spans="2:2" x14ac:dyDescent="0.2">
      <c r="B6296" s="14"/>
    </row>
    <row r="6297" spans="2:2" x14ac:dyDescent="0.2">
      <c r="B6297" s="14"/>
    </row>
    <row r="6298" spans="2:2" x14ac:dyDescent="0.2">
      <c r="B6298" s="14"/>
    </row>
    <row r="6299" spans="2:2" x14ac:dyDescent="0.2">
      <c r="B6299" s="14"/>
    </row>
    <row r="6300" spans="2:2" x14ac:dyDescent="0.2">
      <c r="B6300" s="14"/>
    </row>
    <row r="6301" spans="2:2" x14ac:dyDescent="0.2">
      <c r="B6301" s="14"/>
    </row>
    <row r="6302" spans="2:2" x14ac:dyDescent="0.2">
      <c r="B6302" s="14"/>
    </row>
    <row r="6303" spans="2:2" x14ac:dyDescent="0.2">
      <c r="B6303" s="14"/>
    </row>
    <row r="6304" spans="2:2" x14ac:dyDescent="0.2">
      <c r="B6304" s="14"/>
    </row>
    <row r="6305" spans="2:2" x14ac:dyDescent="0.2">
      <c r="B6305" s="14"/>
    </row>
    <row r="6306" spans="2:2" x14ac:dyDescent="0.2">
      <c r="B6306" s="14"/>
    </row>
    <row r="6307" spans="2:2" x14ac:dyDescent="0.2">
      <c r="B6307" s="14"/>
    </row>
    <row r="6308" spans="2:2" x14ac:dyDescent="0.2">
      <c r="B6308" s="14"/>
    </row>
    <row r="6309" spans="2:2" x14ac:dyDescent="0.2">
      <c r="B6309" s="14"/>
    </row>
    <row r="6310" spans="2:2" x14ac:dyDescent="0.2">
      <c r="B6310" s="14"/>
    </row>
    <row r="6311" spans="2:2" x14ac:dyDescent="0.2">
      <c r="B6311" s="14"/>
    </row>
    <row r="6312" spans="2:2" x14ac:dyDescent="0.2">
      <c r="B6312" s="14"/>
    </row>
    <row r="6313" spans="2:2" x14ac:dyDescent="0.2">
      <c r="B6313" s="14"/>
    </row>
    <row r="6314" spans="2:2" x14ac:dyDescent="0.2">
      <c r="B6314" s="14"/>
    </row>
    <row r="6315" spans="2:2" x14ac:dyDescent="0.2">
      <c r="B6315" s="14"/>
    </row>
    <row r="6316" spans="2:2" x14ac:dyDescent="0.2">
      <c r="B6316" s="14"/>
    </row>
    <row r="6317" spans="2:2" x14ac:dyDescent="0.2">
      <c r="B6317" s="14"/>
    </row>
    <row r="6318" spans="2:2" x14ac:dyDescent="0.2">
      <c r="B6318" s="14"/>
    </row>
    <row r="6319" spans="2:2" x14ac:dyDescent="0.2">
      <c r="B6319" s="14"/>
    </row>
    <row r="6320" spans="2:2" x14ac:dyDescent="0.2">
      <c r="B6320" s="14"/>
    </row>
    <row r="6321" spans="2:2" x14ac:dyDescent="0.2">
      <c r="B6321" s="14"/>
    </row>
    <row r="6322" spans="2:2" x14ac:dyDescent="0.2">
      <c r="B6322" s="14"/>
    </row>
    <row r="6323" spans="2:2" x14ac:dyDescent="0.2">
      <c r="B6323" s="14"/>
    </row>
    <row r="6324" spans="2:2" x14ac:dyDescent="0.2">
      <c r="B6324" s="14"/>
    </row>
    <row r="6325" spans="2:2" x14ac:dyDescent="0.2">
      <c r="B6325" s="14"/>
    </row>
    <row r="6326" spans="2:2" x14ac:dyDescent="0.2">
      <c r="B6326" s="14"/>
    </row>
    <row r="6327" spans="2:2" x14ac:dyDescent="0.2">
      <c r="B6327" s="14"/>
    </row>
    <row r="6328" spans="2:2" x14ac:dyDescent="0.2">
      <c r="B6328" s="14"/>
    </row>
    <row r="6329" spans="2:2" x14ac:dyDescent="0.2">
      <c r="B6329" s="14"/>
    </row>
    <row r="6330" spans="2:2" x14ac:dyDescent="0.2">
      <c r="B6330" s="14"/>
    </row>
    <row r="6331" spans="2:2" x14ac:dyDescent="0.2">
      <c r="B6331" s="14"/>
    </row>
    <row r="6332" spans="2:2" x14ac:dyDescent="0.2">
      <c r="B6332" s="14"/>
    </row>
    <row r="6333" spans="2:2" x14ac:dyDescent="0.2">
      <c r="B6333" s="14"/>
    </row>
    <row r="6334" spans="2:2" x14ac:dyDescent="0.2">
      <c r="B6334" s="14"/>
    </row>
    <row r="6335" spans="2:2" x14ac:dyDescent="0.2">
      <c r="B6335" s="14"/>
    </row>
    <row r="6336" spans="2:2" x14ac:dyDescent="0.2">
      <c r="B6336" s="14"/>
    </row>
    <row r="6337" spans="2:2" x14ac:dyDescent="0.2">
      <c r="B6337" s="14"/>
    </row>
    <row r="6338" spans="2:2" x14ac:dyDescent="0.2">
      <c r="B6338" s="14"/>
    </row>
    <row r="6339" spans="2:2" x14ac:dyDescent="0.2">
      <c r="B6339" s="14"/>
    </row>
    <row r="6340" spans="2:2" x14ac:dyDescent="0.2">
      <c r="B6340" s="14"/>
    </row>
    <row r="6341" spans="2:2" x14ac:dyDescent="0.2">
      <c r="B6341" s="14"/>
    </row>
    <row r="6342" spans="2:2" x14ac:dyDescent="0.2">
      <c r="B6342" s="14"/>
    </row>
    <row r="6343" spans="2:2" x14ac:dyDescent="0.2">
      <c r="B6343" s="14"/>
    </row>
    <row r="6344" spans="2:2" x14ac:dyDescent="0.2">
      <c r="B6344" s="14"/>
    </row>
    <row r="6345" spans="2:2" x14ac:dyDescent="0.2">
      <c r="B6345" s="14"/>
    </row>
    <row r="6346" spans="2:2" x14ac:dyDescent="0.2">
      <c r="B6346" s="14"/>
    </row>
    <row r="6347" spans="2:2" x14ac:dyDescent="0.2">
      <c r="B6347" s="14"/>
    </row>
    <row r="6348" spans="2:2" x14ac:dyDescent="0.2">
      <c r="B6348" s="14"/>
    </row>
    <row r="6349" spans="2:2" x14ac:dyDescent="0.2">
      <c r="B6349" s="14"/>
    </row>
    <row r="6350" spans="2:2" x14ac:dyDescent="0.2">
      <c r="B6350" s="14"/>
    </row>
    <row r="6351" spans="2:2" x14ac:dyDescent="0.2">
      <c r="B6351" s="14"/>
    </row>
    <row r="6352" spans="2:2" x14ac:dyDescent="0.2">
      <c r="B6352" s="14"/>
    </row>
    <row r="6353" spans="2:2" x14ac:dyDescent="0.2">
      <c r="B6353" s="14"/>
    </row>
    <row r="6354" spans="2:2" x14ac:dyDescent="0.2">
      <c r="B6354" s="14"/>
    </row>
    <row r="6355" spans="2:2" x14ac:dyDescent="0.2">
      <c r="B6355" s="14"/>
    </row>
    <row r="6356" spans="2:2" x14ac:dyDescent="0.2">
      <c r="B6356" s="14"/>
    </row>
    <row r="6357" spans="2:2" x14ac:dyDescent="0.2">
      <c r="B6357" s="14"/>
    </row>
    <row r="6358" spans="2:2" x14ac:dyDescent="0.2">
      <c r="B6358" s="14"/>
    </row>
    <row r="6359" spans="2:2" x14ac:dyDescent="0.2">
      <c r="B6359" s="14"/>
    </row>
    <row r="6360" spans="2:2" x14ac:dyDescent="0.2">
      <c r="B6360" s="14"/>
    </row>
    <row r="6361" spans="2:2" x14ac:dyDescent="0.2">
      <c r="B6361" s="14"/>
    </row>
    <row r="6362" spans="2:2" x14ac:dyDescent="0.2">
      <c r="B6362" s="14"/>
    </row>
    <row r="6363" spans="2:2" x14ac:dyDescent="0.2">
      <c r="B6363" s="14"/>
    </row>
    <row r="6364" spans="2:2" x14ac:dyDescent="0.2">
      <c r="B6364" s="14"/>
    </row>
    <row r="6365" spans="2:2" x14ac:dyDescent="0.2">
      <c r="B6365" s="14"/>
    </row>
    <row r="6366" spans="2:2" x14ac:dyDescent="0.2">
      <c r="B6366" s="14"/>
    </row>
    <row r="6367" spans="2:2" x14ac:dyDescent="0.2">
      <c r="B6367" s="14"/>
    </row>
    <row r="6368" spans="2:2" x14ac:dyDescent="0.2">
      <c r="B6368" s="14"/>
    </row>
    <row r="6369" spans="2:2" x14ac:dyDescent="0.2">
      <c r="B6369" s="14"/>
    </row>
    <row r="6370" spans="2:2" x14ac:dyDescent="0.2">
      <c r="B6370" s="14"/>
    </row>
    <row r="6371" spans="2:2" x14ac:dyDescent="0.2">
      <c r="B6371" s="14"/>
    </row>
    <row r="6372" spans="2:2" x14ac:dyDescent="0.2">
      <c r="B6372" s="14"/>
    </row>
    <row r="6373" spans="2:2" x14ac:dyDescent="0.2">
      <c r="B6373" s="14"/>
    </row>
    <row r="6374" spans="2:2" x14ac:dyDescent="0.2">
      <c r="B6374" s="14"/>
    </row>
    <row r="6375" spans="2:2" x14ac:dyDescent="0.2">
      <c r="B6375" s="14"/>
    </row>
    <row r="6376" spans="2:2" x14ac:dyDescent="0.2">
      <c r="B6376" s="14"/>
    </row>
    <row r="6377" spans="2:2" x14ac:dyDescent="0.2">
      <c r="B6377" s="14"/>
    </row>
    <row r="6378" spans="2:2" x14ac:dyDescent="0.2">
      <c r="B6378" s="14"/>
    </row>
    <row r="6379" spans="2:2" x14ac:dyDescent="0.2">
      <c r="B6379" s="14"/>
    </row>
    <row r="6380" spans="2:2" x14ac:dyDescent="0.2">
      <c r="B6380" s="14"/>
    </row>
    <row r="6381" spans="2:2" x14ac:dyDescent="0.2">
      <c r="B6381" s="14"/>
    </row>
    <row r="6382" spans="2:2" x14ac:dyDescent="0.2">
      <c r="B6382" s="14"/>
    </row>
    <row r="6383" spans="2:2" x14ac:dyDescent="0.2">
      <c r="B6383" s="14"/>
    </row>
    <row r="6384" spans="2:2" x14ac:dyDescent="0.2">
      <c r="B6384" s="14"/>
    </row>
    <row r="6385" spans="2:2" x14ac:dyDescent="0.2">
      <c r="B6385" s="14"/>
    </row>
    <row r="6386" spans="2:2" x14ac:dyDescent="0.2">
      <c r="B6386" s="14"/>
    </row>
    <row r="6387" spans="2:2" x14ac:dyDescent="0.2">
      <c r="B6387" s="14"/>
    </row>
    <row r="6388" spans="2:2" x14ac:dyDescent="0.2">
      <c r="B6388" s="14"/>
    </row>
    <row r="6389" spans="2:2" x14ac:dyDescent="0.2">
      <c r="B6389" s="14"/>
    </row>
    <row r="6390" spans="2:2" x14ac:dyDescent="0.2">
      <c r="B6390" s="14"/>
    </row>
    <row r="6391" spans="2:2" x14ac:dyDescent="0.2">
      <c r="B6391" s="14"/>
    </row>
    <row r="6392" spans="2:2" x14ac:dyDescent="0.2">
      <c r="B6392" s="14"/>
    </row>
    <row r="6393" spans="2:2" x14ac:dyDescent="0.2">
      <c r="B6393" s="14"/>
    </row>
    <row r="6394" spans="2:2" x14ac:dyDescent="0.2">
      <c r="B6394" s="14"/>
    </row>
    <row r="6395" spans="2:2" x14ac:dyDescent="0.2">
      <c r="B6395" s="14"/>
    </row>
    <row r="6396" spans="2:2" x14ac:dyDescent="0.2">
      <c r="B6396" s="14"/>
    </row>
    <row r="6397" spans="2:2" x14ac:dyDescent="0.2">
      <c r="B6397" s="14"/>
    </row>
    <row r="6398" spans="2:2" x14ac:dyDescent="0.2">
      <c r="B6398" s="14"/>
    </row>
    <row r="6399" spans="2:2" x14ac:dyDescent="0.2">
      <c r="B6399" s="14"/>
    </row>
    <row r="6400" spans="2:2" x14ac:dyDescent="0.2">
      <c r="B6400" s="14"/>
    </row>
    <row r="6401" spans="2:2" x14ac:dyDescent="0.2">
      <c r="B6401" s="14"/>
    </row>
    <row r="6402" spans="2:2" x14ac:dyDescent="0.2">
      <c r="B6402" s="14"/>
    </row>
    <row r="6403" spans="2:2" x14ac:dyDescent="0.2">
      <c r="B6403" s="14"/>
    </row>
    <row r="6404" spans="2:2" x14ac:dyDescent="0.2">
      <c r="B6404" s="14"/>
    </row>
    <row r="6405" spans="2:2" x14ac:dyDescent="0.2">
      <c r="B6405" s="14"/>
    </row>
    <row r="6406" spans="2:2" x14ac:dyDescent="0.2">
      <c r="B6406" s="14"/>
    </row>
    <row r="6407" spans="2:2" x14ac:dyDescent="0.2">
      <c r="B6407" s="14"/>
    </row>
    <row r="6408" spans="2:2" x14ac:dyDescent="0.2">
      <c r="B6408" s="14"/>
    </row>
    <row r="6409" spans="2:2" x14ac:dyDescent="0.2">
      <c r="B6409" s="14"/>
    </row>
    <row r="6410" spans="2:2" x14ac:dyDescent="0.2">
      <c r="B6410" s="14"/>
    </row>
    <row r="6411" spans="2:2" x14ac:dyDescent="0.2">
      <c r="B6411" s="14"/>
    </row>
    <row r="6412" spans="2:2" x14ac:dyDescent="0.2">
      <c r="B6412" s="14"/>
    </row>
    <row r="6413" spans="2:2" x14ac:dyDescent="0.2">
      <c r="B6413" s="14"/>
    </row>
    <row r="6414" spans="2:2" x14ac:dyDescent="0.2">
      <c r="B6414" s="14"/>
    </row>
    <row r="6415" spans="2:2" x14ac:dyDescent="0.2">
      <c r="B6415" s="14"/>
    </row>
    <row r="6416" spans="2:2" x14ac:dyDescent="0.2">
      <c r="B6416" s="14"/>
    </row>
    <row r="6417" spans="2:2" x14ac:dyDescent="0.2">
      <c r="B6417" s="14"/>
    </row>
    <row r="6418" spans="2:2" x14ac:dyDescent="0.2">
      <c r="B6418" s="14"/>
    </row>
    <row r="6419" spans="2:2" x14ac:dyDescent="0.2">
      <c r="B6419" s="14"/>
    </row>
    <row r="6420" spans="2:2" x14ac:dyDescent="0.2">
      <c r="B6420" s="14"/>
    </row>
    <row r="6421" spans="2:2" x14ac:dyDescent="0.2">
      <c r="B6421" s="14"/>
    </row>
    <row r="6422" spans="2:2" x14ac:dyDescent="0.2">
      <c r="B6422" s="14"/>
    </row>
    <row r="6423" spans="2:2" x14ac:dyDescent="0.2">
      <c r="B6423" s="14"/>
    </row>
    <row r="6424" spans="2:2" x14ac:dyDescent="0.2">
      <c r="B6424" s="14"/>
    </row>
    <row r="6425" spans="2:2" x14ac:dyDescent="0.2">
      <c r="B6425" s="14"/>
    </row>
    <row r="6426" spans="2:2" x14ac:dyDescent="0.2">
      <c r="B6426" s="14"/>
    </row>
    <row r="6427" spans="2:2" x14ac:dyDescent="0.2">
      <c r="B6427" s="14"/>
    </row>
    <row r="6428" spans="2:2" x14ac:dyDescent="0.2">
      <c r="B6428" s="14"/>
    </row>
    <row r="6429" spans="2:2" x14ac:dyDescent="0.2">
      <c r="B6429" s="14"/>
    </row>
    <row r="6430" spans="2:2" x14ac:dyDescent="0.2">
      <c r="B6430" s="14"/>
    </row>
    <row r="6431" spans="2:2" x14ac:dyDescent="0.2">
      <c r="B6431" s="14"/>
    </row>
    <row r="6432" spans="2:2" x14ac:dyDescent="0.2">
      <c r="B6432" s="14"/>
    </row>
    <row r="6433" spans="2:2" x14ac:dyDescent="0.2">
      <c r="B6433" s="14"/>
    </row>
    <row r="6434" spans="2:2" x14ac:dyDescent="0.2">
      <c r="B6434" s="14"/>
    </row>
    <row r="6435" spans="2:2" x14ac:dyDescent="0.2">
      <c r="B6435" s="14"/>
    </row>
    <row r="6436" spans="2:2" x14ac:dyDescent="0.2">
      <c r="B6436" s="14"/>
    </row>
    <row r="6437" spans="2:2" x14ac:dyDescent="0.2">
      <c r="B6437" s="14"/>
    </row>
    <row r="6438" spans="2:2" x14ac:dyDescent="0.2">
      <c r="B6438" s="14"/>
    </row>
    <row r="6439" spans="2:2" x14ac:dyDescent="0.2">
      <c r="B6439" s="14"/>
    </row>
    <row r="6440" spans="2:2" x14ac:dyDescent="0.2">
      <c r="B6440" s="14"/>
    </row>
    <row r="6441" spans="2:2" x14ac:dyDescent="0.2">
      <c r="B6441" s="14"/>
    </row>
    <row r="6442" spans="2:2" x14ac:dyDescent="0.2">
      <c r="B6442" s="14"/>
    </row>
    <row r="6443" spans="2:2" x14ac:dyDescent="0.2">
      <c r="B6443" s="14"/>
    </row>
    <row r="6444" spans="2:2" x14ac:dyDescent="0.2">
      <c r="B6444" s="14"/>
    </row>
    <row r="6445" spans="2:2" x14ac:dyDescent="0.2">
      <c r="B6445" s="14"/>
    </row>
    <row r="6446" spans="2:2" x14ac:dyDescent="0.2">
      <c r="B6446" s="14"/>
    </row>
    <row r="6447" spans="2:2" x14ac:dyDescent="0.2">
      <c r="B6447" s="14"/>
    </row>
    <row r="6448" spans="2:2" x14ac:dyDescent="0.2">
      <c r="B6448" s="14"/>
    </row>
    <row r="6449" spans="2:2" x14ac:dyDescent="0.2">
      <c r="B6449" s="14"/>
    </row>
    <row r="6450" spans="2:2" x14ac:dyDescent="0.2">
      <c r="B6450" s="14"/>
    </row>
    <row r="6451" spans="2:2" x14ac:dyDescent="0.2">
      <c r="B6451" s="14"/>
    </row>
    <row r="6452" spans="2:2" x14ac:dyDescent="0.2">
      <c r="B6452" s="14"/>
    </row>
    <row r="6453" spans="2:2" x14ac:dyDescent="0.2">
      <c r="B6453" s="14"/>
    </row>
    <row r="6454" spans="2:2" x14ac:dyDescent="0.2">
      <c r="B6454" s="14"/>
    </row>
    <row r="6455" spans="2:2" x14ac:dyDescent="0.2">
      <c r="B6455" s="14"/>
    </row>
    <row r="6456" spans="2:2" x14ac:dyDescent="0.2">
      <c r="B6456" s="14"/>
    </row>
    <row r="6457" spans="2:2" x14ac:dyDescent="0.2">
      <c r="B6457" s="14"/>
    </row>
    <row r="6458" spans="2:2" x14ac:dyDescent="0.2">
      <c r="B6458" s="14"/>
    </row>
    <row r="6459" spans="2:2" x14ac:dyDescent="0.2">
      <c r="B6459" s="14"/>
    </row>
    <row r="6460" spans="2:2" x14ac:dyDescent="0.2">
      <c r="B6460" s="14"/>
    </row>
    <row r="6461" spans="2:2" x14ac:dyDescent="0.2">
      <c r="B6461" s="14"/>
    </row>
    <row r="6462" spans="2:2" x14ac:dyDescent="0.2">
      <c r="B6462" s="14"/>
    </row>
    <row r="6463" spans="2:2" x14ac:dyDescent="0.2">
      <c r="B6463" s="14"/>
    </row>
    <row r="6464" spans="2:2" x14ac:dyDescent="0.2">
      <c r="B6464" s="14"/>
    </row>
    <row r="6465" spans="2:2" x14ac:dyDescent="0.2">
      <c r="B6465" s="14"/>
    </row>
    <row r="6466" spans="2:2" x14ac:dyDescent="0.2">
      <c r="B6466" s="14"/>
    </row>
    <row r="6467" spans="2:2" x14ac:dyDescent="0.2">
      <c r="B6467" s="14"/>
    </row>
    <row r="6468" spans="2:2" x14ac:dyDescent="0.2">
      <c r="B6468" s="14"/>
    </row>
    <row r="6469" spans="2:2" x14ac:dyDescent="0.2">
      <c r="B6469" s="14"/>
    </row>
    <row r="6470" spans="2:2" x14ac:dyDescent="0.2">
      <c r="B6470" s="14"/>
    </row>
    <row r="6471" spans="2:2" x14ac:dyDescent="0.2">
      <c r="B6471" s="14"/>
    </row>
    <row r="6472" spans="2:2" x14ac:dyDescent="0.2">
      <c r="B6472" s="14"/>
    </row>
    <row r="6473" spans="2:2" x14ac:dyDescent="0.2">
      <c r="B6473" s="14"/>
    </row>
    <row r="6474" spans="2:2" x14ac:dyDescent="0.2">
      <c r="B6474" s="14"/>
    </row>
    <row r="6475" spans="2:2" x14ac:dyDescent="0.2">
      <c r="B6475" s="14"/>
    </row>
    <row r="6476" spans="2:2" x14ac:dyDescent="0.2">
      <c r="B6476" s="14"/>
    </row>
    <row r="6477" spans="2:2" x14ac:dyDescent="0.2">
      <c r="B6477" s="14"/>
    </row>
    <row r="6478" spans="2:2" x14ac:dyDescent="0.2">
      <c r="B6478" s="14"/>
    </row>
    <row r="6479" spans="2:2" x14ac:dyDescent="0.2">
      <c r="B6479" s="14"/>
    </row>
    <row r="6480" spans="2:2" x14ac:dyDescent="0.2">
      <c r="B6480" s="14"/>
    </row>
    <row r="6481" spans="2:2" x14ac:dyDescent="0.2">
      <c r="B6481" s="14"/>
    </row>
    <row r="6482" spans="2:2" x14ac:dyDescent="0.2">
      <c r="B6482" s="14"/>
    </row>
    <row r="6483" spans="2:2" x14ac:dyDescent="0.2">
      <c r="B6483" s="14"/>
    </row>
    <row r="6484" spans="2:2" x14ac:dyDescent="0.2">
      <c r="B6484" s="14"/>
    </row>
    <row r="6485" spans="2:2" x14ac:dyDescent="0.2">
      <c r="B6485" s="14"/>
    </row>
    <row r="6486" spans="2:2" x14ac:dyDescent="0.2">
      <c r="B6486" s="14"/>
    </row>
    <row r="6487" spans="2:2" x14ac:dyDescent="0.2">
      <c r="B6487" s="14"/>
    </row>
    <row r="6488" spans="2:2" x14ac:dyDescent="0.2">
      <c r="B6488" s="14"/>
    </row>
    <row r="6489" spans="2:2" x14ac:dyDescent="0.2">
      <c r="B6489" s="14"/>
    </row>
    <row r="6490" spans="2:2" x14ac:dyDescent="0.2">
      <c r="B6490" s="14"/>
    </row>
    <row r="6491" spans="2:2" x14ac:dyDescent="0.2">
      <c r="B6491" s="14"/>
    </row>
    <row r="6492" spans="2:2" x14ac:dyDescent="0.2">
      <c r="B6492" s="14"/>
    </row>
    <row r="6493" spans="2:2" x14ac:dyDescent="0.2">
      <c r="B6493" s="14"/>
    </row>
    <row r="6494" spans="2:2" x14ac:dyDescent="0.2">
      <c r="B6494" s="14"/>
    </row>
    <row r="6495" spans="2:2" x14ac:dyDescent="0.2">
      <c r="B6495" s="14"/>
    </row>
    <row r="6496" spans="2:2" x14ac:dyDescent="0.2">
      <c r="B6496" s="14"/>
    </row>
    <row r="6497" spans="2:2" x14ac:dyDescent="0.2">
      <c r="B6497" s="14"/>
    </row>
    <row r="6498" spans="2:2" x14ac:dyDescent="0.2">
      <c r="B6498" s="14"/>
    </row>
    <row r="6499" spans="2:2" x14ac:dyDescent="0.2">
      <c r="B6499" s="14"/>
    </row>
    <row r="6500" spans="2:2" x14ac:dyDescent="0.2">
      <c r="B6500" s="14"/>
    </row>
    <row r="6501" spans="2:2" x14ac:dyDescent="0.2">
      <c r="B6501" s="14"/>
    </row>
    <row r="6502" spans="2:2" x14ac:dyDescent="0.2">
      <c r="B6502" s="14"/>
    </row>
    <row r="6503" spans="2:2" x14ac:dyDescent="0.2">
      <c r="B6503" s="14"/>
    </row>
    <row r="6504" spans="2:2" x14ac:dyDescent="0.2">
      <c r="B6504" s="14"/>
    </row>
    <row r="6505" spans="2:2" x14ac:dyDescent="0.2">
      <c r="B6505" s="14"/>
    </row>
    <row r="6506" spans="2:2" x14ac:dyDescent="0.2">
      <c r="B6506" s="14"/>
    </row>
    <row r="6507" spans="2:2" x14ac:dyDescent="0.2">
      <c r="B6507" s="14"/>
    </row>
    <row r="6508" spans="2:2" x14ac:dyDescent="0.2">
      <c r="B6508" s="14"/>
    </row>
    <row r="6509" spans="2:2" x14ac:dyDescent="0.2">
      <c r="B6509" s="14"/>
    </row>
    <row r="6510" spans="2:2" x14ac:dyDescent="0.2">
      <c r="B6510" s="14"/>
    </row>
    <row r="6511" spans="2:2" x14ac:dyDescent="0.2">
      <c r="B6511" s="14"/>
    </row>
    <row r="6512" spans="2:2" x14ac:dyDescent="0.2">
      <c r="B6512" s="14"/>
    </row>
    <row r="6513" spans="2:2" x14ac:dyDescent="0.2">
      <c r="B6513" s="14"/>
    </row>
    <row r="6514" spans="2:2" x14ac:dyDescent="0.2">
      <c r="B6514" s="14"/>
    </row>
    <row r="6515" spans="2:2" x14ac:dyDescent="0.2">
      <c r="B6515" s="14"/>
    </row>
    <row r="6516" spans="2:2" x14ac:dyDescent="0.2">
      <c r="B6516" s="14"/>
    </row>
    <row r="6517" spans="2:2" x14ac:dyDescent="0.2">
      <c r="B6517" s="14"/>
    </row>
    <row r="6518" spans="2:2" x14ac:dyDescent="0.2">
      <c r="B6518" s="14"/>
    </row>
    <row r="6519" spans="2:2" x14ac:dyDescent="0.2">
      <c r="B6519" s="14"/>
    </row>
    <row r="6520" spans="2:2" x14ac:dyDescent="0.2">
      <c r="B6520" s="14"/>
    </row>
    <row r="6521" spans="2:2" x14ac:dyDescent="0.2">
      <c r="B6521" s="14"/>
    </row>
    <row r="6522" spans="2:2" x14ac:dyDescent="0.2">
      <c r="B6522" s="14"/>
    </row>
    <row r="6523" spans="2:2" x14ac:dyDescent="0.2">
      <c r="B6523" s="14"/>
    </row>
    <row r="6524" spans="2:2" x14ac:dyDescent="0.2">
      <c r="B6524" s="14"/>
    </row>
    <row r="6525" spans="2:2" x14ac:dyDescent="0.2">
      <c r="B6525" s="14"/>
    </row>
    <row r="6526" spans="2:2" x14ac:dyDescent="0.2">
      <c r="B6526" s="14"/>
    </row>
    <row r="6527" spans="2:2" x14ac:dyDescent="0.2">
      <c r="B6527" s="14"/>
    </row>
    <row r="6528" spans="2:2" x14ac:dyDescent="0.2">
      <c r="B6528" s="14"/>
    </row>
    <row r="6529" spans="2:2" x14ac:dyDescent="0.2">
      <c r="B6529" s="14"/>
    </row>
    <row r="6530" spans="2:2" x14ac:dyDescent="0.2">
      <c r="B6530" s="14"/>
    </row>
    <row r="6531" spans="2:2" x14ac:dyDescent="0.2">
      <c r="B6531" s="14"/>
    </row>
    <row r="6532" spans="2:2" x14ac:dyDescent="0.2">
      <c r="B6532" s="14"/>
    </row>
    <row r="6533" spans="2:2" x14ac:dyDescent="0.2">
      <c r="B6533" s="14"/>
    </row>
    <row r="6534" spans="2:2" x14ac:dyDescent="0.2">
      <c r="B6534" s="14"/>
    </row>
    <row r="6535" spans="2:2" x14ac:dyDescent="0.2">
      <c r="B6535" s="14"/>
    </row>
    <row r="6536" spans="2:2" x14ac:dyDescent="0.2">
      <c r="B6536" s="14"/>
    </row>
    <row r="6537" spans="2:2" x14ac:dyDescent="0.2">
      <c r="B6537" s="14"/>
    </row>
    <row r="6538" spans="2:2" x14ac:dyDescent="0.2">
      <c r="B6538" s="14"/>
    </row>
    <row r="6539" spans="2:2" x14ac:dyDescent="0.2">
      <c r="B6539" s="14"/>
    </row>
    <row r="6540" spans="2:2" x14ac:dyDescent="0.2">
      <c r="B6540" s="14"/>
    </row>
    <row r="6541" spans="2:2" x14ac:dyDescent="0.2">
      <c r="B6541" s="14"/>
    </row>
    <row r="6542" spans="2:2" x14ac:dyDescent="0.2">
      <c r="B6542" s="14"/>
    </row>
    <row r="6543" spans="2:2" x14ac:dyDescent="0.2">
      <c r="B6543" s="14"/>
    </row>
    <row r="6544" spans="2:2" x14ac:dyDescent="0.2">
      <c r="B6544" s="14"/>
    </row>
    <row r="6545" spans="2:2" x14ac:dyDescent="0.2">
      <c r="B6545" s="14"/>
    </row>
    <row r="6546" spans="2:2" x14ac:dyDescent="0.2">
      <c r="B6546" s="14"/>
    </row>
    <row r="6547" spans="2:2" x14ac:dyDescent="0.2">
      <c r="B6547" s="14"/>
    </row>
    <row r="6548" spans="2:2" x14ac:dyDescent="0.2">
      <c r="B6548" s="14"/>
    </row>
    <row r="6549" spans="2:2" x14ac:dyDescent="0.2">
      <c r="B6549" s="14"/>
    </row>
    <row r="6550" spans="2:2" x14ac:dyDescent="0.2">
      <c r="B6550" s="14"/>
    </row>
    <row r="6551" spans="2:2" x14ac:dyDescent="0.2">
      <c r="B6551" s="14"/>
    </row>
    <row r="6552" spans="2:2" x14ac:dyDescent="0.2">
      <c r="B6552" s="14"/>
    </row>
    <row r="6553" spans="2:2" x14ac:dyDescent="0.2">
      <c r="B6553" s="14"/>
    </row>
    <row r="6554" spans="2:2" x14ac:dyDescent="0.2">
      <c r="B6554" s="14"/>
    </row>
    <row r="6555" spans="2:2" x14ac:dyDescent="0.2">
      <c r="B6555" s="14"/>
    </row>
    <row r="6556" spans="2:2" x14ac:dyDescent="0.2">
      <c r="B6556" s="14"/>
    </row>
    <row r="6557" spans="2:2" x14ac:dyDescent="0.2">
      <c r="B6557" s="14"/>
    </row>
    <row r="6558" spans="2:2" x14ac:dyDescent="0.2">
      <c r="B6558" s="14"/>
    </row>
    <row r="6559" spans="2:2" x14ac:dyDescent="0.2">
      <c r="B6559" s="14"/>
    </row>
    <row r="6560" spans="2:2" x14ac:dyDescent="0.2">
      <c r="B6560" s="14"/>
    </row>
    <row r="6561" spans="2:2" x14ac:dyDescent="0.2">
      <c r="B6561" s="14"/>
    </row>
    <row r="6562" spans="2:2" x14ac:dyDescent="0.2">
      <c r="B6562" s="14"/>
    </row>
    <row r="6563" spans="2:2" x14ac:dyDescent="0.2">
      <c r="B6563" s="14"/>
    </row>
    <row r="6564" spans="2:2" x14ac:dyDescent="0.2">
      <c r="B6564" s="14"/>
    </row>
    <row r="6565" spans="2:2" x14ac:dyDescent="0.2">
      <c r="B6565" s="14"/>
    </row>
    <row r="6566" spans="2:2" x14ac:dyDescent="0.2">
      <c r="B6566" s="14"/>
    </row>
    <row r="6567" spans="2:2" x14ac:dyDescent="0.2">
      <c r="B6567" s="14"/>
    </row>
    <row r="6568" spans="2:2" x14ac:dyDescent="0.2">
      <c r="B6568" s="14"/>
    </row>
    <row r="6569" spans="2:2" x14ac:dyDescent="0.2">
      <c r="B6569" s="14"/>
    </row>
    <row r="6570" spans="2:2" x14ac:dyDescent="0.2">
      <c r="B6570" s="14"/>
    </row>
    <row r="6571" spans="2:2" x14ac:dyDescent="0.2">
      <c r="B6571" s="14"/>
    </row>
    <row r="6572" spans="2:2" x14ac:dyDescent="0.2">
      <c r="B6572" s="14"/>
    </row>
    <row r="6573" spans="2:2" x14ac:dyDescent="0.2">
      <c r="B6573" s="14"/>
    </row>
    <row r="6574" spans="2:2" x14ac:dyDescent="0.2">
      <c r="B6574" s="14"/>
    </row>
    <row r="6575" spans="2:2" x14ac:dyDescent="0.2">
      <c r="B6575" s="14"/>
    </row>
    <row r="6576" spans="2:2" x14ac:dyDescent="0.2">
      <c r="B6576" s="14"/>
    </row>
    <row r="6577" spans="2:2" x14ac:dyDescent="0.2">
      <c r="B6577" s="14"/>
    </row>
    <row r="6578" spans="2:2" x14ac:dyDescent="0.2">
      <c r="B6578" s="14"/>
    </row>
    <row r="6579" spans="2:2" x14ac:dyDescent="0.2">
      <c r="B6579" s="14"/>
    </row>
    <row r="6580" spans="2:2" x14ac:dyDescent="0.2">
      <c r="B6580" s="14"/>
    </row>
    <row r="6581" spans="2:2" x14ac:dyDescent="0.2">
      <c r="B6581" s="14"/>
    </row>
    <row r="6582" spans="2:2" x14ac:dyDescent="0.2">
      <c r="B6582" s="14"/>
    </row>
    <row r="6583" spans="2:2" x14ac:dyDescent="0.2">
      <c r="B6583" s="14"/>
    </row>
    <row r="6584" spans="2:2" x14ac:dyDescent="0.2">
      <c r="B6584" s="14"/>
    </row>
    <row r="6585" spans="2:2" x14ac:dyDescent="0.2">
      <c r="B6585" s="14"/>
    </row>
    <row r="6586" spans="2:2" x14ac:dyDescent="0.2">
      <c r="B6586" s="14"/>
    </row>
    <row r="6587" spans="2:2" x14ac:dyDescent="0.2">
      <c r="B6587" s="14"/>
    </row>
    <row r="6588" spans="2:2" x14ac:dyDescent="0.2">
      <c r="B6588" s="14"/>
    </row>
    <row r="6589" spans="2:2" x14ac:dyDescent="0.2">
      <c r="B6589" s="14"/>
    </row>
    <row r="6590" spans="2:2" x14ac:dyDescent="0.2">
      <c r="B6590" s="14"/>
    </row>
    <row r="6591" spans="2:2" x14ac:dyDescent="0.2">
      <c r="B6591" s="14"/>
    </row>
    <row r="6592" spans="2:2" x14ac:dyDescent="0.2">
      <c r="B6592" s="14"/>
    </row>
    <row r="6593" spans="2:2" x14ac:dyDescent="0.2">
      <c r="B6593" s="14"/>
    </row>
    <row r="6594" spans="2:2" x14ac:dyDescent="0.2">
      <c r="B6594" s="14"/>
    </row>
    <row r="6595" spans="2:2" x14ac:dyDescent="0.2">
      <c r="B6595" s="14"/>
    </row>
    <row r="6596" spans="2:2" x14ac:dyDescent="0.2">
      <c r="B6596" s="14"/>
    </row>
    <row r="6597" spans="2:2" x14ac:dyDescent="0.2">
      <c r="B6597" s="14"/>
    </row>
    <row r="6598" spans="2:2" x14ac:dyDescent="0.2">
      <c r="B6598" s="14"/>
    </row>
    <row r="6599" spans="2:2" x14ac:dyDescent="0.2">
      <c r="B6599" s="14"/>
    </row>
    <row r="6600" spans="2:2" x14ac:dyDescent="0.2">
      <c r="B6600" s="14"/>
    </row>
    <row r="6601" spans="2:2" x14ac:dyDescent="0.2">
      <c r="B6601" s="14"/>
    </row>
    <row r="6602" spans="2:2" x14ac:dyDescent="0.2">
      <c r="B6602" s="14"/>
    </row>
    <row r="6603" spans="2:2" x14ac:dyDescent="0.2">
      <c r="B6603" s="14"/>
    </row>
    <row r="6604" spans="2:2" x14ac:dyDescent="0.2">
      <c r="B6604" s="14"/>
    </row>
    <row r="6605" spans="2:2" x14ac:dyDescent="0.2">
      <c r="B6605" s="14"/>
    </row>
    <row r="6606" spans="2:2" x14ac:dyDescent="0.2">
      <c r="B6606" s="14"/>
    </row>
    <row r="6607" spans="2:2" x14ac:dyDescent="0.2">
      <c r="B6607" s="14"/>
    </row>
    <row r="6608" spans="2:2" x14ac:dyDescent="0.2">
      <c r="B6608" s="14"/>
    </row>
    <row r="6609" spans="2:2" x14ac:dyDescent="0.2">
      <c r="B6609" s="14"/>
    </row>
    <row r="6610" spans="2:2" x14ac:dyDescent="0.2">
      <c r="B6610" s="14"/>
    </row>
    <row r="6611" spans="2:2" x14ac:dyDescent="0.2">
      <c r="B6611" s="14"/>
    </row>
    <row r="6612" spans="2:2" x14ac:dyDescent="0.2">
      <c r="B6612" s="14"/>
    </row>
    <row r="6613" spans="2:2" x14ac:dyDescent="0.2">
      <c r="B6613" s="14"/>
    </row>
    <row r="6614" spans="2:2" x14ac:dyDescent="0.2">
      <c r="B6614" s="14"/>
    </row>
    <row r="6615" spans="2:2" x14ac:dyDescent="0.2">
      <c r="B6615" s="14"/>
    </row>
    <row r="6616" spans="2:2" x14ac:dyDescent="0.2">
      <c r="B6616" s="14"/>
    </row>
    <row r="6617" spans="2:2" x14ac:dyDescent="0.2">
      <c r="B6617" s="14"/>
    </row>
    <row r="6618" spans="2:2" x14ac:dyDescent="0.2">
      <c r="B6618" s="14"/>
    </row>
    <row r="6619" spans="2:2" x14ac:dyDescent="0.2">
      <c r="B6619" s="14"/>
    </row>
    <row r="6620" spans="2:2" x14ac:dyDescent="0.2">
      <c r="B6620" s="14"/>
    </row>
    <row r="6621" spans="2:2" x14ac:dyDescent="0.2">
      <c r="B6621" s="14"/>
    </row>
    <row r="6622" spans="2:2" x14ac:dyDescent="0.2">
      <c r="B6622" s="14"/>
    </row>
    <row r="6623" spans="2:2" x14ac:dyDescent="0.2">
      <c r="B6623" s="14"/>
    </row>
    <row r="6624" spans="2:2" x14ac:dyDescent="0.2">
      <c r="B6624" s="14"/>
    </row>
    <row r="6625" spans="2:2" x14ac:dyDescent="0.2">
      <c r="B6625" s="14"/>
    </row>
    <row r="6626" spans="2:2" x14ac:dyDescent="0.2">
      <c r="B6626" s="14"/>
    </row>
    <row r="6627" spans="2:2" x14ac:dyDescent="0.2">
      <c r="B6627" s="14"/>
    </row>
    <row r="6628" spans="2:2" x14ac:dyDescent="0.2">
      <c r="B6628" s="14"/>
    </row>
    <row r="6629" spans="2:2" x14ac:dyDescent="0.2">
      <c r="B6629" s="14"/>
    </row>
    <row r="6630" spans="2:2" x14ac:dyDescent="0.2">
      <c r="B6630" s="14"/>
    </row>
    <row r="6631" spans="2:2" x14ac:dyDescent="0.2">
      <c r="B6631" s="14"/>
    </row>
    <row r="6632" spans="2:2" x14ac:dyDescent="0.2">
      <c r="B6632" s="14"/>
    </row>
    <row r="6633" spans="2:2" x14ac:dyDescent="0.2">
      <c r="B6633" s="14"/>
    </row>
    <row r="6634" spans="2:2" x14ac:dyDescent="0.2">
      <c r="B6634" s="14"/>
    </row>
    <row r="6635" spans="2:2" x14ac:dyDescent="0.2">
      <c r="B6635" s="14"/>
    </row>
    <row r="6636" spans="2:2" x14ac:dyDescent="0.2">
      <c r="B6636" s="14"/>
    </row>
    <row r="6637" spans="2:2" x14ac:dyDescent="0.2">
      <c r="B6637" s="14"/>
    </row>
    <row r="6638" spans="2:2" x14ac:dyDescent="0.2">
      <c r="B6638" s="14"/>
    </row>
    <row r="6639" spans="2:2" x14ac:dyDescent="0.2">
      <c r="B6639" s="14"/>
    </row>
    <row r="6640" spans="2:2" x14ac:dyDescent="0.2">
      <c r="B6640" s="14"/>
    </row>
    <row r="6641" spans="2:2" x14ac:dyDescent="0.2">
      <c r="B6641" s="14"/>
    </row>
    <row r="6642" spans="2:2" x14ac:dyDescent="0.2">
      <c r="B6642" s="14"/>
    </row>
    <row r="6643" spans="2:2" x14ac:dyDescent="0.2">
      <c r="B6643" s="14"/>
    </row>
    <row r="6644" spans="2:2" x14ac:dyDescent="0.2">
      <c r="B6644" s="14"/>
    </row>
    <row r="6645" spans="2:2" x14ac:dyDescent="0.2">
      <c r="B6645" s="14"/>
    </row>
    <row r="6646" spans="2:2" x14ac:dyDescent="0.2">
      <c r="B6646" s="14"/>
    </row>
    <row r="6647" spans="2:2" x14ac:dyDescent="0.2">
      <c r="B6647" s="14"/>
    </row>
    <row r="6648" spans="2:2" x14ac:dyDescent="0.2">
      <c r="B6648" s="14"/>
    </row>
    <row r="6649" spans="2:2" x14ac:dyDescent="0.2">
      <c r="B6649" s="14"/>
    </row>
    <row r="6650" spans="2:2" x14ac:dyDescent="0.2">
      <c r="B6650" s="14"/>
    </row>
    <row r="6651" spans="2:2" x14ac:dyDescent="0.2">
      <c r="B6651" s="14"/>
    </row>
    <row r="6652" spans="2:2" x14ac:dyDescent="0.2">
      <c r="B6652" s="14"/>
    </row>
    <row r="6653" spans="2:2" x14ac:dyDescent="0.2">
      <c r="B6653" s="14"/>
    </row>
    <row r="6654" spans="2:2" x14ac:dyDescent="0.2">
      <c r="B6654" s="14"/>
    </row>
    <row r="6655" spans="2:2" x14ac:dyDescent="0.2">
      <c r="B6655" s="14"/>
    </row>
    <row r="6656" spans="2:2" x14ac:dyDescent="0.2">
      <c r="B6656" s="14"/>
    </row>
    <row r="6657" spans="2:2" x14ac:dyDescent="0.2">
      <c r="B6657" s="14"/>
    </row>
    <row r="6658" spans="2:2" x14ac:dyDescent="0.2">
      <c r="B6658" s="14"/>
    </row>
    <row r="6659" spans="2:2" x14ac:dyDescent="0.2">
      <c r="B6659" s="14"/>
    </row>
    <row r="6660" spans="2:2" x14ac:dyDescent="0.2">
      <c r="B6660" s="14"/>
    </row>
    <row r="6661" spans="2:2" x14ac:dyDescent="0.2">
      <c r="B6661" s="14"/>
    </row>
    <row r="6662" spans="2:2" x14ac:dyDescent="0.2">
      <c r="B6662" s="14"/>
    </row>
    <row r="6663" spans="2:2" x14ac:dyDescent="0.2">
      <c r="B6663" s="14"/>
    </row>
    <row r="6664" spans="2:2" x14ac:dyDescent="0.2">
      <c r="B6664" s="14"/>
    </row>
    <row r="6665" spans="2:2" x14ac:dyDescent="0.2">
      <c r="B6665" s="14"/>
    </row>
    <row r="6666" spans="2:2" x14ac:dyDescent="0.2">
      <c r="B6666" s="14"/>
    </row>
    <row r="6667" spans="2:2" x14ac:dyDescent="0.2">
      <c r="B6667" s="14"/>
    </row>
    <row r="6668" spans="2:2" x14ac:dyDescent="0.2">
      <c r="B6668" s="14"/>
    </row>
    <row r="6669" spans="2:2" x14ac:dyDescent="0.2">
      <c r="B6669" s="14"/>
    </row>
    <row r="6670" spans="2:2" x14ac:dyDescent="0.2">
      <c r="B6670" s="14"/>
    </row>
    <row r="6671" spans="2:2" x14ac:dyDescent="0.2">
      <c r="B6671" s="14"/>
    </row>
    <row r="6672" spans="2:2" x14ac:dyDescent="0.2">
      <c r="B6672" s="14"/>
    </row>
    <row r="6673" spans="2:2" x14ac:dyDescent="0.2">
      <c r="B6673" s="14"/>
    </row>
    <row r="6674" spans="2:2" x14ac:dyDescent="0.2">
      <c r="B6674" s="14"/>
    </row>
    <row r="6675" spans="2:2" x14ac:dyDescent="0.2">
      <c r="B6675" s="14"/>
    </row>
    <row r="6676" spans="2:2" x14ac:dyDescent="0.2">
      <c r="B6676" s="14"/>
    </row>
    <row r="6677" spans="2:2" x14ac:dyDescent="0.2">
      <c r="B6677" s="14"/>
    </row>
    <row r="6678" spans="2:2" x14ac:dyDescent="0.2">
      <c r="B6678" s="14"/>
    </row>
    <row r="6679" spans="2:2" x14ac:dyDescent="0.2">
      <c r="B6679" s="14"/>
    </row>
    <row r="6680" spans="2:2" x14ac:dyDescent="0.2">
      <c r="B6680" s="14"/>
    </row>
    <row r="6681" spans="2:2" x14ac:dyDescent="0.2">
      <c r="B6681" s="14"/>
    </row>
    <row r="6682" spans="2:2" x14ac:dyDescent="0.2">
      <c r="B6682" s="14"/>
    </row>
    <row r="6683" spans="2:2" x14ac:dyDescent="0.2">
      <c r="B6683" s="14"/>
    </row>
    <row r="6684" spans="2:2" x14ac:dyDescent="0.2">
      <c r="B6684" s="14"/>
    </row>
    <row r="6685" spans="2:2" x14ac:dyDescent="0.2">
      <c r="B6685" s="14"/>
    </row>
    <row r="6686" spans="2:2" x14ac:dyDescent="0.2">
      <c r="B6686" s="14"/>
    </row>
    <row r="6687" spans="2:2" x14ac:dyDescent="0.2">
      <c r="B6687" s="14"/>
    </row>
    <row r="6688" spans="2:2" x14ac:dyDescent="0.2">
      <c r="B6688" s="14"/>
    </row>
    <row r="6689" spans="2:2" x14ac:dyDescent="0.2">
      <c r="B6689" s="14"/>
    </row>
    <row r="6690" spans="2:2" x14ac:dyDescent="0.2">
      <c r="B6690" s="14"/>
    </row>
    <row r="6691" spans="2:2" x14ac:dyDescent="0.2">
      <c r="B6691" s="14"/>
    </row>
    <row r="6692" spans="2:2" x14ac:dyDescent="0.2">
      <c r="B6692" s="14"/>
    </row>
    <row r="6693" spans="2:2" x14ac:dyDescent="0.2">
      <c r="B6693" s="14"/>
    </row>
    <row r="6694" spans="2:2" x14ac:dyDescent="0.2">
      <c r="B6694" s="14"/>
    </row>
    <row r="6695" spans="2:2" x14ac:dyDescent="0.2">
      <c r="B6695" s="14"/>
    </row>
    <row r="6696" spans="2:2" x14ac:dyDescent="0.2">
      <c r="B6696" s="14"/>
    </row>
    <row r="6697" spans="2:2" x14ac:dyDescent="0.2">
      <c r="B6697" s="14"/>
    </row>
    <row r="6698" spans="2:2" x14ac:dyDescent="0.2">
      <c r="B6698" s="14"/>
    </row>
    <row r="6699" spans="2:2" x14ac:dyDescent="0.2">
      <c r="B6699" s="14"/>
    </row>
    <row r="6700" spans="2:2" x14ac:dyDescent="0.2">
      <c r="B6700" s="14"/>
    </row>
    <row r="6701" spans="2:2" x14ac:dyDescent="0.2">
      <c r="B6701" s="14"/>
    </row>
    <row r="6702" spans="2:2" x14ac:dyDescent="0.2">
      <c r="B6702" s="14"/>
    </row>
    <row r="6703" spans="2:2" x14ac:dyDescent="0.2">
      <c r="B6703" s="14"/>
    </row>
    <row r="6704" spans="2:2" x14ac:dyDescent="0.2">
      <c r="B6704" s="14"/>
    </row>
    <row r="6705" spans="2:2" x14ac:dyDescent="0.2">
      <c r="B6705" s="14"/>
    </row>
    <row r="6706" spans="2:2" x14ac:dyDescent="0.2">
      <c r="B6706" s="14"/>
    </row>
    <row r="6707" spans="2:2" x14ac:dyDescent="0.2">
      <c r="B6707" s="14"/>
    </row>
    <row r="6708" spans="2:2" x14ac:dyDescent="0.2">
      <c r="B6708" s="14"/>
    </row>
    <row r="6709" spans="2:2" x14ac:dyDescent="0.2">
      <c r="B6709" s="14"/>
    </row>
    <row r="6710" spans="2:2" x14ac:dyDescent="0.2">
      <c r="B6710" s="14"/>
    </row>
    <row r="6711" spans="2:2" x14ac:dyDescent="0.2">
      <c r="B6711" s="14"/>
    </row>
    <row r="6712" spans="2:2" x14ac:dyDescent="0.2">
      <c r="B6712" s="14"/>
    </row>
    <row r="6713" spans="2:2" x14ac:dyDescent="0.2">
      <c r="B6713" s="14"/>
    </row>
    <row r="6714" spans="2:2" x14ac:dyDescent="0.2">
      <c r="B6714" s="14"/>
    </row>
    <row r="6715" spans="2:2" x14ac:dyDescent="0.2">
      <c r="B6715" s="14"/>
    </row>
    <row r="6716" spans="2:2" x14ac:dyDescent="0.2">
      <c r="B6716" s="14"/>
    </row>
    <row r="6717" spans="2:2" x14ac:dyDescent="0.2">
      <c r="B6717" s="14"/>
    </row>
    <row r="6718" spans="2:2" x14ac:dyDescent="0.2">
      <c r="B6718" s="14"/>
    </row>
    <row r="6719" spans="2:2" x14ac:dyDescent="0.2">
      <c r="B6719" s="14"/>
    </row>
    <row r="6720" spans="2:2" x14ac:dyDescent="0.2">
      <c r="B6720" s="14"/>
    </row>
    <row r="6721" spans="2:2" x14ac:dyDescent="0.2">
      <c r="B6721" s="14"/>
    </row>
    <row r="6722" spans="2:2" x14ac:dyDescent="0.2">
      <c r="B6722" s="14"/>
    </row>
    <row r="6723" spans="2:2" x14ac:dyDescent="0.2">
      <c r="B6723" s="14"/>
    </row>
    <row r="6724" spans="2:2" x14ac:dyDescent="0.2">
      <c r="B6724" s="14"/>
    </row>
    <row r="6725" spans="2:2" x14ac:dyDescent="0.2">
      <c r="B6725" s="14"/>
    </row>
    <row r="6726" spans="2:2" x14ac:dyDescent="0.2">
      <c r="B6726" s="14"/>
    </row>
    <row r="6727" spans="2:2" x14ac:dyDescent="0.2">
      <c r="B6727" s="14"/>
    </row>
    <row r="6728" spans="2:2" x14ac:dyDescent="0.2">
      <c r="B6728" s="14"/>
    </row>
    <row r="6729" spans="2:2" x14ac:dyDescent="0.2">
      <c r="B6729" s="14"/>
    </row>
    <row r="6730" spans="2:2" x14ac:dyDescent="0.2">
      <c r="B6730" s="14"/>
    </row>
    <row r="6731" spans="2:2" x14ac:dyDescent="0.2">
      <c r="B6731" s="14"/>
    </row>
    <row r="6732" spans="2:2" x14ac:dyDescent="0.2">
      <c r="B6732" s="14"/>
    </row>
    <row r="6733" spans="2:2" x14ac:dyDescent="0.2">
      <c r="B6733" s="14"/>
    </row>
    <row r="6734" spans="2:2" x14ac:dyDescent="0.2">
      <c r="B6734" s="14"/>
    </row>
    <row r="6735" spans="2:2" x14ac:dyDescent="0.2">
      <c r="B6735" s="14"/>
    </row>
    <row r="6736" spans="2:2" x14ac:dyDescent="0.2">
      <c r="B6736" s="14"/>
    </row>
    <row r="6737" spans="2:2" x14ac:dyDescent="0.2">
      <c r="B6737" s="14"/>
    </row>
    <row r="6738" spans="2:2" x14ac:dyDescent="0.2">
      <c r="B6738" s="14"/>
    </row>
    <row r="6739" spans="2:2" x14ac:dyDescent="0.2">
      <c r="B6739" s="14"/>
    </row>
    <row r="6740" spans="2:2" x14ac:dyDescent="0.2">
      <c r="B6740" s="14"/>
    </row>
    <row r="6741" spans="2:2" x14ac:dyDescent="0.2">
      <c r="B6741" s="14"/>
    </row>
    <row r="6742" spans="2:2" x14ac:dyDescent="0.2">
      <c r="B6742" s="14"/>
    </row>
    <row r="6743" spans="2:2" x14ac:dyDescent="0.2">
      <c r="B6743" s="14"/>
    </row>
    <row r="6744" spans="2:2" x14ac:dyDescent="0.2">
      <c r="B6744" s="14"/>
    </row>
    <row r="6745" spans="2:2" x14ac:dyDescent="0.2">
      <c r="B6745" s="14"/>
    </row>
    <row r="6746" spans="2:2" x14ac:dyDescent="0.2">
      <c r="B6746" s="14"/>
    </row>
    <row r="6747" spans="2:2" x14ac:dyDescent="0.2">
      <c r="B6747" s="14"/>
    </row>
    <row r="6748" spans="2:2" x14ac:dyDescent="0.2">
      <c r="B6748" s="14"/>
    </row>
    <row r="6749" spans="2:2" x14ac:dyDescent="0.2">
      <c r="B6749" s="14"/>
    </row>
    <row r="6750" spans="2:2" x14ac:dyDescent="0.2">
      <c r="B6750" s="14"/>
    </row>
    <row r="6751" spans="2:2" x14ac:dyDescent="0.2">
      <c r="B6751" s="14"/>
    </row>
    <row r="6752" spans="2:2" x14ac:dyDescent="0.2">
      <c r="B6752" s="14"/>
    </row>
    <row r="6753" spans="2:2" x14ac:dyDescent="0.2">
      <c r="B6753" s="14"/>
    </row>
    <row r="6754" spans="2:2" x14ac:dyDescent="0.2">
      <c r="B6754" s="14"/>
    </row>
    <row r="6755" spans="2:2" x14ac:dyDescent="0.2">
      <c r="B6755" s="14"/>
    </row>
    <row r="6756" spans="2:2" x14ac:dyDescent="0.2">
      <c r="B6756" s="14"/>
    </row>
    <row r="6757" spans="2:2" x14ac:dyDescent="0.2">
      <c r="B6757" s="14"/>
    </row>
    <row r="6758" spans="2:2" x14ac:dyDescent="0.2">
      <c r="B6758" s="14"/>
    </row>
    <row r="6759" spans="2:2" x14ac:dyDescent="0.2">
      <c r="B6759" s="14"/>
    </row>
    <row r="6760" spans="2:2" x14ac:dyDescent="0.2">
      <c r="B6760" s="14"/>
    </row>
    <row r="6761" spans="2:2" x14ac:dyDescent="0.2">
      <c r="B6761" s="14"/>
    </row>
    <row r="6762" spans="2:2" x14ac:dyDescent="0.2">
      <c r="B6762" s="14"/>
    </row>
    <row r="6763" spans="2:2" x14ac:dyDescent="0.2">
      <c r="B6763" s="14"/>
    </row>
    <row r="6764" spans="2:2" x14ac:dyDescent="0.2">
      <c r="B6764" s="14"/>
    </row>
    <row r="6765" spans="2:2" x14ac:dyDescent="0.2">
      <c r="B6765" s="14"/>
    </row>
    <row r="6766" spans="2:2" x14ac:dyDescent="0.2">
      <c r="B6766" s="14"/>
    </row>
    <row r="6767" spans="2:2" x14ac:dyDescent="0.2">
      <c r="B6767" s="14"/>
    </row>
    <row r="6768" spans="2:2" x14ac:dyDescent="0.2">
      <c r="B6768" s="14"/>
    </row>
    <row r="6769" spans="2:2" x14ac:dyDescent="0.2">
      <c r="B6769" s="14"/>
    </row>
    <row r="6770" spans="2:2" x14ac:dyDescent="0.2">
      <c r="B6770" s="14"/>
    </row>
    <row r="6771" spans="2:2" x14ac:dyDescent="0.2">
      <c r="B6771" s="14"/>
    </row>
    <row r="6772" spans="2:2" x14ac:dyDescent="0.2">
      <c r="B6772" s="14"/>
    </row>
    <row r="6773" spans="2:2" x14ac:dyDescent="0.2">
      <c r="B6773" s="14"/>
    </row>
    <row r="6774" spans="2:2" x14ac:dyDescent="0.2">
      <c r="B6774" s="14"/>
    </row>
    <row r="6775" spans="2:2" x14ac:dyDescent="0.2">
      <c r="B6775" s="14"/>
    </row>
    <row r="6776" spans="2:2" x14ac:dyDescent="0.2">
      <c r="B6776" s="14"/>
    </row>
    <row r="6777" spans="2:2" x14ac:dyDescent="0.2">
      <c r="B6777" s="14"/>
    </row>
    <row r="6778" spans="2:2" x14ac:dyDescent="0.2">
      <c r="B6778" s="14"/>
    </row>
    <row r="6779" spans="2:2" x14ac:dyDescent="0.2">
      <c r="B6779" s="14"/>
    </row>
    <row r="6780" spans="2:2" x14ac:dyDescent="0.2">
      <c r="B6780" s="14"/>
    </row>
    <row r="6781" spans="2:2" x14ac:dyDescent="0.2">
      <c r="B6781" s="14"/>
    </row>
    <row r="6782" spans="2:2" x14ac:dyDescent="0.2">
      <c r="B6782" s="14"/>
    </row>
    <row r="6783" spans="2:2" x14ac:dyDescent="0.2">
      <c r="B6783" s="14"/>
    </row>
    <row r="6784" spans="2:2" x14ac:dyDescent="0.2">
      <c r="B6784" s="14"/>
    </row>
    <row r="6785" spans="2:2" x14ac:dyDescent="0.2">
      <c r="B6785" s="14"/>
    </row>
    <row r="6786" spans="2:2" x14ac:dyDescent="0.2">
      <c r="B6786" s="14"/>
    </row>
    <row r="6787" spans="2:2" x14ac:dyDescent="0.2">
      <c r="B6787" s="14"/>
    </row>
    <row r="6788" spans="2:2" x14ac:dyDescent="0.2">
      <c r="B6788" s="14"/>
    </row>
    <row r="6789" spans="2:2" x14ac:dyDescent="0.2">
      <c r="B6789" s="14"/>
    </row>
    <row r="6790" spans="2:2" x14ac:dyDescent="0.2">
      <c r="B6790" s="14"/>
    </row>
    <row r="6791" spans="2:2" x14ac:dyDescent="0.2">
      <c r="B6791" s="14"/>
    </row>
    <row r="6792" spans="2:2" x14ac:dyDescent="0.2">
      <c r="B6792" s="14"/>
    </row>
    <row r="6793" spans="2:2" x14ac:dyDescent="0.2">
      <c r="B6793" s="14"/>
    </row>
    <row r="6794" spans="2:2" x14ac:dyDescent="0.2">
      <c r="B6794" s="14"/>
    </row>
    <row r="6795" spans="2:2" x14ac:dyDescent="0.2">
      <c r="B6795" s="14"/>
    </row>
    <row r="6796" spans="2:2" x14ac:dyDescent="0.2">
      <c r="B6796" s="14"/>
    </row>
    <row r="6797" spans="2:2" x14ac:dyDescent="0.2">
      <c r="B6797" s="14"/>
    </row>
    <row r="6798" spans="2:2" x14ac:dyDescent="0.2">
      <c r="B6798" s="14"/>
    </row>
    <row r="6799" spans="2:2" x14ac:dyDescent="0.2">
      <c r="B6799" s="14"/>
    </row>
    <row r="6800" spans="2:2" x14ac:dyDescent="0.2">
      <c r="B6800" s="14"/>
    </row>
    <row r="6801" spans="2:2" x14ac:dyDescent="0.2">
      <c r="B6801" s="14"/>
    </row>
    <row r="6802" spans="2:2" x14ac:dyDescent="0.2">
      <c r="B6802" s="14"/>
    </row>
    <row r="6803" spans="2:2" x14ac:dyDescent="0.2">
      <c r="B6803" s="14"/>
    </row>
    <row r="6804" spans="2:2" x14ac:dyDescent="0.2">
      <c r="B6804" s="14"/>
    </row>
    <row r="6805" spans="2:2" x14ac:dyDescent="0.2">
      <c r="B6805" s="14"/>
    </row>
    <row r="6806" spans="2:2" x14ac:dyDescent="0.2">
      <c r="B6806" s="14"/>
    </row>
    <row r="6807" spans="2:2" x14ac:dyDescent="0.2">
      <c r="B6807" s="14"/>
    </row>
    <row r="6808" spans="2:2" x14ac:dyDescent="0.2">
      <c r="B6808" s="14"/>
    </row>
    <row r="6809" spans="2:2" x14ac:dyDescent="0.2">
      <c r="B6809" s="14"/>
    </row>
    <row r="6810" spans="2:2" x14ac:dyDescent="0.2">
      <c r="B6810" s="14"/>
    </row>
    <row r="6811" spans="2:2" x14ac:dyDescent="0.2">
      <c r="B6811" s="14"/>
    </row>
    <row r="6812" spans="2:2" x14ac:dyDescent="0.2">
      <c r="B6812" s="14"/>
    </row>
    <row r="6813" spans="2:2" x14ac:dyDescent="0.2">
      <c r="B6813" s="14"/>
    </row>
    <row r="6814" spans="2:2" x14ac:dyDescent="0.2">
      <c r="B6814" s="14"/>
    </row>
    <row r="6815" spans="2:2" x14ac:dyDescent="0.2">
      <c r="B6815" s="14"/>
    </row>
    <row r="6816" spans="2:2" x14ac:dyDescent="0.2">
      <c r="B6816" s="14"/>
    </row>
    <row r="6817" spans="2:2" x14ac:dyDescent="0.2">
      <c r="B6817" s="14"/>
    </row>
    <row r="6818" spans="2:2" x14ac:dyDescent="0.2">
      <c r="B6818" s="14"/>
    </row>
    <row r="6819" spans="2:2" x14ac:dyDescent="0.2">
      <c r="B6819" s="14"/>
    </row>
    <row r="6820" spans="2:2" x14ac:dyDescent="0.2">
      <c r="B6820" s="14"/>
    </row>
    <row r="6821" spans="2:2" x14ac:dyDescent="0.2">
      <c r="B6821" s="14"/>
    </row>
    <row r="6822" spans="2:2" x14ac:dyDescent="0.2">
      <c r="B6822" s="14"/>
    </row>
    <row r="6823" spans="2:2" x14ac:dyDescent="0.2">
      <c r="B6823" s="14"/>
    </row>
    <row r="6824" spans="2:2" x14ac:dyDescent="0.2">
      <c r="B6824" s="14"/>
    </row>
    <row r="6825" spans="2:2" x14ac:dyDescent="0.2">
      <c r="B6825" s="14"/>
    </row>
    <row r="6826" spans="2:2" x14ac:dyDescent="0.2">
      <c r="B6826" s="14"/>
    </row>
    <row r="6827" spans="2:2" x14ac:dyDescent="0.2">
      <c r="B6827" s="14"/>
    </row>
    <row r="6828" spans="2:2" x14ac:dyDescent="0.2">
      <c r="B6828" s="14"/>
    </row>
    <row r="6829" spans="2:2" x14ac:dyDescent="0.2">
      <c r="B6829" s="14"/>
    </row>
    <row r="6830" spans="2:2" x14ac:dyDescent="0.2">
      <c r="B6830" s="14"/>
    </row>
    <row r="6831" spans="2:2" x14ac:dyDescent="0.2">
      <c r="B6831" s="14"/>
    </row>
    <row r="6832" spans="2:2" x14ac:dyDescent="0.2">
      <c r="B6832" s="14"/>
    </row>
    <row r="6833" spans="2:2" x14ac:dyDescent="0.2">
      <c r="B6833" s="14"/>
    </row>
    <row r="6834" spans="2:2" x14ac:dyDescent="0.2">
      <c r="B6834" s="14"/>
    </row>
    <row r="6835" spans="2:2" x14ac:dyDescent="0.2">
      <c r="B6835" s="14"/>
    </row>
    <row r="6836" spans="2:2" x14ac:dyDescent="0.2">
      <c r="B6836" s="14"/>
    </row>
    <row r="6837" spans="2:2" x14ac:dyDescent="0.2">
      <c r="B6837" s="14"/>
    </row>
    <row r="6838" spans="2:2" x14ac:dyDescent="0.2">
      <c r="B6838" s="14"/>
    </row>
    <row r="6839" spans="2:2" x14ac:dyDescent="0.2">
      <c r="B6839" s="14"/>
    </row>
    <row r="6840" spans="2:2" x14ac:dyDescent="0.2">
      <c r="B6840" s="14"/>
    </row>
    <row r="6841" spans="2:2" x14ac:dyDescent="0.2">
      <c r="B6841" s="14"/>
    </row>
    <row r="6842" spans="2:2" x14ac:dyDescent="0.2">
      <c r="B6842" s="14"/>
    </row>
    <row r="6843" spans="2:2" x14ac:dyDescent="0.2">
      <c r="B6843" s="14"/>
    </row>
    <row r="6844" spans="2:2" x14ac:dyDescent="0.2">
      <c r="B6844" s="14"/>
    </row>
    <row r="6845" spans="2:2" x14ac:dyDescent="0.2">
      <c r="B6845" s="14"/>
    </row>
    <row r="6846" spans="2:2" x14ac:dyDescent="0.2">
      <c r="B6846" s="14"/>
    </row>
    <row r="6847" spans="2:2" x14ac:dyDescent="0.2">
      <c r="B6847" s="14"/>
    </row>
    <row r="6848" spans="2:2" x14ac:dyDescent="0.2">
      <c r="B6848" s="14"/>
    </row>
    <row r="6849" spans="2:2" x14ac:dyDescent="0.2">
      <c r="B6849" s="14"/>
    </row>
    <row r="6850" spans="2:2" x14ac:dyDescent="0.2">
      <c r="B6850" s="14"/>
    </row>
    <row r="6851" spans="2:2" x14ac:dyDescent="0.2">
      <c r="B6851" s="14"/>
    </row>
    <row r="6852" spans="2:2" x14ac:dyDescent="0.2">
      <c r="B6852" s="14"/>
    </row>
    <row r="6853" spans="2:2" x14ac:dyDescent="0.2">
      <c r="B6853" s="14"/>
    </row>
    <row r="6854" spans="2:2" x14ac:dyDescent="0.2">
      <c r="B6854" s="14"/>
    </row>
    <row r="6855" spans="2:2" x14ac:dyDescent="0.2">
      <c r="B6855" s="14"/>
    </row>
    <row r="6856" spans="2:2" x14ac:dyDescent="0.2">
      <c r="B6856" s="14"/>
    </row>
    <row r="6857" spans="2:2" x14ac:dyDescent="0.2">
      <c r="B6857" s="14"/>
    </row>
    <row r="6858" spans="2:2" x14ac:dyDescent="0.2">
      <c r="B6858" s="14"/>
    </row>
    <row r="6859" spans="2:2" x14ac:dyDescent="0.2">
      <c r="B6859" s="14"/>
    </row>
    <row r="6860" spans="2:2" x14ac:dyDescent="0.2">
      <c r="B6860" s="14"/>
    </row>
    <row r="6861" spans="2:2" x14ac:dyDescent="0.2">
      <c r="B6861" s="14"/>
    </row>
    <row r="6862" spans="2:2" x14ac:dyDescent="0.2">
      <c r="B6862" s="14"/>
    </row>
    <row r="6863" spans="2:2" x14ac:dyDescent="0.2">
      <c r="B6863" s="14"/>
    </row>
    <row r="6864" spans="2:2" x14ac:dyDescent="0.2">
      <c r="B6864" s="14"/>
    </row>
    <row r="6865" spans="2:2" x14ac:dyDescent="0.2">
      <c r="B6865" s="14"/>
    </row>
    <row r="6866" spans="2:2" x14ac:dyDescent="0.2">
      <c r="B6866" s="14"/>
    </row>
    <row r="6867" spans="2:2" x14ac:dyDescent="0.2">
      <c r="B6867" s="14"/>
    </row>
    <row r="6868" spans="2:2" x14ac:dyDescent="0.2">
      <c r="B6868" s="14"/>
    </row>
    <row r="6869" spans="2:2" x14ac:dyDescent="0.2">
      <c r="B6869" s="14"/>
    </row>
    <row r="6870" spans="2:2" x14ac:dyDescent="0.2">
      <c r="B6870" s="14"/>
    </row>
    <row r="6871" spans="2:2" x14ac:dyDescent="0.2">
      <c r="B6871" s="14"/>
    </row>
    <row r="6872" spans="2:2" x14ac:dyDescent="0.2">
      <c r="B6872" s="14"/>
    </row>
    <row r="6873" spans="2:2" x14ac:dyDescent="0.2">
      <c r="B6873" s="14"/>
    </row>
    <row r="6874" spans="2:2" x14ac:dyDescent="0.2">
      <c r="B6874" s="14"/>
    </row>
    <row r="6875" spans="2:2" x14ac:dyDescent="0.2">
      <c r="B6875" s="14"/>
    </row>
    <row r="6876" spans="2:2" x14ac:dyDescent="0.2">
      <c r="B6876" s="14"/>
    </row>
    <row r="6877" spans="2:2" x14ac:dyDescent="0.2">
      <c r="B6877" s="14"/>
    </row>
    <row r="6878" spans="2:2" x14ac:dyDescent="0.2">
      <c r="B6878" s="14"/>
    </row>
    <row r="6879" spans="2:2" x14ac:dyDescent="0.2">
      <c r="B6879" s="14"/>
    </row>
    <row r="6880" spans="2:2" x14ac:dyDescent="0.2">
      <c r="B6880" s="14"/>
    </row>
    <row r="6881" spans="2:2" x14ac:dyDescent="0.2">
      <c r="B6881" s="14"/>
    </row>
    <row r="6882" spans="2:2" x14ac:dyDescent="0.2">
      <c r="B6882" s="14"/>
    </row>
    <row r="6883" spans="2:2" x14ac:dyDescent="0.2">
      <c r="B6883" s="14"/>
    </row>
    <row r="6884" spans="2:2" x14ac:dyDescent="0.2">
      <c r="B6884" s="14"/>
    </row>
    <row r="6885" spans="2:2" x14ac:dyDescent="0.2">
      <c r="B6885" s="14"/>
    </row>
    <row r="6886" spans="2:2" x14ac:dyDescent="0.2">
      <c r="B6886" s="14"/>
    </row>
    <row r="6887" spans="2:2" x14ac:dyDescent="0.2">
      <c r="B6887" s="14"/>
    </row>
    <row r="6888" spans="2:2" x14ac:dyDescent="0.2">
      <c r="B6888" s="14"/>
    </row>
    <row r="6889" spans="2:2" x14ac:dyDescent="0.2">
      <c r="B6889" s="14"/>
    </row>
    <row r="6890" spans="2:2" x14ac:dyDescent="0.2">
      <c r="B6890" s="14"/>
    </row>
    <row r="6891" spans="2:2" x14ac:dyDescent="0.2">
      <c r="B6891" s="14"/>
    </row>
    <row r="6892" spans="2:2" x14ac:dyDescent="0.2">
      <c r="B6892" s="14"/>
    </row>
    <row r="6893" spans="2:2" x14ac:dyDescent="0.2">
      <c r="B6893" s="14"/>
    </row>
    <row r="6894" spans="2:2" x14ac:dyDescent="0.2">
      <c r="B6894" s="14"/>
    </row>
    <row r="6895" spans="2:2" x14ac:dyDescent="0.2">
      <c r="B6895" s="14"/>
    </row>
    <row r="6896" spans="2:2" x14ac:dyDescent="0.2">
      <c r="B6896" s="14"/>
    </row>
    <row r="6897" spans="2:2" x14ac:dyDescent="0.2">
      <c r="B6897" s="14"/>
    </row>
    <row r="6898" spans="2:2" x14ac:dyDescent="0.2">
      <c r="B6898" s="14"/>
    </row>
    <row r="6899" spans="2:2" x14ac:dyDescent="0.2">
      <c r="B6899" s="14"/>
    </row>
    <row r="6900" spans="2:2" x14ac:dyDescent="0.2">
      <c r="B6900" s="14"/>
    </row>
    <row r="6901" spans="2:2" x14ac:dyDescent="0.2">
      <c r="B6901" s="14"/>
    </row>
    <row r="6902" spans="2:2" x14ac:dyDescent="0.2">
      <c r="B6902" s="14"/>
    </row>
    <row r="6903" spans="2:2" x14ac:dyDescent="0.2">
      <c r="B6903" s="14"/>
    </row>
    <row r="6904" spans="2:2" x14ac:dyDescent="0.2">
      <c r="B6904" s="14"/>
    </row>
    <row r="6905" spans="2:2" x14ac:dyDescent="0.2">
      <c r="B6905" s="14"/>
    </row>
    <row r="6906" spans="2:2" x14ac:dyDescent="0.2">
      <c r="B6906" s="14"/>
    </row>
    <row r="6907" spans="2:2" x14ac:dyDescent="0.2">
      <c r="B6907" s="14"/>
    </row>
    <row r="6908" spans="2:2" x14ac:dyDescent="0.2">
      <c r="B6908" s="14"/>
    </row>
    <row r="6909" spans="2:2" x14ac:dyDescent="0.2">
      <c r="B6909" s="14"/>
    </row>
    <row r="6910" spans="2:2" x14ac:dyDescent="0.2">
      <c r="B6910" s="14"/>
    </row>
    <row r="6911" spans="2:2" x14ac:dyDescent="0.2">
      <c r="B6911" s="14"/>
    </row>
    <row r="6912" spans="2:2" x14ac:dyDescent="0.2">
      <c r="B6912" s="14"/>
    </row>
    <row r="6913" spans="2:2" x14ac:dyDescent="0.2">
      <c r="B6913" s="14"/>
    </row>
    <row r="6914" spans="2:2" x14ac:dyDescent="0.2">
      <c r="B6914" s="14"/>
    </row>
    <row r="6915" spans="2:2" x14ac:dyDescent="0.2">
      <c r="B6915" s="14"/>
    </row>
    <row r="6916" spans="2:2" x14ac:dyDescent="0.2">
      <c r="B6916" s="14"/>
    </row>
    <row r="6917" spans="2:2" x14ac:dyDescent="0.2">
      <c r="B6917" s="14"/>
    </row>
    <row r="6918" spans="2:2" x14ac:dyDescent="0.2">
      <c r="B6918" s="14"/>
    </row>
    <row r="6919" spans="2:2" x14ac:dyDescent="0.2">
      <c r="B6919" s="14"/>
    </row>
    <row r="6920" spans="2:2" x14ac:dyDescent="0.2">
      <c r="B6920" s="14"/>
    </row>
    <row r="6921" spans="2:2" x14ac:dyDescent="0.2">
      <c r="B6921" s="14"/>
    </row>
    <row r="6922" spans="2:2" x14ac:dyDescent="0.2">
      <c r="B6922" s="14"/>
    </row>
    <row r="6923" spans="2:2" x14ac:dyDescent="0.2">
      <c r="B6923" s="14"/>
    </row>
    <row r="6924" spans="2:2" x14ac:dyDescent="0.2">
      <c r="B6924" s="14"/>
    </row>
    <row r="6925" spans="2:2" x14ac:dyDescent="0.2">
      <c r="B6925" s="14"/>
    </row>
    <row r="6926" spans="2:2" x14ac:dyDescent="0.2">
      <c r="B6926" s="14"/>
    </row>
    <row r="6927" spans="2:2" x14ac:dyDescent="0.2">
      <c r="B6927" s="14"/>
    </row>
    <row r="6928" spans="2:2" x14ac:dyDescent="0.2">
      <c r="B6928" s="14"/>
    </row>
    <row r="6929" spans="2:2" x14ac:dyDescent="0.2">
      <c r="B6929" s="14"/>
    </row>
    <row r="6930" spans="2:2" x14ac:dyDescent="0.2">
      <c r="B6930" s="14"/>
    </row>
    <row r="6931" spans="2:2" x14ac:dyDescent="0.2">
      <c r="B6931" s="14"/>
    </row>
    <row r="6932" spans="2:2" x14ac:dyDescent="0.2">
      <c r="B6932" s="14"/>
    </row>
    <row r="6933" spans="2:2" x14ac:dyDescent="0.2">
      <c r="B6933" s="14"/>
    </row>
    <row r="6934" spans="2:2" x14ac:dyDescent="0.2">
      <c r="B6934" s="14"/>
    </row>
    <row r="6935" spans="2:2" x14ac:dyDescent="0.2">
      <c r="B6935" s="14"/>
    </row>
    <row r="6936" spans="2:2" x14ac:dyDescent="0.2">
      <c r="B6936" s="14"/>
    </row>
    <row r="6937" spans="2:2" x14ac:dyDescent="0.2">
      <c r="B6937" s="14"/>
    </row>
    <row r="6938" spans="2:2" x14ac:dyDescent="0.2">
      <c r="B6938" s="14"/>
    </row>
    <row r="6939" spans="2:2" x14ac:dyDescent="0.2">
      <c r="B6939" s="14"/>
    </row>
    <row r="6940" spans="2:2" x14ac:dyDescent="0.2">
      <c r="B6940" s="14"/>
    </row>
    <row r="6941" spans="2:2" x14ac:dyDescent="0.2">
      <c r="B6941" s="14"/>
    </row>
    <row r="6942" spans="2:2" x14ac:dyDescent="0.2">
      <c r="B6942" s="14"/>
    </row>
    <row r="6943" spans="2:2" x14ac:dyDescent="0.2">
      <c r="B6943" s="14"/>
    </row>
    <row r="6944" spans="2:2" x14ac:dyDescent="0.2">
      <c r="B6944" s="14"/>
    </row>
    <row r="6945" spans="2:2" x14ac:dyDescent="0.2">
      <c r="B6945" s="14"/>
    </row>
    <row r="6946" spans="2:2" x14ac:dyDescent="0.2">
      <c r="B6946" s="14"/>
    </row>
    <row r="6947" spans="2:2" x14ac:dyDescent="0.2">
      <c r="B6947" s="14"/>
    </row>
    <row r="6948" spans="2:2" x14ac:dyDescent="0.2">
      <c r="B6948" s="14"/>
    </row>
    <row r="6949" spans="2:2" x14ac:dyDescent="0.2">
      <c r="B6949" s="14"/>
    </row>
    <row r="6950" spans="2:2" x14ac:dyDescent="0.2">
      <c r="B6950" s="14"/>
    </row>
    <row r="6951" spans="2:2" x14ac:dyDescent="0.2">
      <c r="B6951" s="14"/>
    </row>
    <row r="6952" spans="2:2" x14ac:dyDescent="0.2">
      <c r="B6952" s="14"/>
    </row>
    <row r="6953" spans="2:2" x14ac:dyDescent="0.2">
      <c r="B6953" s="14"/>
    </row>
    <row r="6954" spans="2:2" x14ac:dyDescent="0.2">
      <c r="B6954" s="14"/>
    </row>
    <row r="6955" spans="2:2" x14ac:dyDescent="0.2">
      <c r="B6955" s="14"/>
    </row>
    <row r="6956" spans="2:2" x14ac:dyDescent="0.2">
      <c r="B6956" s="14"/>
    </row>
    <row r="6957" spans="2:2" x14ac:dyDescent="0.2">
      <c r="B6957" s="14"/>
    </row>
    <row r="6958" spans="2:2" x14ac:dyDescent="0.2">
      <c r="B6958" s="14"/>
    </row>
    <row r="6959" spans="2:2" x14ac:dyDescent="0.2">
      <c r="B6959" s="14"/>
    </row>
    <row r="6960" spans="2:2" x14ac:dyDescent="0.2">
      <c r="B6960" s="14"/>
    </row>
    <row r="6961" spans="2:2" x14ac:dyDescent="0.2">
      <c r="B6961" s="14"/>
    </row>
    <row r="6962" spans="2:2" x14ac:dyDescent="0.2">
      <c r="B6962" s="14"/>
    </row>
    <row r="6963" spans="2:2" x14ac:dyDescent="0.2">
      <c r="B6963" s="14"/>
    </row>
    <row r="6964" spans="2:2" x14ac:dyDescent="0.2">
      <c r="B6964" s="14"/>
    </row>
    <row r="6965" spans="2:2" x14ac:dyDescent="0.2">
      <c r="B6965" s="14"/>
    </row>
    <row r="6966" spans="2:2" x14ac:dyDescent="0.2">
      <c r="B6966" s="14"/>
    </row>
    <row r="6967" spans="2:2" x14ac:dyDescent="0.2">
      <c r="B6967" s="14"/>
    </row>
    <row r="6968" spans="2:2" x14ac:dyDescent="0.2">
      <c r="B6968" s="14"/>
    </row>
    <row r="6969" spans="2:2" x14ac:dyDescent="0.2">
      <c r="B6969" s="14"/>
    </row>
    <row r="6970" spans="2:2" x14ac:dyDescent="0.2">
      <c r="B6970" s="14"/>
    </row>
    <row r="6971" spans="2:2" x14ac:dyDescent="0.2">
      <c r="B6971" s="14"/>
    </row>
    <row r="6972" spans="2:2" x14ac:dyDescent="0.2">
      <c r="B6972" s="14"/>
    </row>
    <row r="6973" spans="2:2" x14ac:dyDescent="0.2">
      <c r="B6973" s="14"/>
    </row>
    <row r="6974" spans="2:2" x14ac:dyDescent="0.2">
      <c r="B6974" s="14"/>
    </row>
    <row r="6975" spans="2:2" x14ac:dyDescent="0.2">
      <c r="B6975" s="14"/>
    </row>
    <row r="6976" spans="2:2" x14ac:dyDescent="0.2">
      <c r="B6976" s="14"/>
    </row>
    <row r="6977" spans="2:2" x14ac:dyDescent="0.2">
      <c r="B6977" s="14"/>
    </row>
    <row r="6978" spans="2:2" x14ac:dyDescent="0.2">
      <c r="B6978" s="14"/>
    </row>
    <row r="6979" spans="2:2" x14ac:dyDescent="0.2">
      <c r="B6979" s="14"/>
    </row>
    <row r="6980" spans="2:2" x14ac:dyDescent="0.2">
      <c r="B6980" s="14"/>
    </row>
    <row r="6981" spans="2:2" x14ac:dyDescent="0.2">
      <c r="B6981" s="14"/>
    </row>
    <row r="6982" spans="2:2" x14ac:dyDescent="0.2">
      <c r="B6982" s="14"/>
    </row>
    <row r="6983" spans="2:2" x14ac:dyDescent="0.2">
      <c r="B6983" s="14"/>
    </row>
    <row r="6984" spans="2:2" x14ac:dyDescent="0.2">
      <c r="B6984" s="14"/>
    </row>
    <row r="6985" spans="2:2" x14ac:dyDescent="0.2">
      <c r="B6985" s="14"/>
    </row>
    <row r="6986" spans="2:2" x14ac:dyDescent="0.2">
      <c r="B6986" s="14"/>
    </row>
    <row r="6987" spans="2:2" x14ac:dyDescent="0.2">
      <c r="B6987" s="14"/>
    </row>
    <row r="6988" spans="2:2" x14ac:dyDescent="0.2">
      <c r="B6988" s="14"/>
    </row>
    <row r="6989" spans="2:2" x14ac:dyDescent="0.2">
      <c r="B6989" s="14"/>
    </row>
    <row r="6990" spans="2:2" x14ac:dyDescent="0.2">
      <c r="B6990" s="14"/>
    </row>
    <row r="6991" spans="2:2" x14ac:dyDescent="0.2">
      <c r="B6991" s="14"/>
    </row>
    <row r="6992" spans="2:2" x14ac:dyDescent="0.2">
      <c r="B6992" s="14"/>
    </row>
    <row r="6993" spans="2:2" x14ac:dyDescent="0.2">
      <c r="B6993" s="14"/>
    </row>
    <row r="6994" spans="2:2" x14ac:dyDescent="0.2">
      <c r="B6994" s="14"/>
    </row>
    <row r="6995" spans="2:2" x14ac:dyDescent="0.2">
      <c r="B6995" s="14"/>
    </row>
    <row r="6996" spans="2:2" x14ac:dyDescent="0.2">
      <c r="B6996" s="14"/>
    </row>
    <row r="6997" spans="2:2" x14ac:dyDescent="0.2">
      <c r="B6997" s="14"/>
    </row>
    <row r="6998" spans="2:2" x14ac:dyDescent="0.2">
      <c r="B6998" s="14"/>
    </row>
    <row r="6999" spans="2:2" x14ac:dyDescent="0.2">
      <c r="B6999" s="14"/>
    </row>
    <row r="7000" spans="2:2" x14ac:dyDescent="0.2">
      <c r="B7000" s="14"/>
    </row>
    <row r="7001" spans="2:2" x14ac:dyDescent="0.2">
      <c r="B7001" s="14"/>
    </row>
    <row r="7002" spans="2:2" x14ac:dyDescent="0.2">
      <c r="B7002" s="14"/>
    </row>
    <row r="7003" spans="2:2" x14ac:dyDescent="0.2">
      <c r="B7003" s="14"/>
    </row>
    <row r="7004" spans="2:2" x14ac:dyDescent="0.2">
      <c r="B7004" s="14"/>
    </row>
    <row r="7005" spans="2:2" x14ac:dyDescent="0.2">
      <c r="B7005" s="14"/>
    </row>
    <row r="7006" spans="2:2" x14ac:dyDescent="0.2">
      <c r="B7006" s="14"/>
    </row>
    <row r="7007" spans="2:2" x14ac:dyDescent="0.2">
      <c r="B7007" s="14"/>
    </row>
    <row r="7008" spans="2:2" x14ac:dyDescent="0.2">
      <c r="B7008" s="14"/>
    </row>
    <row r="7009" spans="2:2" x14ac:dyDescent="0.2">
      <c r="B7009" s="14"/>
    </row>
    <row r="7010" spans="2:2" x14ac:dyDescent="0.2">
      <c r="B7010" s="14"/>
    </row>
    <row r="7011" spans="2:2" x14ac:dyDescent="0.2">
      <c r="B7011" s="14"/>
    </row>
    <row r="7012" spans="2:2" x14ac:dyDescent="0.2">
      <c r="B7012" s="14"/>
    </row>
    <row r="7013" spans="2:2" x14ac:dyDescent="0.2">
      <c r="B7013" s="14"/>
    </row>
    <row r="7014" spans="2:2" x14ac:dyDescent="0.2">
      <c r="B7014" s="14"/>
    </row>
    <row r="7015" spans="2:2" x14ac:dyDescent="0.2">
      <c r="B7015" s="14"/>
    </row>
    <row r="7016" spans="2:2" x14ac:dyDescent="0.2">
      <c r="B7016" s="14"/>
    </row>
    <row r="7017" spans="2:2" x14ac:dyDescent="0.2">
      <c r="B7017" s="14"/>
    </row>
    <row r="7018" spans="2:2" x14ac:dyDescent="0.2">
      <c r="B7018" s="14"/>
    </row>
    <row r="7019" spans="2:2" x14ac:dyDescent="0.2">
      <c r="B7019" s="14"/>
    </row>
    <row r="7020" spans="2:2" x14ac:dyDescent="0.2">
      <c r="B7020" s="14"/>
    </row>
    <row r="7021" spans="2:2" x14ac:dyDescent="0.2">
      <c r="B7021" s="14"/>
    </row>
    <row r="7022" spans="2:2" x14ac:dyDescent="0.2">
      <c r="B7022" s="14"/>
    </row>
    <row r="7023" spans="2:2" x14ac:dyDescent="0.2">
      <c r="B7023" s="14"/>
    </row>
    <row r="7024" spans="2:2" x14ac:dyDescent="0.2">
      <c r="B7024" s="14"/>
    </row>
    <row r="7025" spans="2:2" x14ac:dyDescent="0.2">
      <c r="B7025" s="14"/>
    </row>
    <row r="7026" spans="2:2" x14ac:dyDescent="0.2">
      <c r="B7026" s="14"/>
    </row>
    <row r="7027" spans="2:2" x14ac:dyDescent="0.2">
      <c r="B7027" s="14"/>
    </row>
    <row r="7028" spans="2:2" x14ac:dyDescent="0.2">
      <c r="B7028" s="14"/>
    </row>
    <row r="7029" spans="2:2" x14ac:dyDescent="0.2">
      <c r="B7029" s="14"/>
    </row>
    <row r="7030" spans="2:2" x14ac:dyDescent="0.2">
      <c r="B7030" s="14"/>
    </row>
    <row r="7031" spans="2:2" x14ac:dyDescent="0.2">
      <c r="B7031" s="14"/>
    </row>
    <row r="7032" spans="2:2" x14ac:dyDescent="0.2">
      <c r="B7032" s="14"/>
    </row>
    <row r="7033" spans="2:2" x14ac:dyDescent="0.2">
      <c r="B7033" s="14"/>
    </row>
    <row r="7034" spans="2:2" x14ac:dyDescent="0.2">
      <c r="B7034" s="14"/>
    </row>
    <row r="7035" spans="2:2" x14ac:dyDescent="0.2">
      <c r="B7035" s="14"/>
    </row>
    <row r="7036" spans="2:2" x14ac:dyDescent="0.2">
      <c r="B7036" s="14"/>
    </row>
    <row r="7037" spans="2:2" x14ac:dyDescent="0.2">
      <c r="B7037" s="14"/>
    </row>
    <row r="7038" spans="2:2" x14ac:dyDescent="0.2">
      <c r="B7038" s="14"/>
    </row>
    <row r="7039" spans="2:2" x14ac:dyDescent="0.2">
      <c r="B7039" s="14"/>
    </row>
    <row r="7040" spans="2:2" x14ac:dyDescent="0.2">
      <c r="B7040" s="14"/>
    </row>
    <row r="7041" spans="2:2" x14ac:dyDescent="0.2">
      <c r="B7041" s="14"/>
    </row>
    <row r="7042" spans="2:2" x14ac:dyDescent="0.2">
      <c r="B7042" s="14"/>
    </row>
    <row r="7043" spans="2:2" x14ac:dyDescent="0.2">
      <c r="B7043" s="14"/>
    </row>
    <row r="7044" spans="2:2" x14ac:dyDescent="0.2">
      <c r="B7044" s="14"/>
    </row>
    <row r="7045" spans="2:2" x14ac:dyDescent="0.2">
      <c r="B7045" s="14"/>
    </row>
    <row r="7046" spans="2:2" x14ac:dyDescent="0.2">
      <c r="B7046" s="14"/>
    </row>
    <row r="7047" spans="2:2" x14ac:dyDescent="0.2">
      <c r="B7047" s="14"/>
    </row>
    <row r="7048" spans="2:2" x14ac:dyDescent="0.2">
      <c r="B7048" s="14"/>
    </row>
    <row r="7049" spans="2:2" x14ac:dyDescent="0.2">
      <c r="B7049" s="14"/>
    </row>
    <row r="7050" spans="2:2" x14ac:dyDescent="0.2">
      <c r="B7050" s="14"/>
    </row>
    <row r="7051" spans="2:2" x14ac:dyDescent="0.2">
      <c r="B7051" s="14"/>
    </row>
    <row r="7052" spans="2:2" x14ac:dyDescent="0.2">
      <c r="B7052" s="14"/>
    </row>
    <row r="7053" spans="2:2" x14ac:dyDescent="0.2">
      <c r="B7053" s="14"/>
    </row>
    <row r="7054" spans="2:2" x14ac:dyDescent="0.2">
      <c r="B7054" s="14"/>
    </row>
    <row r="7055" spans="2:2" x14ac:dyDescent="0.2">
      <c r="B7055" s="14"/>
    </row>
    <row r="7056" spans="2:2" x14ac:dyDescent="0.2">
      <c r="B7056" s="14"/>
    </row>
    <row r="7057" spans="2:2" x14ac:dyDescent="0.2">
      <c r="B7057" s="14"/>
    </row>
    <row r="7058" spans="2:2" x14ac:dyDescent="0.2">
      <c r="B7058" s="14"/>
    </row>
    <row r="7059" spans="2:2" x14ac:dyDescent="0.2">
      <c r="B7059" s="14"/>
    </row>
    <row r="7060" spans="2:2" x14ac:dyDescent="0.2">
      <c r="B7060" s="14"/>
    </row>
    <row r="7061" spans="2:2" x14ac:dyDescent="0.2">
      <c r="B7061" s="14"/>
    </row>
    <row r="7062" spans="2:2" x14ac:dyDescent="0.2">
      <c r="B7062" s="14"/>
    </row>
    <row r="7063" spans="2:2" x14ac:dyDescent="0.2">
      <c r="B7063" s="14"/>
    </row>
    <row r="7064" spans="2:2" x14ac:dyDescent="0.2">
      <c r="B7064" s="14"/>
    </row>
    <row r="7065" spans="2:2" x14ac:dyDescent="0.2">
      <c r="B7065" s="14"/>
    </row>
    <row r="7066" spans="2:2" x14ac:dyDescent="0.2">
      <c r="B7066" s="14"/>
    </row>
    <row r="7067" spans="2:2" x14ac:dyDescent="0.2">
      <c r="B7067" s="14"/>
    </row>
    <row r="7068" spans="2:2" x14ac:dyDescent="0.2">
      <c r="B7068" s="14"/>
    </row>
    <row r="7069" spans="2:2" x14ac:dyDescent="0.2">
      <c r="B7069" s="14"/>
    </row>
    <row r="7070" spans="2:2" x14ac:dyDescent="0.2">
      <c r="B7070" s="14"/>
    </row>
    <row r="7071" spans="2:2" x14ac:dyDescent="0.2">
      <c r="B7071" s="14"/>
    </row>
    <row r="7072" spans="2:2" x14ac:dyDescent="0.2">
      <c r="B7072" s="14"/>
    </row>
    <row r="7073" spans="2:2" x14ac:dyDescent="0.2">
      <c r="B7073" s="14"/>
    </row>
    <row r="7074" spans="2:2" x14ac:dyDescent="0.2">
      <c r="B7074" s="14"/>
    </row>
    <row r="7075" spans="2:2" x14ac:dyDescent="0.2">
      <c r="B7075" s="14"/>
    </row>
    <row r="7076" spans="2:2" x14ac:dyDescent="0.2">
      <c r="B7076" s="14"/>
    </row>
    <row r="7077" spans="2:2" x14ac:dyDescent="0.2">
      <c r="B7077" s="14"/>
    </row>
    <row r="7078" spans="2:2" x14ac:dyDescent="0.2">
      <c r="B7078" s="14"/>
    </row>
    <row r="7079" spans="2:2" x14ac:dyDescent="0.2">
      <c r="B7079" s="14"/>
    </row>
    <row r="7080" spans="2:2" x14ac:dyDescent="0.2">
      <c r="B7080" s="14"/>
    </row>
    <row r="7081" spans="2:2" x14ac:dyDescent="0.2">
      <c r="B7081" s="14"/>
    </row>
    <row r="7082" spans="2:2" x14ac:dyDescent="0.2">
      <c r="B7082" s="14"/>
    </row>
    <row r="7083" spans="2:2" x14ac:dyDescent="0.2">
      <c r="B7083" s="14"/>
    </row>
    <row r="7084" spans="2:2" x14ac:dyDescent="0.2">
      <c r="B7084" s="14"/>
    </row>
    <row r="7085" spans="2:2" x14ac:dyDescent="0.2">
      <c r="B7085" s="14"/>
    </row>
    <row r="7086" spans="2:2" x14ac:dyDescent="0.2">
      <c r="B7086" s="14"/>
    </row>
    <row r="7087" spans="2:2" x14ac:dyDescent="0.2">
      <c r="B7087" s="14"/>
    </row>
    <row r="7088" spans="2:2" x14ac:dyDescent="0.2">
      <c r="B7088" s="14"/>
    </row>
    <row r="7089" spans="2:2" x14ac:dyDescent="0.2">
      <c r="B7089" s="14"/>
    </row>
    <row r="7090" spans="2:2" x14ac:dyDescent="0.2">
      <c r="B7090" s="14"/>
    </row>
    <row r="7091" spans="2:2" x14ac:dyDescent="0.2">
      <c r="B7091" s="14"/>
    </row>
    <row r="7092" spans="2:2" x14ac:dyDescent="0.2">
      <c r="B7092" s="14"/>
    </row>
    <row r="7093" spans="2:2" x14ac:dyDescent="0.2">
      <c r="B7093" s="14"/>
    </row>
    <row r="7094" spans="2:2" x14ac:dyDescent="0.2">
      <c r="B7094" s="14"/>
    </row>
    <row r="7095" spans="2:2" x14ac:dyDescent="0.2">
      <c r="B7095" s="14"/>
    </row>
    <row r="7096" spans="2:2" x14ac:dyDescent="0.2">
      <c r="B7096" s="14"/>
    </row>
    <row r="7097" spans="2:2" x14ac:dyDescent="0.2">
      <c r="B7097" s="14"/>
    </row>
    <row r="7098" spans="2:2" x14ac:dyDescent="0.2">
      <c r="B7098" s="14"/>
    </row>
    <row r="7099" spans="2:2" x14ac:dyDescent="0.2">
      <c r="B7099" s="14"/>
    </row>
    <row r="7100" spans="2:2" x14ac:dyDescent="0.2">
      <c r="B7100" s="14"/>
    </row>
    <row r="7101" spans="2:2" x14ac:dyDescent="0.2">
      <c r="B7101" s="14"/>
    </row>
    <row r="7102" spans="2:2" x14ac:dyDescent="0.2">
      <c r="B7102" s="14"/>
    </row>
    <row r="7103" spans="2:2" x14ac:dyDescent="0.2">
      <c r="B7103" s="14"/>
    </row>
    <row r="7104" spans="2:2" x14ac:dyDescent="0.2">
      <c r="B7104" s="14"/>
    </row>
    <row r="7105" spans="2:2" x14ac:dyDescent="0.2">
      <c r="B7105" s="14"/>
    </row>
    <row r="7106" spans="2:2" x14ac:dyDescent="0.2">
      <c r="B7106" s="14"/>
    </row>
    <row r="7107" spans="2:2" x14ac:dyDescent="0.2">
      <c r="B7107" s="14"/>
    </row>
    <row r="7108" spans="2:2" x14ac:dyDescent="0.2">
      <c r="B7108" s="14"/>
    </row>
    <row r="7109" spans="2:2" x14ac:dyDescent="0.2">
      <c r="B7109" s="14"/>
    </row>
    <row r="7110" spans="2:2" x14ac:dyDescent="0.2">
      <c r="B7110" s="14"/>
    </row>
    <row r="7111" spans="2:2" x14ac:dyDescent="0.2">
      <c r="B7111" s="14"/>
    </row>
    <row r="7112" spans="2:2" x14ac:dyDescent="0.2">
      <c r="B7112" s="14"/>
    </row>
    <row r="7113" spans="2:2" x14ac:dyDescent="0.2">
      <c r="B7113" s="14"/>
    </row>
    <row r="7114" spans="2:2" x14ac:dyDescent="0.2">
      <c r="B7114" s="14"/>
    </row>
    <row r="7115" spans="2:2" x14ac:dyDescent="0.2">
      <c r="B7115" s="14"/>
    </row>
    <row r="7116" spans="2:2" x14ac:dyDescent="0.2">
      <c r="B7116" s="14"/>
    </row>
    <row r="7117" spans="2:2" x14ac:dyDescent="0.2">
      <c r="B7117" s="14"/>
    </row>
    <row r="7118" spans="2:2" x14ac:dyDescent="0.2">
      <c r="B7118" s="14"/>
    </row>
    <row r="7119" spans="2:2" x14ac:dyDescent="0.2">
      <c r="B7119" s="14"/>
    </row>
    <row r="7120" spans="2:2" x14ac:dyDescent="0.2">
      <c r="B7120" s="14"/>
    </row>
    <row r="7121" spans="2:2" x14ac:dyDescent="0.2">
      <c r="B7121" s="14"/>
    </row>
    <row r="7122" spans="2:2" x14ac:dyDescent="0.2">
      <c r="B7122" s="14"/>
    </row>
    <row r="7123" spans="2:2" x14ac:dyDescent="0.2">
      <c r="B7123" s="14"/>
    </row>
    <row r="7124" spans="2:2" x14ac:dyDescent="0.2">
      <c r="B7124" s="14"/>
    </row>
    <row r="7125" spans="2:2" x14ac:dyDescent="0.2">
      <c r="B7125" s="14"/>
    </row>
    <row r="7126" spans="2:2" x14ac:dyDescent="0.2">
      <c r="B7126" s="14"/>
    </row>
    <row r="7127" spans="2:2" x14ac:dyDescent="0.2">
      <c r="B7127" s="14"/>
    </row>
    <row r="7128" spans="2:2" x14ac:dyDescent="0.2">
      <c r="B7128" s="14"/>
    </row>
    <row r="7129" spans="2:2" x14ac:dyDescent="0.2">
      <c r="B7129" s="14"/>
    </row>
    <row r="7130" spans="2:2" x14ac:dyDescent="0.2">
      <c r="B7130" s="14"/>
    </row>
    <row r="7131" spans="2:2" x14ac:dyDescent="0.2">
      <c r="B7131" s="14"/>
    </row>
    <row r="7132" spans="2:2" x14ac:dyDescent="0.2">
      <c r="B7132" s="14"/>
    </row>
    <row r="7133" spans="2:2" x14ac:dyDescent="0.2">
      <c r="B7133" s="14"/>
    </row>
    <row r="7134" spans="2:2" x14ac:dyDescent="0.2">
      <c r="B7134" s="14"/>
    </row>
    <row r="7135" spans="2:2" x14ac:dyDescent="0.2">
      <c r="B7135" s="14"/>
    </row>
    <row r="7136" spans="2:2" x14ac:dyDescent="0.2">
      <c r="B7136" s="14"/>
    </row>
    <row r="7137" spans="2:2" x14ac:dyDescent="0.2">
      <c r="B7137" s="14"/>
    </row>
    <row r="7138" spans="2:2" x14ac:dyDescent="0.2">
      <c r="B7138" s="14"/>
    </row>
    <row r="7139" spans="2:2" x14ac:dyDescent="0.2">
      <c r="B7139" s="14"/>
    </row>
    <row r="7140" spans="2:2" x14ac:dyDescent="0.2">
      <c r="B7140" s="14"/>
    </row>
    <row r="7141" spans="2:2" x14ac:dyDescent="0.2">
      <c r="B7141" s="14"/>
    </row>
    <row r="7142" spans="2:2" x14ac:dyDescent="0.2">
      <c r="B7142" s="14"/>
    </row>
    <row r="7143" spans="2:2" x14ac:dyDescent="0.2">
      <c r="B7143" s="14"/>
    </row>
    <row r="7144" spans="2:2" x14ac:dyDescent="0.2">
      <c r="B7144" s="14"/>
    </row>
    <row r="7145" spans="2:2" x14ac:dyDescent="0.2">
      <c r="B7145" s="14"/>
    </row>
    <row r="7146" spans="2:2" x14ac:dyDescent="0.2">
      <c r="B7146" s="14"/>
    </row>
    <row r="7147" spans="2:2" x14ac:dyDescent="0.2">
      <c r="B7147" s="14"/>
    </row>
    <row r="7148" spans="2:2" x14ac:dyDescent="0.2">
      <c r="B7148" s="14"/>
    </row>
    <row r="7149" spans="2:2" x14ac:dyDescent="0.2">
      <c r="B7149" s="14"/>
    </row>
    <row r="7150" spans="2:2" x14ac:dyDescent="0.2">
      <c r="B7150" s="14"/>
    </row>
    <row r="7151" spans="2:2" x14ac:dyDescent="0.2">
      <c r="B7151" s="14"/>
    </row>
    <row r="7152" spans="2:2" x14ac:dyDescent="0.2">
      <c r="B7152" s="14"/>
    </row>
    <row r="7153" spans="2:2" x14ac:dyDescent="0.2">
      <c r="B7153" s="14"/>
    </row>
    <row r="7154" spans="2:2" x14ac:dyDescent="0.2">
      <c r="B7154" s="14"/>
    </row>
    <row r="7155" spans="2:2" x14ac:dyDescent="0.2">
      <c r="B7155" s="14"/>
    </row>
    <row r="7156" spans="2:2" x14ac:dyDescent="0.2">
      <c r="B7156" s="14"/>
    </row>
    <row r="7157" spans="2:2" x14ac:dyDescent="0.2">
      <c r="B7157" s="14"/>
    </row>
    <row r="7158" spans="2:2" x14ac:dyDescent="0.2">
      <c r="B7158" s="14"/>
    </row>
    <row r="7159" spans="2:2" x14ac:dyDescent="0.2">
      <c r="B7159" s="14"/>
    </row>
    <row r="7160" spans="2:2" x14ac:dyDescent="0.2">
      <c r="B7160" s="14"/>
    </row>
    <row r="7161" spans="2:2" x14ac:dyDescent="0.2">
      <c r="B7161" s="14"/>
    </row>
    <row r="7162" spans="2:2" x14ac:dyDescent="0.2">
      <c r="B7162" s="14"/>
    </row>
    <row r="7163" spans="2:2" x14ac:dyDescent="0.2">
      <c r="B7163" s="14"/>
    </row>
    <row r="7164" spans="2:2" x14ac:dyDescent="0.2">
      <c r="B7164" s="14"/>
    </row>
    <row r="7165" spans="2:2" x14ac:dyDescent="0.2">
      <c r="B7165" s="14"/>
    </row>
    <row r="7166" spans="2:2" x14ac:dyDescent="0.2">
      <c r="B7166" s="14"/>
    </row>
    <row r="7167" spans="2:2" x14ac:dyDescent="0.2">
      <c r="B7167" s="14"/>
    </row>
    <row r="7168" spans="2:2" x14ac:dyDescent="0.2">
      <c r="B7168" s="14"/>
    </row>
    <row r="7169" spans="2:2" x14ac:dyDescent="0.2">
      <c r="B7169" s="14"/>
    </row>
    <row r="7170" spans="2:2" x14ac:dyDescent="0.2">
      <c r="B7170" s="14"/>
    </row>
    <row r="7171" spans="2:2" x14ac:dyDescent="0.2">
      <c r="B7171" s="14"/>
    </row>
    <row r="7172" spans="2:2" x14ac:dyDescent="0.2">
      <c r="B7172" s="14"/>
    </row>
    <row r="7173" spans="2:2" x14ac:dyDescent="0.2">
      <c r="B7173" s="14"/>
    </row>
    <row r="7174" spans="2:2" x14ac:dyDescent="0.2">
      <c r="B7174" s="14"/>
    </row>
    <row r="7175" spans="2:2" x14ac:dyDescent="0.2">
      <c r="B7175" s="14"/>
    </row>
    <row r="7176" spans="2:2" x14ac:dyDescent="0.2">
      <c r="B7176" s="14"/>
    </row>
    <row r="7177" spans="2:2" x14ac:dyDescent="0.2">
      <c r="B7177" s="14"/>
    </row>
    <row r="7178" spans="2:2" x14ac:dyDescent="0.2">
      <c r="B7178" s="14"/>
    </row>
    <row r="7179" spans="2:2" x14ac:dyDescent="0.2">
      <c r="B7179" s="14"/>
    </row>
    <row r="7180" spans="2:2" x14ac:dyDescent="0.2">
      <c r="B7180" s="14"/>
    </row>
    <row r="7181" spans="2:2" x14ac:dyDescent="0.2">
      <c r="B7181" s="14"/>
    </row>
    <row r="7182" spans="2:2" x14ac:dyDescent="0.2">
      <c r="B7182" s="14"/>
    </row>
    <row r="7183" spans="2:2" x14ac:dyDescent="0.2">
      <c r="B7183" s="14"/>
    </row>
    <row r="7184" spans="2:2" x14ac:dyDescent="0.2">
      <c r="B7184" s="14"/>
    </row>
    <row r="7185" spans="2:2" x14ac:dyDescent="0.2">
      <c r="B7185" s="14"/>
    </row>
    <row r="7186" spans="2:2" x14ac:dyDescent="0.2">
      <c r="B7186" s="14"/>
    </row>
    <row r="7187" spans="2:2" x14ac:dyDescent="0.2">
      <c r="B7187" s="14"/>
    </row>
    <row r="7188" spans="2:2" x14ac:dyDescent="0.2">
      <c r="B7188" s="14"/>
    </row>
    <row r="7189" spans="2:2" x14ac:dyDescent="0.2">
      <c r="B7189" s="14"/>
    </row>
    <row r="7190" spans="2:2" x14ac:dyDescent="0.2">
      <c r="B7190" s="14"/>
    </row>
    <row r="7191" spans="2:2" x14ac:dyDescent="0.2">
      <c r="B7191" s="14"/>
    </row>
    <row r="7192" spans="2:2" x14ac:dyDescent="0.2">
      <c r="B7192" s="14"/>
    </row>
    <row r="7193" spans="2:2" x14ac:dyDescent="0.2">
      <c r="B7193" s="14"/>
    </row>
    <row r="7194" spans="2:2" x14ac:dyDescent="0.2">
      <c r="B7194" s="14"/>
    </row>
    <row r="7195" spans="2:2" x14ac:dyDescent="0.2">
      <c r="B7195" s="14"/>
    </row>
    <row r="7196" spans="2:2" x14ac:dyDescent="0.2">
      <c r="B7196" s="14"/>
    </row>
    <row r="7197" spans="2:2" x14ac:dyDescent="0.2">
      <c r="B7197" s="14"/>
    </row>
    <row r="7198" spans="2:2" x14ac:dyDescent="0.2">
      <c r="B7198" s="14"/>
    </row>
    <row r="7199" spans="2:2" x14ac:dyDescent="0.2">
      <c r="B7199" s="14"/>
    </row>
    <row r="7200" spans="2:2" x14ac:dyDescent="0.2">
      <c r="B7200" s="14"/>
    </row>
    <row r="7201" spans="2:2" x14ac:dyDescent="0.2">
      <c r="B7201" s="14"/>
    </row>
    <row r="7202" spans="2:2" x14ac:dyDescent="0.2">
      <c r="B7202" s="14"/>
    </row>
    <row r="7203" spans="2:2" x14ac:dyDescent="0.2">
      <c r="B7203" s="14"/>
    </row>
    <row r="7204" spans="2:2" x14ac:dyDescent="0.2">
      <c r="B7204" s="14"/>
    </row>
    <row r="7205" spans="2:2" x14ac:dyDescent="0.2">
      <c r="B7205" s="14"/>
    </row>
    <row r="7206" spans="2:2" x14ac:dyDescent="0.2">
      <c r="B7206" s="14"/>
    </row>
    <row r="7207" spans="2:2" x14ac:dyDescent="0.2">
      <c r="B7207" s="14"/>
    </row>
    <row r="7208" spans="2:2" x14ac:dyDescent="0.2">
      <c r="B7208" s="14"/>
    </row>
    <row r="7209" spans="2:2" x14ac:dyDescent="0.2">
      <c r="B7209" s="14"/>
    </row>
    <row r="7210" spans="2:2" x14ac:dyDescent="0.2">
      <c r="B7210" s="14"/>
    </row>
    <row r="7211" spans="2:2" x14ac:dyDescent="0.2">
      <c r="B7211" s="14"/>
    </row>
    <row r="7212" spans="2:2" x14ac:dyDescent="0.2">
      <c r="B7212" s="14"/>
    </row>
    <row r="7213" spans="2:2" x14ac:dyDescent="0.2">
      <c r="B7213" s="14"/>
    </row>
    <row r="7214" spans="2:2" x14ac:dyDescent="0.2">
      <c r="B7214" s="14"/>
    </row>
    <row r="7215" spans="2:2" x14ac:dyDescent="0.2">
      <c r="B7215" s="14"/>
    </row>
    <row r="7216" spans="2:2" x14ac:dyDescent="0.2">
      <c r="B7216" s="14"/>
    </row>
    <row r="7217" spans="2:2" x14ac:dyDescent="0.2">
      <c r="B7217" s="14"/>
    </row>
    <row r="7218" spans="2:2" x14ac:dyDescent="0.2">
      <c r="B7218" s="14"/>
    </row>
    <row r="7219" spans="2:2" x14ac:dyDescent="0.2">
      <c r="B7219" s="14"/>
    </row>
    <row r="7220" spans="2:2" x14ac:dyDescent="0.2">
      <c r="B7220" s="14"/>
    </row>
    <row r="7221" spans="2:2" x14ac:dyDescent="0.2">
      <c r="B7221" s="14"/>
    </row>
    <row r="7222" spans="2:2" x14ac:dyDescent="0.2">
      <c r="B7222" s="14"/>
    </row>
    <row r="7223" spans="2:2" x14ac:dyDescent="0.2">
      <c r="B7223" s="14"/>
    </row>
    <row r="7224" spans="2:2" x14ac:dyDescent="0.2">
      <c r="B7224" s="14"/>
    </row>
    <row r="7225" spans="2:2" x14ac:dyDescent="0.2">
      <c r="B7225" s="14"/>
    </row>
    <row r="7226" spans="2:2" x14ac:dyDescent="0.2">
      <c r="B7226" s="14"/>
    </row>
    <row r="7227" spans="2:2" x14ac:dyDescent="0.2">
      <c r="B7227" s="14"/>
    </row>
    <row r="7228" spans="2:2" x14ac:dyDescent="0.2">
      <c r="B7228" s="14"/>
    </row>
    <row r="7229" spans="2:2" x14ac:dyDescent="0.2">
      <c r="B7229" s="14"/>
    </row>
    <row r="7230" spans="2:2" x14ac:dyDescent="0.2">
      <c r="B7230" s="14"/>
    </row>
    <row r="7231" spans="2:2" x14ac:dyDescent="0.2">
      <c r="B7231" s="14"/>
    </row>
    <row r="7232" spans="2:2" x14ac:dyDescent="0.2">
      <c r="B7232" s="14"/>
    </row>
    <row r="7233" spans="2:2" x14ac:dyDescent="0.2">
      <c r="B7233" s="14"/>
    </row>
    <row r="7234" spans="2:2" x14ac:dyDescent="0.2">
      <c r="B7234" s="14"/>
    </row>
    <row r="7235" spans="2:2" x14ac:dyDescent="0.2">
      <c r="B7235" s="14"/>
    </row>
    <row r="7236" spans="2:2" x14ac:dyDescent="0.2">
      <c r="B7236" s="14"/>
    </row>
    <row r="7237" spans="2:2" x14ac:dyDescent="0.2">
      <c r="B7237" s="14"/>
    </row>
    <row r="7238" spans="2:2" x14ac:dyDescent="0.2">
      <c r="B7238" s="14"/>
    </row>
    <row r="7239" spans="2:2" x14ac:dyDescent="0.2">
      <c r="B7239" s="14"/>
    </row>
    <row r="7240" spans="2:2" x14ac:dyDescent="0.2">
      <c r="B7240" s="14"/>
    </row>
    <row r="7241" spans="2:2" x14ac:dyDescent="0.2">
      <c r="B7241" s="14"/>
    </row>
    <row r="7242" spans="2:2" x14ac:dyDescent="0.2">
      <c r="B7242" s="14"/>
    </row>
    <row r="7243" spans="2:2" x14ac:dyDescent="0.2">
      <c r="B7243" s="14"/>
    </row>
    <row r="7244" spans="2:2" x14ac:dyDescent="0.2">
      <c r="B7244" s="14"/>
    </row>
    <row r="7245" spans="2:2" x14ac:dyDescent="0.2">
      <c r="B7245" s="14"/>
    </row>
    <row r="7246" spans="2:2" x14ac:dyDescent="0.2">
      <c r="B7246" s="14"/>
    </row>
    <row r="7247" spans="2:2" x14ac:dyDescent="0.2">
      <c r="B7247" s="14"/>
    </row>
    <row r="7248" spans="2:2" x14ac:dyDescent="0.2">
      <c r="B7248" s="14"/>
    </row>
    <row r="7249" spans="2:2" x14ac:dyDescent="0.2">
      <c r="B7249" s="14"/>
    </row>
    <row r="7250" spans="2:2" x14ac:dyDescent="0.2">
      <c r="B7250" s="14"/>
    </row>
    <row r="7251" spans="2:2" x14ac:dyDescent="0.2">
      <c r="B7251" s="14"/>
    </row>
    <row r="7252" spans="2:2" x14ac:dyDescent="0.2">
      <c r="B7252" s="14"/>
    </row>
    <row r="7253" spans="2:2" x14ac:dyDescent="0.2">
      <c r="B7253" s="14"/>
    </row>
    <row r="7254" spans="2:2" x14ac:dyDescent="0.2">
      <c r="B7254" s="14"/>
    </row>
    <row r="7255" spans="2:2" x14ac:dyDescent="0.2">
      <c r="B7255" s="14"/>
    </row>
    <row r="7256" spans="2:2" x14ac:dyDescent="0.2">
      <c r="B7256" s="14"/>
    </row>
    <row r="7257" spans="2:2" x14ac:dyDescent="0.2">
      <c r="B7257" s="14"/>
    </row>
    <row r="7258" spans="2:2" x14ac:dyDescent="0.2">
      <c r="B7258" s="14"/>
    </row>
    <row r="7259" spans="2:2" x14ac:dyDescent="0.2">
      <c r="B7259" s="14"/>
    </row>
    <row r="7260" spans="2:2" x14ac:dyDescent="0.2">
      <c r="B7260" s="14"/>
    </row>
    <row r="7261" spans="2:2" x14ac:dyDescent="0.2">
      <c r="B7261" s="14"/>
    </row>
    <row r="7262" spans="2:2" x14ac:dyDescent="0.2">
      <c r="B7262" s="14"/>
    </row>
    <row r="7263" spans="2:2" x14ac:dyDescent="0.2">
      <c r="B7263" s="14"/>
    </row>
    <row r="7264" spans="2:2" x14ac:dyDescent="0.2">
      <c r="B7264" s="14"/>
    </row>
    <row r="7265" spans="2:2" x14ac:dyDescent="0.2">
      <c r="B7265" s="14"/>
    </row>
    <row r="7266" spans="2:2" x14ac:dyDescent="0.2">
      <c r="B7266" s="14"/>
    </row>
    <row r="7267" spans="2:2" x14ac:dyDescent="0.2">
      <c r="B7267" s="14"/>
    </row>
    <row r="7268" spans="2:2" x14ac:dyDescent="0.2">
      <c r="B7268" s="14"/>
    </row>
    <row r="7269" spans="2:2" x14ac:dyDescent="0.2">
      <c r="B7269" s="14"/>
    </row>
    <row r="7270" spans="2:2" x14ac:dyDescent="0.2">
      <c r="B7270" s="14"/>
    </row>
    <row r="7271" spans="2:2" x14ac:dyDescent="0.2">
      <c r="B7271" s="14"/>
    </row>
    <row r="7272" spans="2:2" x14ac:dyDescent="0.2">
      <c r="B7272" s="14"/>
    </row>
    <row r="7273" spans="2:2" x14ac:dyDescent="0.2">
      <c r="B7273" s="14"/>
    </row>
    <row r="7274" spans="2:2" x14ac:dyDescent="0.2">
      <c r="B7274" s="14"/>
    </row>
    <row r="7275" spans="2:2" x14ac:dyDescent="0.2">
      <c r="B7275" s="14"/>
    </row>
    <row r="7276" spans="2:2" x14ac:dyDescent="0.2">
      <c r="B7276" s="14"/>
    </row>
    <row r="7277" spans="2:2" x14ac:dyDescent="0.2">
      <c r="B7277" s="14"/>
    </row>
    <row r="7278" spans="2:2" x14ac:dyDescent="0.2">
      <c r="B7278" s="14"/>
    </row>
    <row r="7279" spans="2:2" x14ac:dyDescent="0.2">
      <c r="B7279" s="14"/>
    </row>
    <row r="7280" spans="2:2" x14ac:dyDescent="0.2">
      <c r="B7280" s="14"/>
    </row>
    <row r="7281" spans="2:2" x14ac:dyDescent="0.2">
      <c r="B7281" s="14"/>
    </row>
    <row r="7282" spans="2:2" x14ac:dyDescent="0.2">
      <c r="B7282" s="14"/>
    </row>
    <row r="7283" spans="2:2" x14ac:dyDescent="0.2">
      <c r="B7283" s="14"/>
    </row>
    <row r="7284" spans="2:2" x14ac:dyDescent="0.2">
      <c r="B7284" s="14"/>
    </row>
    <row r="7285" spans="2:2" x14ac:dyDescent="0.2">
      <c r="B7285" s="14"/>
    </row>
    <row r="7286" spans="2:2" x14ac:dyDescent="0.2">
      <c r="B7286" s="14"/>
    </row>
    <row r="7287" spans="2:2" x14ac:dyDescent="0.2">
      <c r="B7287" s="14"/>
    </row>
    <row r="7288" spans="2:2" x14ac:dyDescent="0.2">
      <c r="B7288" s="14"/>
    </row>
    <row r="7289" spans="2:2" x14ac:dyDescent="0.2">
      <c r="B7289" s="14"/>
    </row>
    <row r="7290" spans="2:2" x14ac:dyDescent="0.2">
      <c r="B7290" s="14"/>
    </row>
    <row r="7291" spans="2:2" x14ac:dyDescent="0.2">
      <c r="B7291" s="14"/>
    </row>
    <row r="7292" spans="2:2" x14ac:dyDescent="0.2">
      <c r="B7292" s="14"/>
    </row>
    <row r="7293" spans="2:2" x14ac:dyDescent="0.2">
      <c r="B7293" s="14"/>
    </row>
    <row r="7294" spans="2:2" x14ac:dyDescent="0.2">
      <c r="B7294" s="14"/>
    </row>
    <row r="7295" spans="2:2" x14ac:dyDescent="0.2">
      <c r="B7295" s="14"/>
    </row>
    <row r="7296" spans="2:2" x14ac:dyDescent="0.2">
      <c r="B7296" s="14"/>
    </row>
    <row r="7297" spans="2:2" x14ac:dyDescent="0.2">
      <c r="B7297" s="14"/>
    </row>
    <row r="7298" spans="2:2" x14ac:dyDescent="0.2">
      <c r="B7298" s="14"/>
    </row>
    <row r="7299" spans="2:2" x14ac:dyDescent="0.2">
      <c r="B7299" s="14"/>
    </row>
    <row r="7300" spans="2:2" x14ac:dyDescent="0.2">
      <c r="B7300" s="14"/>
    </row>
    <row r="7301" spans="2:2" x14ac:dyDescent="0.2">
      <c r="B7301" s="14"/>
    </row>
    <row r="7302" spans="2:2" x14ac:dyDescent="0.2">
      <c r="B7302" s="14"/>
    </row>
    <row r="7303" spans="2:2" x14ac:dyDescent="0.2">
      <c r="B7303" s="14"/>
    </row>
    <row r="7304" spans="2:2" x14ac:dyDescent="0.2">
      <c r="B7304" s="14"/>
    </row>
    <row r="7305" spans="2:2" x14ac:dyDescent="0.2">
      <c r="B7305" s="14"/>
    </row>
    <row r="7306" spans="2:2" x14ac:dyDescent="0.2">
      <c r="B7306" s="14"/>
    </row>
    <row r="7307" spans="2:2" x14ac:dyDescent="0.2">
      <c r="B7307" s="14"/>
    </row>
    <row r="7308" spans="2:2" x14ac:dyDescent="0.2">
      <c r="B7308" s="14"/>
    </row>
    <row r="7309" spans="2:2" x14ac:dyDescent="0.2">
      <c r="B7309" s="14"/>
    </row>
    <row r="7310" spans="2:2" x14ac:dyDescent="0.2">
      <c r="B7310" s="14"/>
    </row>
    <row r="7311" spans="2:2" x14ac:dyDescent="0.2">
      <c r="B7311" s="14"/>
    </row>
    <row r="7312" spans="2:2" x14ac:dyDescent="0.2">
      <c r="B7312" s="14"/>
    </row>
    <row r="7313" spans="2:2" x14ac:dyDescent="0.2">
      <c r="B7313" s="14"/>
    </row>
    <row r="7314" spans="2:2" x14ac:dyDescent="0.2">
      <c r="B7314" s="14"/>
    </row>
    <row r="7315" spans="2:2" x14ac:dyDescent="0.2">
      <c r="B7315" s="14"/>
    </row>
    <row r="7316" spans="2:2" x14ac:dyDescent="0.2">
      <c r="B7316" s="14"/>
    </row>
    <row r="7317" spans="2:2" x14ac:dyDescent="0.2">
      <c r="B7317" s="14"/>
    </row>
    <row r="7318" spans="2:2" x14ac:dyDescent="0.2">
      <c r="B7318" s="14"/>
    </row>
    <row r="7319" spans="2:2" x14ac:dyDescent="0.2">
      <c r="B7319" s="14"/>
    </row>
    <row r="7320" spans="2:2" x14ac:dyDescent="0.2">
      <c r="B7320" s="14"/>
    </row>
    <row r="7321" spans="2:2" x14ac:dyDescent="0.2">
      <c r="B7321" s="14"/>
    </row>
    <row r="7322" spans="2:2" x14ac:dyDescent="0.2">
      <c r="B7322" s="14"/>
    </row>
    <row r="7323" spans="2:2" x14ac:dyDescent="0.2">
      <c r="B7323" s="14"/>
    </row>
    <row r="7324" spans="2:2" x14ac:dyDescent="0.2">
      <c r="B7324" s="14"/>
    </row>
    <row r="7325" spans="2:2" x14ac:dyDescent="0.2">
      <c r="B7325" s="14"/>
    </row>
    <row r="7326" spans="2:2" x14ac:dyDescent="0.2">
      <c r="B7326" s="14"/>
    </row>
    <row r="7327" spans="2:2" x14ac:dyDescent="0.2">
      <c r="B7327" s="14"/>
    </row>
    <row r="7328" spans="2:2" x14ac:dyDescent="0.2">
      <c r="B7328" s="14"/>
    </row>
    <row r="7329" spans="2:2" x14ac:dyDescent="0.2">
      <c r="B7329" s="14"/>
    </row>
    <row r="7330" spans="2:2" x14ac:dyDescent="0.2">
      <c r="B7330" s="14"/>
    </row>
    <row r="7331" spans="2:2" x14ac:dyDescent="0.2">
      <c r="B7331" s="14"/>
    </row>
    <row r="7332" spans="2:2" x14ac:dyDescent="0.2">
      <c r="B7332" s="14"/>
    </row>
    <row r="7333" spans="2:2" x14ac:dyDescent="0.2">
      <c r="B7333" s="14"/>
    </row>
    <row r="7334" spans="2:2" x14ac:dyDescent="0.2">
      <c r="B7334" s="14"/>
    </row>
    <row r="7335" spans="2:2" x14ac:dyDescent="0.2">
      <c r="B7335" s="14"/>
    </row>
    <row r="7336" spans="2:2" x14ac:dyDescent="0.2">
      <c r="B7336" s="14"/>
    </row>
    <row r="7337" spans="2:2" x14ac:dyDescent="0.2">
      <c r="B7337" s="14"/>
    </row>
    <row r="7338" spans="2:2" x14ac:dyDescent="0.2">
      <c r="B7338" s="14"/>
    </row>
    <row r="7339" spans="2:2" x14ac:dyDescent="0.2">
      <c r="B7339" s="14"/>
    </row>
    <row r="7340" spans="2:2" x14ac:dyDescent="0.2">
      <c r="B7340" s="14"/>
    </row>
    <row r="7341" spans="2:2" x14ac:dyDescent="0.2">
      <c r="B7341" s="14"/>
    </row>
    <row r="7342" spans="2:2" x14ac:dyDescent="0.2">
      <c r="B7342" s="14"/>
    </row>
    <row r="7343" spans="2:2" x14ac:dyDescent="0.2">
      <c r="B7343" s="14"/>
    </row>
    <row r="7344" spans="2:2" x14ac:dyDescent="0.2">
      <c r="B7344" s="14"/>
    </row>
    <row r="7345" spans="2:2" x14ac:dyDescent="0.2">
      <c r="B7345" s="14"/>
    </row>
    <row r="7346" spans="2:2" x14ac:dyDescent="0.2">
      <c r="B7346" s="14"/>
    </row>
    <row r="7347" spans="2:2" x14ac:dyDescent="0.2">
      <c r="B7347" s="14"/>
    </row>
    <row r="7348" spans="2:2" x14ac:dyDescent="0.2">
      <c r="B7348" s="14"/>
    </row>
    <row r="7349" spans="2:2" x14ac:dyDescent="0.2">
      <c r="B7349" s="14"/>
    </row>
    <row r="7350" spans="2:2" x14ac:dyDescent="0.2">
      <c r="B7350" s="14"/>
    </row>
    <row r="7351" spans="2:2" x14ac:dyDescent="0.2">
      <c r="B7351" s="14"/>
    </row>
    <row r="7352" spans="2:2" x14ac:dyDescent="0.2">
      <c r="B7352" s="14"/>
    </row>
    <row r="7353" spans="2:2" x14ac:dyDescent="0.2">
      <c r="B7353" s="14"/>
    </row>
    <row r="7354" spans="2:2" x14ac:dyDescent="0.2">
      <c r="B7354" s="14"/>
    </row>
    <row r="7355" spans="2:2" x14ac:dyDescent="0.2">
      <c r="B7355" s="14"/>
    </row>
    <row r="7356" spans="2:2" x14ac:dyDescent="0.2">
      <c r="B7356" s="14"/>
    </row>
    <row r="7357" spans="2:2" x14ac:dyDescent="0.2">
      <c r="B7357" s="14"/>
    </row>
    <row r="7358" spans="2:2" x14ac:dyDescent="0.2">
      <c r="B7358" s="14"/>
    </row>
    <row r="7359" spans="2:2" x14ac:dyDescent="0.2">
      <c r="B7359" s="14"/>
    </row>
    <row r="7360" spans="2:2" x14ac:dyDescent="0.2">
      <c r="B7360" s="14"/>
    </row>
    <row r="7361" spans="2:2" x14ac:dyDescent="0.2">
      <c r="B7361" s="14"/>
    </row>
    <row r="7362" spans="2:2" x14ac:dyDescent="0.2">
      <c r="B7362" s="14"/>
    </row>
    <row r="7363" spans="2:2" x14ac:dyDescent="0.2">
      <c r="B7363" s="14"/>
    </row>
    <row r="7364" spans="2:2" x14ac:dyDescent="0.2">
      <c r="B7364" s="14"/>
    </row>
    <row r="7365" spans="2:2" x14ac:dyDescent="0.2">
      <c r="B7365" s="14"/>
    </row>
    <row r="7366" spans="2:2" x14ac:dyDescent="0.2">
      <c r="B7366" s="14"/>
    </row>
    <row r="7367" spans="2:2" x14ac:dyDescent="0.2">
      <c r="B7367" s="14"/>
    </row>
    <row r="7368" spans="2:2" x14ac:dyDescent="0.2">
      <c r="B7368" s="14"/>
    </row>
    <row r="7369" spans="2:2" x14ac:dyDescent="0.2">
      <c r="B7369" s="14"/>
    </row>
    <row r="7370" spans="2:2" x14ac:dyDescent="0.2">
      <c r="B7370" s="14"/>
    </row>
    <row r="7371" spans="2:2" x14ac:dyDescent="0.2">
      <c r="B7371" s="14"/>
    </row>
    <row r="7372" spans="2:2" x14ac:dyDescent="0.2">
      <c r="B7372" s="14"/>
    </row>
    <row r="7373" spans="2:2" x14ac:dyDescent="0.2">
      <c r="B7373" s="14"/>
    </row>
    <row r="7374" spans="2:2" x14ac:dyDescent="0.2">
      <c r="B7374" s="14"/>
    </row>
    <row r="7375" spans="2:2" x14ac:dyDescent="0.2">
      <c r="B7375" s="14"/>
    </row>
    <row r="7376" spans="2:2" x14ac:dyDescent="0.2">
      <c r="B7376" s="14"/>
    </row>
    <row r="7377" spans="2:2" x14ac:dyDescent="0.2">
      <c r="B7377" s="14"/>
    </row>
    <row r="7378" spans="2:2" x14ac:dyDescent="0.2">
      <c r="B7378" s="14"/>
    </row>
    <row r="7379" spans="2:2" x14ac:dyDescent="0.2">
      <c r="B7379" s="14"/>
    </row>
    <row r="7380" spans="2:2" x14ac:dyDescent="0.2">
      <c r="B7380" s="14"/>
    </row>
    <row r="7381" spans="2:2" x14ac:dyDescent="0.2">
      <c r="B7381" s="14"/>
    </row>
    <row r="7382" spans="2:2" x14ac:dyDescent="0.2">
      <c r="B7382" s="14"/>
    </row>
    <row r="7383" spans="2:2" x14ac:dyDescent="0.2">
      <c r="B7383" s="14"/>
    </row>
    <row r="7384" spans="2:2" x14ac:dyDescent="0.2">
      <c r="B7384" s="14"/>
    </row>
    <row r="7385" spans="2:2" x14ac:dyDescent="0.2">
      <c r="B7385" s="14"/>
    </row>
    <row r="7386" spans="2:2" x14ac:dyDescent="0.2">
      <c r="B7386" s="14"/>
    </row>
    <row r="7387" spans="2:2" x14ac:dyDescent="0.2">
      <c r="B7387" s="14"/>
    </row>
    <row r="7388" spans="2:2" x14ac:dyDescent="0.2">
      <c r="B7388" s="14"/>
    </row>
    <row r="7389" spans="2:2" x14ac:dyDescent="0.2">
      <c r="B7389" s="14"/>
    </row>
    <row r="7390" spans="2:2" x14ac:dyDescent="0.2">
      <c r="B7390" s="14"/>
    </row>
    <row r="7391" spans="2:2" x14ac:dyDescent="0.2">
      <c r="B7391" s="14"/>
    </row>
    <row r="7392" spans="2:2" x14ac:dyDescent="0.2">
      <c r="B7392" s="14"/>
    </row>
    <row r="7393" spans="2:2" x14ac:dyDescent="0.2">
      <c r="B7393" s="14"/>
    </row>
    <row r="7394" spans="2:2" x14ac:dyDescent="0.2">
      <c r="B7394" s="14"/>
    </row>
    <row r="7395" spans="2:2" x14ac:dyDescent="0.2">
      <c r="B7395" s="14"/>
    </row>
    <row r="7396" spans="2:2" x14ac:dyDescent="0.2">
      <c r="B7396" s="14"/>
    </row>
    <row r="7397" spans="2:2" x14ac:dyDescent="0.2">
      <c r="B7397" s="14"/>
    </row>
    <row r="7398" spans="2:2" x14ac:dyDescent="0.2">
      <c r="B7398" s="14"/>
    </row>
    <row r="7399" spans="2:2" x14ac:dyDescent="0.2">
      <c r="B7399" s="14"/>
    </row>
    <row r="7400" spans="2:2" x14ac:dyDescent="0.2">
      <c r="B7400" s="14"/>
    </row>
    <row r="7401" spans="2:2" x14ac:dyDescent="0.2">
      <c r="B7401" s="14"/>
    </row>
    <row r="7402" spans="2:2" x14ac:dyDescent="0.2">
      <c r="B7402" s="14"/>
    </row>
    <row r="7403" spans="2:2" x14ac:dyDescent="0.2">
      <c r="B7403" s="14"/>
    </row>
    <row r="7404" spans="2:2" x14ac:dyDescent="0.2">
      <c r="B7404" s="14"/>
    </row>
    <row r="7405" spans="2:2" x14ac:dyDescent="0.2">
      <c r="B7405" s="14"/>
    </row>
    <row r="7406" spans="2:2" x14ac:dyDescent="0.2">
      <c r="B7406" s="14"/>
    </row>
    <row r="7407" spans="2:2" x14ac:dyDescent="0.2">
      <c r="B7407" s="14"/>
    </row>
    <row r="7408" spans="2:2" x14ac:dyDescent="0.2">
      <c r="B7408" s="14"/>
    </row>
    <row r="7409" spans="2:2" x14ac:dyDescent="0.2">
      <c r="B7409" s="14"/>
    </row>
    <row r="7410" spans="2:2" x14ac:dyDescent="0.2">
      <c r="B7410" s="14"/>
    </row>
    <row r="7411" spans="2:2" x14ac:dyDescent="0.2">
      <c r="B7411" s="14"/>
    </row>
    <row r="7412" spans="2:2" x14ac:dyDescent="0.2">
      <c r="B7412" s="14"/>
    </row>
    <row r="7413" spans="2:2" x14ac:dyDescent="0.2">
      <c r="B7413" s="14"/>
    </row>
    <row r="7414" spans="2:2" x14ac:dyDescent="0.2">
      <c r="B7414" s="14"/>
    </row>
    <row r="7415" spans="2:2" x14ac:dyDescent="0.2">
      <c r="B7415" s="14"/>
    </row>
    <row r="7416" spans="2:2" x14ac:dyDescent="0.2">
      <c r="B7416" s="14"/>
    </row>
    <row r="7417" spans="2:2" x14ac:dyDescent="0.2">
      <c r="B7417" s="14"/>
    </row>
    <row r="7418" spans="2:2" x14ac:dyDescent="0.2">
      <c r="B7418" s="14"/>
    </row>
    <row r="7419" spans="2:2" x14ac:dyDescent="0.2">
      <c r="B7419" s="14"/>
    </row>
    <row r="7420" spans="2:2" x14ac:dyDescent="0.2">
      <c r="B7420" s="14"/>
    </row>
    <row r="7421" spans="2:2" x14ac:dyDescent="0.2">
      <c r="B7421" s="14"/>
    </row>
    <row r="7422" spans="2:2" x14ac:dyDescent="0.2">
      <c r="B7422" s="14"/>
    </row>
    <row r="7423" spans="2:2" x14ac:dyDescent="0.2">
      <c r="B7423" s="14"/>
    </row>
    <row r="7424" spans="2:2" x14ac:dyDescent="0.2">
      <c r="B7424" s="14"/>
    </row>
    <row r="7425" spans="2:2" x14ac:dyDescent="0.2">
      <c r="B7425" s="14"/>
    </row>
    <row r="7426" spans="2:2" x14ac:dyDescent="0.2">
      <c r="B7426" s="14"/>
    </row>
    <row r="7427" spans="2:2" x14ac:dyDescent="0.2">
      <c r="B7427" s="14"/>
    </row>
    <row r="7428" spans="2:2" x14ac:dyDescent="0.2">
      <c r="B7428" s="14"/>
    </row>
    <row r="7429" spans="2:2" x14ac:dyDescent="0.2">
      <c r="B7429" s="14"/>
    </row>
    <row r="7430" spans="2:2" x14ac:dyDescent="0.2">
      <c r="B7430" s="14"/>
    </row>
    <row r="7431" spans="2:2" x14ac:dyDescent="0.2">
      <c r="B7431" s="14"/>
    </row>
    <row r="7432" spans="2:2" x14ac:dyDescent="0.2">
      <c r="B7432" s="14"/>
    </row>
    <row r="7433" spans="2:2" x14ac:dyDescent="0.2">
      <c r="B7433" s="14"/>
    </row>
    <row r="7434" spans="2:2" x14ac:dyDescent="0.2">
      <c r="B7434" s="14"/>
    </row>
    <row r="7435" spans="2:2" x14ac:dyDescent="0.2">
      <c r="B7435" s="14"/>
    </row>
    <row r="7436" spans="2:2" x14ac:dyDescent="0.2">
      <c r="B7436" s="14"/>
    </row>
    <row r="7437" spans="2:2" x14ac:dyDescent="0.2">
      <c r="B7437" s="14"/>
    </row>
    <row r="7438" spans="2:2" x14ac:dyDescent="0.2">
      <c r="B7438" s="14"/>
    </row>
    <row r="7439" spans="2:2" x14ac:dyDescent="0.2">
      <c r="B7439" s="14"/>
    </row>
    <row r="7440" spans="2:2" x14ac:dyDescent="0.2">
      <c r="B7440" s="14"/>
    </row>
    <row r="7441" spans="2:2" x14ac:dyDescent="0.2">
      <c r="B7441" s="14"/>
    </row>
    <row r="7442" spans="2:2" x14ac:dyDescent="0.2">
      <c r="B7442" s="14"/>
    </row>
    <row r="7443" spans="2:2" x14ac:dyDescent="0.2">
      <c r="B7443" s="14"/>
    </row>
    <row r="7444" spans="2:2" x14ac:dyDescent="0.2">
      <c r="B7444" s="14"/>
    </row>
    <row r="7445" spans="2:2" x14ac:dyDescent="0.2">
      <c r="B7445" s="14"/>
    </row>
    <row r="7446" spans="2:2" x14ac:dyDescent="0.2">
      <c r="B7446" s="14"/>
    </row>
    <row r="7447" spans="2:2" x14ac:dyDescent="0.2">
      <c r="B7447" s="14"/>
    </row>
    <row r="7448" spans="2:2" x14ac:dyDescent="0.2">
      <c r="B7448" s="14"/>
    </row>
    <row r="7449" spans="2:2" x14ac:dyDescent="0.2">
      <c r="B7449" s="14"/>
    </row>
    <row r="7450" spans="2:2" x14ac:dyDescent="0.2">
      <c r="B7450" s="14"/>
    </row>
    <row r="7451" spans="2:2" x14ac:dyDescent="0.2">
      <c r="B7451" s="14"/>
    </row>
    <row r="7452" spans="2:2" x14ac:dyDescent="0.2">
      <c r="B7452" s="14"/>
    </row>
    <row r="7453" spans="2:2" x14ac:dyDescent="0.2">
      <c r="B7453" s="14"/>
    </row>
    <row r="7454" spans="2:2" x14ac:dyDescent="0.2">
      <c r="B7454" s="14"/>
    </row>
    <row r="7455" spans="2:2" x14ac:dyDescent="0.2">
      <c r="B7455" s="14"/>
    </row>
    <row r="7456" spans="2:2" x14ac:dyDescent="0.2">
      <c r="B7456" s="14"/>
    </row>
    <row r="7457" spans="2:2" x14ac:dyDescent="0.2">
      <c r="B7457" s="14"/>
    </row>
    <row r="7458" spans="2:2" x14ac:dyDescent="0.2">
      <c r="B7458" s="14"/>
    </row>
    <row r="7459" spans="2:2" x14ac:dyDescent="0.2">
      <c r="B7459" s="14"/>
    </row>
    <row r="7460" spans="2:2" x14ac:dyDescent="0.2">
      <c r="B7460" s="14"/>
    </row>
    <row r="7461" spans="2:2" x14ac:dyDescent="0.2">
      <c r="B7461" s="14"/>
    </row>
    <row r="7462" spans="2:2" x14ac:dyDescent="0.2">
      <c r="B7462" s="14"/>
    </row>
    <row r="7463" spans="2:2" x14ac:dyDescent="0.2">
      <c r="B7463" s="14"/>
    </row>
    <row r="7464" spans="2:2" x14ac:dyDescent="0.2">
      <c r="B7464" s="14"/>
    </row>
    <row r="7465" spans="2:2" x14ac:dyDescent="0.2">
      <c r="B7465" s="14"/>
    </row>
    <row r="7466" spans="2:2" x14ac:dyDescent="0.2">
      <c r="B7466" s="14"/>
    </row>
    <row r="7467" spans="2:2" x14ac:dyDescent="0.2">
      <c r="B7467" s="14"/>
    </row>
    <row r="7468" spans="2:2" x14ac:dyDescent="0.2">
      <c r="B7468" s="14"/>
    </row>
    <row r="7469" spans="2:2" x14ac:dyDescent="0.2">
      <c r="B7469" s="14"/>
    </row>
    <row r="7470" spans="2:2" x14ac:dyDescent="0.2">
      <c r="B7470" s="14"/>
    </row>
    <row r="7471" spans="2:2" x14ac:dyDescent="0.2">
      <c r="B7471" s="14"/>
    </row>
    <row r="7472" spans="2:2" x14ac:dyDescent="0.2">
      <c r="B7472" s="14"/>
    </row>
    <row r="7473" spans="2:2" x14ac:dyDescent="0.2">
      <c r="B7473" s="14"/>
    </row>
    <row r="7474" spans="2:2" x14ac:dyDescent="0.2">
      <c r="B7474" s="14"/>
    </row>
    <row r="7475" spans="2:2" x14ac:dyDescent="0.2">
      <c r="B7475" s="14"/>
    </row>
    <row r="7476" spans="2:2" x14ac:dyDescent="0.2">
      <c r="B7476" s="14"/>
    </row>
    <row r="7477" spans="2:2" x14ac:dyDescent="0.2">
      <c r="B7477" s="14"/>
    </row>
    <row r="7478" spans="2:2" x14ac:dyDescent="0.2">
      <c r="B7478" s="14"/>
    </row>
    <row r="7479" spans="2:2" x14ac:dyDescent="0.2">
      <c r="B7479" s="14"/>
    </row>
    <row r="7480" spans="2:2" x14ac:dyDescent="0.2">
      <c r="B7480" s="14"/>
    </row>
    <row r="7481" spans="2:2" x14ac:dyDescent="0.2">
      <c r="B7481" s="14"/>
    </row>
    <row r="7482" spans="2:2" x14ac:dyDescent="0.2">
      <c r="B7482" s="14"/>
    </row>
    <row r="7483" spans="2:2" x14ac:dyDescent="0.2">
      <c r="B7483" s="14"/>
    </row>
    <row r="7484" spans="2:2" x14ac:dyDescent="0.2">
      <c r="B7484" s="14"/>
    </row>
    <row r="7485" spans="2:2" x14ac:dyDescent="0.2">
      <c r="B7485" s="14"/>
    </row>
    <row r="7486" spans="2:2" x14ac:dyDescent="0.2">
      <c r="B7486" s="14"/>
    </row>
    <row r="7487" spans="2:2" x14ac:dyDescent="0.2">
      <c r="B7487" s="14"/>
    </row>
    <row r="7488" spans="2:2" x14ac:dyDescent="0.2">
      <c r="B7488" s="14"/>
    </row>
    <row r="7489" spans="2:2" x14ac:dyDescent="0.2">
      <c r="B7489" s="14"/>
    </row>
    <row r="7490" spans="2:2" x14ac:dyDescent="0.2">
      <c r="B7490" s="14"/>
    </row>
    <row r="7491" spans="2:2" x14ac:dyDescent="0.2">
      <c r="B7491" s="14"/>
    </row>
    <row r="7492" spans="2:2" x14ac:dyDescent="0.2">
      <c r="B7492" s="14"/>
    </row>
    <row r="7493" spans="2:2" x14ac:dyDescent="0.2">
      <c r="B7493" s="14"/>
    </row>
    <row r="7494" spans="2:2" x14ac:dyDescent="0.2">
      <c r="B7494" s="14"/>
    </row>
    <row r="7495" spans="2:2" x14ac:dyDescent="0.2">
      <c r="B7495" s="14"/>
    </row>
    <row r="7496" spans="2:2" x14ac:dyDescent="0.2">
      <c r="B7496" s="14"/>
    </row>
    <row r="7497" spans="2:2" x14ac:dyDescent="0.2">
      <c r="B7497" s="14"/>
    </row>
    <row r="7498" spans="2:2" x14ac:dyDescent="0.2">
      <c r="B7498" s="14"/>
    </row>
    <row r="7499" spans="2:2" x14ac:dyDescent="0.2">
      <c r="B7499" s="14"/>
    </row>
    <row r="7500" spans="2:2" x14ac:dyDescent="0.2">
      <c r="B7500" s="14"/>
    </row>
    <row r="7501" spans="2:2" x14ac:dyDescent="0.2">
      <c r="B7501" s="14"/>
    </row>
    <row r="7502" spans="2:2" x14ac:dyDescent="0.2">
      <c r="B7502" s="14"/>
    </row>
    <row r="7503" spans="2:2" x14ac:dyDescent="0.2">
      <c r="B7503" s="14"/>
    </row>
    <row r="7504" spans="2:2" x14ac:dyDescent="0.2">
      <c r="B7504" s="14"/>
    </row>
    <row r="7505" spans="2:2" x14ac:dyDescent="0.2">
      <c r="B7505" s="14"/>
    </row>
    <row r="7506" spans="2:2" x14ac:dyDescent="0.2">
      <c r="B7506" s="14"/>
    </row>
    <row r="7507" spans="2:2" x14ac:dyDescent="0.2">
      <c r="B7507" s="14"/>
    </row>
    <row r="7508" spans="2:2" x14ac:dyDescent="0.2">
      <c r="B7508" s="14"/>
    </row>
    <row r="7509" spans="2:2" x14ac:dyDescent="0.2">
      <c r="B7509" s="14"/>
    </row>
    <row r="7510" spans="2:2" x14ac:dyDescent="0.2">
      <c r="B7510" s="14"/>
    </row>
    <row r="7511" spans="2:2" x14ac:dyDescent="0.2">
      <c r="B7511" s="14"/>
    </row>
    <row r="7512" spans="2:2" x14ac:dyDescent="0.2">
      <c r="B7512" s="14"/>
    </row>
    <row r="7513" spans="2:2" x14ac:dyDescent="0.2">
      <c r="B7513" s="14"/>
    </row>
    <row r="7514" spans="2:2" x14ac:dyDescent="0.2">
      <c r="B7514" s="14"/>
    </row>
    <row r="7515" spans="2:2" x14ac:dyDescent="0.2">
      <c r="B7515" s="14"/>
    </row>
    <row r="7516" spans="2:2" x14ac:dyDescent="0.2">
      <c r="B7516" s="14"/>
    </row>
    <row r="7517" spans="2:2" x14ac:dyDescent="0.2">
      <c r="B7517" s="14"/>
    </row>
    <row r="7518" spans="2:2" x14ac:dyDescent="0.2">
      <c r="B7518" s="14"/>
    </row>
    <row r="7519" spans="2:2" x14ac:dyDescent="0.2">
      <c r="B7519" s="14"/>
    </row>
    <row r="7520" spans="2:2" x14ac:dyDescent="0.2">
      <c r="B7520" s="14"/>
    </row>
    <row r="7521" spans="2:2" x14ac:dyDescent="0.2">
      <c r="B7521" s="14"/>
    </row>
    <row r="7522" spans="2:2" x14ac:dyDescent="0.2">
      <c r="B7522" s="14"/>
    </row>
    <row r="7523" spans="2:2" x14ac:dyDescent="0.2">
      <c r="B7523" s="14"/>
    </row>
    <row r="7524" spans="2:2" x14ac:dyDescent="0.2">
      <c r="B7524" s="14"/>
    </row>
    <row r="7525" spans="2:2" x14ac:dyDescent="0.2">
      <c r="B7525" s="14"/>
    </row>
    <row r="7526" spans="2:2" x14ac:dyDescent="0.2">
      <c r="B7526" s="14"/>
    </row>
    <row r="7527" spans="2:2" x14ac:dyDescent="0.2">
      <c r="B7527" s="14"/>
    </row>
    <row r="7528" spans="2:2" x14ac:dyDescent="0.2">
      <c r="B7528" s="14"/>
    </row>
    <row r="7529" spans="2:2" x14ac:dyDescent="0.2">
      <c r="B7529" s="14"/>
    </row>
    <row r="7530" spans="2:2" x14ac:dyDescent="0.2">
      <c r="B7530" s="14"/>
    </row>
    <row r="7531" spans="2:2" x14ac:dyDescent="0.2">
      <c r="B7531" s="14"/>
    </row>
    <row r="7532" spans="2:2" x14ac:dyDescent="0.2">
      <c r="B7532" s="14"/>
    </row>
    <row r="7533" spans="2:2" x14ac:dyDescent="0.2">
      <c r="B7533" s="14"/>
    </row>
    <row r="7534" spans="2:2" x14ac:dyDescent="0.2">
      <c r="B7534" s="14"/>
    </row>
    <row r="7535" spans="2:2" x14ac:dyDescent="0.2">
      <c r="B7535" s="14"/>
    </row>
    <row r="7536" spans="2:2" x14ac:dyDescent="0.2">
      <c r="B7536" s="14"/>
    </row>
    <row r="7537" spans="2:2" x14ac:dyDescent="0.2">
      <c r="B7537" s="14"/>
    </row>
    <row r="7538" spans="2:2" x14ac:dyDescent="0.2">
      <c r="B7538" s="14"/>
    </row>
    <row r="7539" spans="2:2" x14ac:dyDescent="0.2">
      <c r="B7539" s="14"/>
    </row>
    <row r="7540" spans="2:2" x14ac:dyDescent="0.2">
      <c r="B7540" s="14"/>
    </row>
    <row r="7541" spans="2:2" x14ac:dyDescent="0.2">
      <c r="B7541" s="14"/>
    </row>
    <row r="7542" spans="2:2" x14ac:dyDescent="0.2">
      <c r="B7542" s="14"/>
    </row>
    <row r="7543" spans="2:2" x14ac:dyDescent="0.2">
      <c r="B7543" s="14"/>
    </row>
    <row r="7544" spans="2:2" x14ac:dyDescent="0.2">
      <c r="B7544" s="14"/>
    </row>
    <row r="7545" spans="2:2" x14ac:dyDescent="0.2">
      <c r="B7545" s="14"/>
    </row>
    <row r="7546" spans="2:2" x14ac:dyDescent="0.2">
      <c r="B7546" s="14"/>
    </row>
    <row r="7547" spans="2:2" x14ac:dyDescent="0.2">
      <c r="B7547" s="14"/>
    </row>
    <row r="7548" spans="2:2" x14ac:dyDescent="0.2">
      <c r="B7548" s="14"/>
    </row>
    <row r="7549" spans="2:2" x14ac:dyDescent="0.2">
      <c r="B7549" s="14"/>
    </row>
    <row r="7550" spans="2:2" x14ac:dyDescent="0.2">
      <c r="B7550" s="14"/>
    </row>
    <row r="7551" spans="2:2" x14ac:dyDescent="0.2">
      <c r="B7551" s="14"/>
    </row>
    <row r="7552" spans="2:2" x14ac:dyDescent="0.2">
      <c r="B7552" s="14"/>
    </row>
    <row r="7553" spans="2:2" x14ac:dyDescent="0.2">
      <c r="B7553" s="14"/>
    </row>
    <row r="7554" spans="2:2" x14ac:dyDescent="0.2">
      <c r="B7554" s="14"/>
    </row>
    <row r="7555" spans="2:2" x14ac:dyDescent="0.2">
      <c r="B7555" s="14"/>
    </row>
    <row r="7556" spans="2:2" x14ac:dyDescent="0.2">
      <c r="B7556" s="14"/>
    </row>
    <row r="7557" spans="2:2" x14ac:dyDescent="0.2">
      <c r="B7557" s="14"/>
    </row>
    <row r="7558" spans="2:2" x14ac:dyDescent="0.2">
      <c r="B7558" s="14"/>
    </row>
    <row r="7559" spans="2:2" x14ac:dyDescent="0.2">
      <c r="B7559" s="14"/>
    </row>
    <row r="7560" spans="2:2" x14ac:dyDescent="0.2">
      <c r="B7560" s="14"/>
    </row>
    <row r="7561" spans="2:2" x14ac:dyDescent="0.2">
      <c r="B7561" s="14"/>
    </row>
    <row r="7562" spans="2:2" x14ac:dyDescent="0.2">
      <c r="B7562" s="14"/>
    </row>
    <row r="7563" spans="2:2" x14ac:dyDescent="0.2">
      <c r="B7563" s="14"/>
    </row>
    <row r="7564" spans="2:2" x14ac:dyDescent="0.2">
      <c r="B7564" s="14"/>
    </row>
    <row r="7565" spans="2:2" x14ac:dyDescent="0.2">
      <c r="B7565" s="14"/>
    </row>
    <row r="7566" spans="2:2" x14ac:dyDescent="0.2">
      <c r="B7566" s="14"/>
    </row>
    <row r="7567" spans="2:2" x14ac:dyDescent="0.2">
      <c r="B7567" s="14"/>
    </row>
    <row r="7568" spans="2:2" x14ac:dyDescent="0.2">
      <c r="B7568" s="14"/>
    </row>
    <row r="7569" spans="2:2" x14ac:dyDescent="0.2">
      <c r="B7569" s="14"/>
    </row>
    <row r="7570" spans="2:2" x14ac:dyDescent="0.2">
      <c r="B7570" s="14"/>
    </row>
    <row r="7571" spans="2:2" x14ac:dyDescent="0.2">
      <c r="B7571" s="14"/>
    </row>
    <row r="7572" spans="2:2" x14ac:dyDescent="0.2">
      <c r="B7572" s="14"/>
    </row>
    <row r="7573" spans="2:2" x14ac:dyDescent="0.2">
      <c r="B7573" s="14"/>
    </row>
    <row r="7574" spans="2:2" x14ac:dyDescent="0.2">
      <c r="B7574" s="14"/>
    </row>
    <row r="7575" spans="2:2" x14ac:dyDescent="0.2">
      <c r="B7575" s="14"/>
    </row>
    <row r="7576" spans="2:2" x14ac:dyDescent="0.2">
      <c r="B7576" s="14"/>
    </row>
    <row r="7577" spans="2:2" x14ac:dyDescent="0.2">
      <c r="B7577" s="14"/>
    </row>
    <row r="7578" spans="2:2" x14ac:dyDescent="0.2">
      <c r="B7578" s="14"/>
    </row>
    <row r="7579" spans="2:2" x14ac:dyDescent="0.2">
      <c r="B7579" s="14"/>
    </row>
    <row r="7580" spans="2:2" x14ac:dyDescent="0.2">
      <c r="B7580" s="14"/>
    </row>
    <row r="7581" spans="2:2" x14ac:dyDescent="0.2">
      <c r="B7581" s="14"/>
    </row>
    <row r="7582" spans="2:2" x14ac:dyDescent="0.2">
      <c r="B7582" s="14"/>
    </row>
    <row r="7583" spans="2:2" x14ac:dyDescent="0.2">
      <c r="B7583" s="14"/>
    </row>
    <row r="7584" spans="2:2" x14ac:dyDescent="0.2">
      <c r="B7584" s="14"/>
    </row>
    <row r="7585" spans="2:2" x14ac:dyDescent="0.2">
      <c r="B7585" s="14"/>
    </row>
    <row r="7586" spans="2:2" x14ac:dyDescent="0.2">
      <c r="B7586" s="14"/>
    </row>
    <row r="7587" spans="2:2" x14ac:dyDescent="0.2">
      <c r="B7587" s="14"/>
    </row>
    <row r="7588" spans="2:2" x14ac:dyDescent="0.2">
      <c r="B7588" s="14"/>
    </row>
    <row r="7589" spans="2:2" x14ac:dyDescent="0.2">
      <c r="B7589" s="14"/>
    </row>
    <row r="7590" spans="2:2" x14ac:dyDescent="0.2">
      <c r="B7590" s="14"/>
    </row>
    <row r="7591" spans="2:2" x14ac:dyDescent="0.2">
      <c r="B7591" s="14"/>
    </row>
    <row r="7592" spans="2:2" x14ac:dyDescent="0.2">
      <c r="B7592" s="14"/>
    </row>
    <row r="7593" spans="2:2" x14ac:dyDescent="0.2">
      <c r="B7593" s="14"/>
    </row>
    <row r="7594" spans="2:2" x14ac:dyDescent="0.2">
      <c r="B7594" s="14"/>
    </row>
    <row r="7595" spans="2:2" x14ac:dyDescent="0.2">
      <c r="B7595" s="14"/>
    </row>
    <row r="7596" spans="2:2" x14ac:dyDescent="0.2">
      <c r="B7596" s="14"/>
    </row>
    <row r="7597" spans="2:2" x14ac:dyDescent="0.2">
      <c r="B7597" s="14"/>
    </row>
    <row r="7598" spans="2:2" x14ac:dyDescent="0.2">
      <c r="B7598" s="14"/>
    </row>
    <row r="7599" spans="2:2" x14ac:dyDescent="0.2">
      <c r="B7599" s="14"/>
    </row>
    <row r="7600" spans="2:2" x14ac:dyDescent="0.2">
      <c r="B7600" s="14"/>
    </row>
    <row r="7601" spans="2:2" x14ac:dyDescent="0.2">
      <c r="B7601" s="14"/>
    </row>
    <row r="7602" spans="2:2" x14ac:dyDescent="0.2">
      <c r="B7602" s="14"/>
    </row>
    <row r="7603" spans="2:2" x14ac:dyDescent="0.2">
      <c r="B7603" s="14"/>
    </row>
    <row r="7604" spans="2:2" x14ac:dyDescent="0.2">
      <c r="B7604" s="14"/>
    </row>
    <row r="7605" spans="2:2" x14ac:dyDescent="0.2">
      <c r="B7605" s="14"/>
    </row>
    <row r="7606" spans="2:2" x14ac:dyDescent="0.2">
      <c r="B7606" s="14"/>
    </row>
    <row r="7607" spans="2:2" x14ac:dyDescent="0.2">
      <c r="B7607" s="14"/>
    </row>
    <row r="7608" spans="2:2" x14ac:dyDescent="0.2">
      <c r="B7608" s="14"/>
    </row>
    <row r="7609" spans="2:2" x14ac:dyDescent="0.2">
      <c r="B7609" s="14"/>
    </row>
    <row r="7610" spans="2:2" x14ac:dyDescent="0.2">
      <c r="B7610" s="14"/>
    </row>
    <row r="7611" spans="2:2" x14ac:dyDescent="0.2">
      <c r="B7611" s="14"/>
    </row>
    <row r="7612" spans="2:2" x14ac:dyDescent="0.2">
      <c r="B7612" s="14"/>
    </row>
    <row r="7613" spans="2:2" x14ac:dyDescent="0.2">
      <c r="B7613" s="14"/>
    </row>
    <row r="7614" spans="2:2" x14ac:dyDescent="0.2">
      <c r="B7614" s="14"/>
    </row>
    <row r="7615" spans="2:2" x14ac:dyDescent="0.2">
      <c r="B7615" s="14"/>
    </row>
    <row r="7616" spans="2:2" x14ac:dyDescent="0.2">
      <c r="B7616" s="14"/>
    </row>
    <row r="7617" spans="2:2" x14ac:dyDescent="0.2">
      <c r="B7617" s="14"/>
    </row>
    <row r="7618" spans="2:2" x14ac:dyDescent="0.2">
      <c r="B7618" s="14"/>
    </row>
    <row r="7619" spans="2:2" x14ac:dyDescent="0.2">
      <c r="B7619" s="14"/>
    </row>
    <row r="7620" spans="2:2" x14ac:dyDescent="0.2">
      <c r="B7620" s="14"/>
    </row>
    <row r="7621" spans="2:2" x14ac:dyDescent="0.2">
      <c r="B7621" s="14"/>
    </row>
    <row r="7622" spans="2:2" x14ac:dyDescent="0.2">
      <c r="B7622" s="14"/>
    </row>
    <row r="7623" spans="2:2" x14ac:dyDescent="0.2">
      <c r="B7623" s="14"/>
    </row>
    <row r="7624" spans="2:2" x14ac:dyDescent="0.2">
      <c r="B7624" s="14"/>
    </row>
    <row r="7625" spans="2:2" x14ac:dyDescent="0.2">
      <c r="B7625" s="14"/>
    </row>
    <row r="7626" spans="2:2" x14ac:dyDescent="0.2">
      <c r="B7626" s="14"/>
    </row>
    <row r="7627" spans="2:2" x14ac:dyDescent="0.2">
      <c r="B7627" s="14"/>
    </row>
    <row r="7628" spans="2:2" x14ac:dyDescent="0.2">
      <c r="B7628" s="14"/>
    </row>
    <row r="7629" spans="2:2" x14ac:dyDescent="0.2">
      <c r="B7629" s="14"/>
    </row>
    <row r="7630" spans="2:2" x14ac:dyDescent="0.2">
      <c r="B7630" s="14"/>
    </row>
    <row r="7631" spans="2:2" x14ac:dyDescent="0.2">
      <c r="B7631" s="14"/>
    </row>
    <row r="7632" spans="2:2" x14ac:dyDescent="0.2">
      <c r="B7632" s="14"/>
    </row>
    <row r="7633" spans="2:2" x14ac:dyDescent="0.2">
      <c r="B7633" s="14"/>
    </row>
    <row r="7634" spans="2:2" x14ac:dyDescent="0.2">
      <c r="B7634" s="14"/>
    </row>
    <row r="7635" spans="2:2" x14ac:dyDescent="0.2">
      <c r="B7635" s="14"/>
    </row>
    <row r="7636" spans="2:2" x14ac:dyDescent="0.2">
      <c r="B7636" s="14"/>
    </row>
    <row r="7637" spans="2:2" x14ac:dyDescent="0.2">
      <c r="B7637" s="14"/>
    </row>
    <row r="7638" spans="2:2" x14ac:dyDescent="0.2">
      <c r="B7638" s="14"/>
    </row>
    <row r="7639" spans="2:2" x14ac:dyDescent="0.2">
      <c r="B7639" s="14"/>
    </row>
    <row r="7640" spans="2:2" x14ac:dyDescent="0.2">
      <c r="B7640" s="14"/>
    </row>
    <row r="7641" spans="2:2" x14ac:dyDescent="0.2">
      <c r="B7641" s="14"/>
    </row>
    <row r="7642" spans="2:2" x14ac:dyDescent="0.2">
      <c r="B7642" s="14"/>
    </row>
    <row r="7643" spans="2:2" x14ac:dyDescent="0.2">
      <c r="B7643" s="14"/>
    </row>
    <row r="7644" spans="2:2" x14ac:dyDescent="0.2">
      <c r="B7644" s="14"/>
    </row>
    <row r="7645" spans="2:2" x14ac:dyDescent="0.2">
      <c r="B7645" s="14"/>
    </row>
    <row r="7646" spans="2:2" x14ac:dyDescent="0.2">
      <c r="B7646" s="14"/>
    </row>
    <row r="7647" spans="2:2" x14ac:dyDescent="0.2">
      <c r="B7647" s="14"/>
    </row>
    <row r="7648" spans="2:2" x14ac:dyDescent="0.2">
      <c r="B7648" s="14"/>
    </row>
    <row r="7649" spans="2:2" x14ac:dyDescent="0.2">
      <c r="B7649" s="14"/>
    </row>
    <row r="7650" spans="2:2" x14ac:dyDescent="0.2">
      <c r="B7650" s="14"/>
    </row>
    <row r="7651" spans="2:2" x14ac:dyDescent="0.2">
      <c r="B7651" s="14"/>
    </row>
    <row r="7652" spans="2:2" x14ac:dyDescent="0.2">
      <c r="B7652" s="14"/>
    </row>
    <row r="7653" spans="2:2" x14ac:dyDescent="0.2">
      <c r="B7653" s="14"/>
    </row>
    <row r="7654" spans="2:2" x14ac:dyDescent="0.2">
      <c r="B7654" s="14"/>
    </row>
    <row r="7655" spans="2:2" x14ac:dyDescent="0.2">
      <c r="B7655" s="14"/>
    </row>
    <row r="7656" spans="2:2" x14ac:dyDescent="0.2">
      <c r="B7656" s="14"/>
    </row>
    <row r="7657" spans="2:2" x14ac:dyDescent="0.2">
      <c r="B7657" s="14"/>
    </row>
    <row r="7658" spans="2:2" x14ac:dyDescent="0.2">
      <c r="B7658" s="14"/>
    </row>
    <row r="7659" spans="2:2" x14ac:dyDescent="0.2">
      <c r="B7659" s="14"/>
    </row>
    <row r="7660" spans="2:2" x14ac:dyDescent="0.2">
      <c r="B7660" s="14"/>
    </row>
    <row r="7661" spans="2:2" x14ac:dyDescent="0.2">
      <c r="B7661" s="14"/>
    </row>
    <row r="7662" spans="2:2" x14ac:dyDescent="0.2">
      <c r="B7662" s="14"/>
    </row>
    <row r="7663" spans="2:2" x14ac:dyDescent="0.2">
      <c r="B7663" s="14"/>
    </row>
    <row r="7664" spans="2:2" x14ac:dyDescent="0.2">
      <c r="B7664" s="14"/>
    </row>
    <row r="7665" spans="2:2" x14ac:dyDescent="0.2">
      <c r="B7665" s="14"/>
    </row>
    <row r="7666" spans="2:2" x14ac:dyDescent="0.2">
      <c r="B7666" s="14"/>
    </row>
    <row r="7667" spans="2:2" x14ac:dyDescent="0.2">
      <c r="B7667" s="14"/>
    </row>
    <row r="7668" spans="2:2" x14ac:dyDescent="0.2">
      <c r="B7668" s="14"/>
    </row>
    <row r="7669" spans="2:2" x14ac:dyDescent="0.2">
      <c r="B7669" s="14"/>
    </row>
    <row r="7670" spans="2:2" x14ac:dyDescent="0.2">
      <c r="B7670" s="14"/>
    </row>
    <row r="7671" spans="2:2" x14ac:dyDescent="0.2">
      <c r="B7671" s="14"/>
    </row>
    <row r="7672" spans="2:2" x14ac:dyDescent="0.2">
      <c r="B7672" s="14"/>
    </row>
    <row r="7673" spans="2:2" x14ac:dyDescent="0.2">
      <c r="B7673" s="14"/>
    </row>
    <row r="7674" spans="2:2" x14ac:dyDescent="0.2">
      <c r="B7674" s="14"/>
    </row>
    <row r="7675" spans="2:2" x14ac:dyDescent="0.2">
      <c r="B7675" s="14"/>
    </row>
    <row r="7676" spans="2:2" x14ac:dyDescent="0.2">
      <c r="B7676" s="14"/>
    </row>
    <row r="7677" spans="2:2" x14ac:dyDescent="0.2">
      <c r="B7677" s="14"/>
    </row>
    <row r="7678" spans="2:2" x14ac:dyDescent="0.2">
      <c r="B7678" s="14"/>
    </row>
    <row r="7679" spans="2:2" x14ac:dyDescent="0.2">
      <c r="B7679" s="14"/>
    </row>
    <row r="7680" spans="2:2" x14ac:dyDescent="0.2">
      <c r="B7680" s="14"/>
    </row>
    <row r="7681" spans="2:2" x14ac:dyDescent="0.2">
      <c r="B7681" s="14"/>
    </row>
    <row r="7682" spans="2:2" x14ac:dyDescent="0.2">
      <c r="B7682" s="14"/>
    </row>
    <row r="7683" spans="2:2" x14ac:dyDescent="0.2">
      <c r="B7683" s="14"/>
    </row>
    <row r="7684" spans="2:2" x14ac:dyDescent="0.2">
      <c r="B7684" s="14"/>
    </row>
    <row r="7685" spans="2:2" x14ac:dyDescent="0.2">
      <c r="B7685" s="14"/>
    </row>
    <row r="7686" spans="2:2" x14ac:dyDescent="0.2">
      <c r="B7686" s="14"/>
    </row>
    <row r="7687" spans="2:2" x14ac:dyDescent="0.2">
      <c r="B7687" s="14"/>
    </row>
    <row r="7688" spans="2:2" x14ac:dyDescent="0.2">
      <c r="B7688" s="14"/>
    </row>
    <row r="7689" spans="2:2" x14ac:dyDescent="0.2">
      <c r="B7689" s="14"/>
    </row>
    <row r="7690" spans="2:2" x14ac:dyDescent="0.2">
      <c r="B7690" s="14"/>
    </row>
    <row r="7691" spans="2:2" x14ac:dyDescent="0.2">
      <c r="B7691" s="14"/>
    </row>
    <row r="7692" spans="2:2" x14ac:dyDescent="0.2">
      <c r="B7692" s="14"/>
    </row>
    <row r="7693" spans="2:2" x14ac:dyDescent="0.2">
      <c r="B7693" s="14"/>
    </row>
    <row r="7694" spans="2:2" x14ac:dyDescent="0.2">
      <c r="B7694" s="14"/>
    </row>
    <row r="7695" spans="2:2" x14ac:dyDescent="0.2">
      <c r="B7695" s="14"/>
    </row>
    <row r="7696" spans="2:2" x14ac:dyDescent="0.2">
      <c r="B7696" s="14"/>
    </row>
    <row r="7697" spans="2:2" x14ac:dyDescent="0.2">
      <c r="B7697" s="14"/>
    </row>
    <row r="7698" spans="2:2" x14ac:dyDescent="0.2">
      <c r="B7698" s="14"/>
    </row>
    <row r="7699" spans="2:2" x14ac:dyDescent="0.2">
      <c r="B7699" s="14"/>
    </row>
    <row r="7700" spans="2:2" x14ac:dyDescent="0.2">
      <c r="B7700" s="14"/>
    </row>
    <row r="7701" spans="2:2" x14ac:dyDescent="0.2">
      <c r="B7701" s="14"/>
    </row>
    <row r="7702" spans="2:2" x14ac:dyDescent="0.2">
      <c r="B7702" s="14"/>
    </row>
    <row r="7703" spans="2:2" x14ac:dyDescent="0.2">
      <c r="B7703" s="14"/>
    </row>
    <row r="7704" spans="2:2" x14ac:dyDescent="0.2">
      <c r="B7704" s="14"/>
    </row>
    <row r="7705" spans="2:2" x14ac:dyDescent="0.2">
      <c r="B7705" s="14"/>
    </row>
    <row r="7706" spans="2:2" x14ac:dyDescent="0.2">
      <c r="B7706" s="14"/>
    </row>
    <row r="7707" spans="2:2" x14ac:dyDescent="0.2">
      <c r="B7707" s="14"/>
    </row>
    <row r="7708" spans="2:2" x14ac:dyDescent="0.2">
      <c r="B7708" s="14"/>
    </row>
    <row r="7709" spans="2:2" x14ac:dyDescent="0.2">
      <c r="B7709" s="14"/>
    </row>
    <row r="7710" spans="2:2" x14ac:dyDescent="0.2">
      <c r="B7710" s="14"/>
    </row>
    <row r="7711" spans="2:2" x14ac:dyDescent="0.2">
      <c r="B7711" s="14"/>
    </row>
    <row r="7712" spans="2:2" x14ac:dyDescent="0.2">
      <c r="B7712" s="14"/>
    </row>
    <row r="7713" spans="2:2" x14ac:dyDescent="0.2">
      <c r="B7713" s="14"/>
    </row>
    <row r="7714" spans="2:2" x14ac:dyDescent="0.2">
      <c r="B7714" s="14"/>
    </row>
    <row r="7715" spans="2:2" x14ac:dyDescent="0.2">
      <c r="B7715" s="14"/>
    </row>
    <row r="7716" spans="2:2" x14ac:dyDescent="0.2">
      <c r="B7716" s="14"/>
    </row>
    <row r="7717" spans="2:2" x14ac:dyDescent="0.2">
      <c r="B7717" s="14"/>
    </row>
    <row r="7718" spans="2:2" x14ac:dyDescent="0.2">
      <c r="B7718" s="14"/>
    </row>
    <row r="7719" spans="2:2" x14ac:dyDescent="0.2">
      <c r="B7719" s="14"/>
    </row>
    <row r="7720" spans="2:2" x14ac:dyDescent="0.2">
      <c r="B7720" s="14"/>
    </row>
    <row r="7721" spans="2:2" x14ac:dyDescent="0.2">
      <c r="B7721" s="14"/>
    </row>
    <row r="7722" spans="2:2" x14ac:dyDescent="0.2">
      <c r="B7722" s="14"/>
    </row>
    <row r="7723" spans="2:2" x14ac:dyDescent="0.2">
      <c r="B7723" s="14"/>
    </row>
    <row r="7724" spans="2:2" x14ac:dyDescent="0.2">
      <c r="B7724" s="14"/>
    </row>
    <row r="7725" spans="2:2" x14ac:dyDescent="0.2">
      <c r="B7725" s="14"/>
    </row>
    <row r="7726" spans="2:2" x14ac:dyDescent="0.2">
      <c r="B7726" s="14"/>
    </row>
    <row r="7727" spans="2:2" x14ac:dyDescent="0.2">
      <c r="B7727" s="14"/>
    </row>
    <row r="7728" spans="2:2" x14ac:dyDescent="0.2">
      <c r="B7728" s="14"/>
    </row>
    <row r="7729" spans="2:2" x14ac:dyDescent="0.2">
      <c r="B7729" s="14"/>
    </row>
    <row r="7730" spans="2:2" x14ac:dyDescent="0.2">
      <c r="B7730" s="14"/>
    </row>
    <row r="7731" spans="2:2" x14ac:dyDescent="0.2">
      <c r="B7731" s="14"/>
    </row>
    <row r="7732" spans="2:2" x14ac:dyDescent="0.2">
      <c r="B7732" s="14"/>
    </row>
    <row r="7733" spans="2:2" x14ac:dyDescent="0.2">
      <c r="B7733" s="14"/>
    </row>
    <row r="7734" spans="2:2" x14ac:dyDescent="0.2">
      <c r="B7734" s="14"/>
    </row>
    <row r="7735" spans="2:2" x14ac:dyDescent="0.2">
      <c r="B7735" s="14"/>
    </row>
    <row r="7736" spans="2:2" x14ac:dyDescent="0.2">
      <c r="B7736" s="14"/>
    </row>
    <row r="7737" spans="2:2" x14ac:dyDescent="0.2">
      <c r="B7737" s="14"/>
    </row>
    <row r="7738" spans="2:2" x14ac:dyDescent="0.2">
      <c r="B7738" s="14"/>
    </row>
    <row r="7739" spans="2:2" x14ac:dyDescent="0.2">
      <c r="B7739" s="14"/>
    </row>
    <row r="7740" spans="2:2" x14ac:dyDescent="0.2">
      <c r="B7740" s="14"/>
    </row>
    <row r="7741" spans="2:2" x14ac:dyDescent="0.2">
      <c r="B7741" s="14"/>
    </row>
    <row r="7742" spans="2:2" x14ac:dyDescent="0.2">
      <c r="B7742" s="14"/>
    </row>
    <row r="7743" spans="2:2" x14ac:dyDescent="0.2">
      <c r="B7743" s="14"/>
    </row>
    <row r="7744" spans="2:2" x14ac:dyDescent="0.2">
      <c r="B7744" s="14"/>
    </row>
    <row r="7745" spans="2:2" x14ac:dyDescent="0.2">
      <c r="B7745" s="14"/>
    </row>
    <row r="7746" spans="2:2" x14ac:dyDescent="0.2">
      <c r="B7746" s="14"/>
    </row>
    <row r="7747" spans="2:2" x14ac:dyDescent="0.2">
      <c r="B7747" s="14"/>
    </row>
    <row r="7748" spans="2:2" x14ac:dyDescent="0.2">
      <c r="B7748" s="14"/>
    </row>
    <row r="7749" spans="2:2" x14ac:dyDescent="0.2">
      <c r="B7749" s="14"/>
    </row>
    <row r="7750" spans="2:2" x14ac:dyDescent="0.2">
      <c r="B7750" s="14"/>
    </row>
    <row r="7751" spans="2:2" x14ac:dyDescent="0.2">
      <c r="B7751" s="14"/>
    </row>
    <row r="7752" spans="2:2" x14ac:dyDescent="0.2">
      <c r="B7752" s="14"/>
    </row>
    <row r="7753" spans="2:2" x14ac:dyDescent="0.2">
      <c r="B7753" s="14"/>
    </row>
    <row r="7754" spans="2:2" x14ac:dyDescent="0.2">
      <c r="B7754" s="14"/>
    </row>
    <row r="7755" spans="2:2" x14ac:dyDescent="0.2">
      <c r="B7755" s="14"/>
    </row>
    <row r="7756" spans="2:2" x14ac:dyDescent="0.2">
      <c r="B7756" s="14"/>
    </row>
    <row r="7757" spans="2:2" x14ac:dyDescent="0.2">
      <c r="B7757" s="14"/>
    </row>
    <row r="7758" spans="2:2" x14ac:dyDescent="0.2">
      <c r="B7758" s="14"/>
    </row>
    <row r="7759" spans="2:2" x14ac:dyDescent="0.2">
      <c r="B7759" s="14"/>
    </row>
    <row r="7760" spans="2:2" x14ac:dyDescent="0.2">
      <c r="B7760" s="14"/>
    </row>
    <row r="7761" spans="2:2" x14ac:dyDescent="0.2">
      <c r="B7761" s="14"/>
    </row>
    <row r="7762" spans="2:2" x14ac:dyDescent="0.2">
      <c r="B7762" s="14"/>
    </row>
    <row r="7763" spans="2:2" x14ac:dyDescent="0.2">
      <c r="B7763" s="14"/>
    </row>
    <row r="7764" spans="2:2" x14ac:dyDescent="0.2">
      <c r="B7764" s="14"/>
    </row>
    <row r="7765" spans="2:2" x14ac:dyDescent="0.2">
      <c r="B7765" s="14"/>
    </row>
    <row r="7766" spans="2:2" x14ac:dyDescent="0.2">
      <c r="B7766" s="14"/>
    </row>
    <row r="7767" spans="2:2" x14ac:dyDescent="0.2">
      <c r="B7767" s="14"/>
    </row>
    <row r="7768" spans="2:2" x14ac:dyDescent="0.2">
      <c r="B7768" s="14"/>
    </row>
    <row r="7769" spans="2:2" x14ac:dyDescent="0.2">
      <c r="B7769" s="14"/>
    </row>
    <row r="7770" spans="2:2" x14ac:dyDescent="0.2">
      <c r="B7770" s="14"/>
    </row>
    <row r="7771" spans="2:2" x14ac:dyDescent="0.2">
      <c r="B7771" s="14"/>
    </row>
    <row r="7772" spans="2:2" x14ac:dyDescent="0.2">
      <c r="B7772" s="14"/>
    </row>
    <row r="7773" spans="2:2" x14ac:dyDescent="0.2">
      <c r="B7773" s="14"/>
    </row>
    <row r="7774" spans="2:2" x14ac:dyDescent="0.2">
      <c r="B7774" s="14"/>
    </row>
    <row r="7775" spans="2:2" x14ac:dyDescent="0.2">
      <c r="B7775" s="14"/>
    </row>
    <row r="7776" spans="2:2" x14ac:dyDescent="0.2">
      <c r="B7776" s="14"/>
    </row>
    <row r="7777" spans="2:2" x14ac:dyDescent="0.2">
      <c r="B7777" s="14"/>
    </row>
    <row r="7778" spans="2:2" x14ac:dyDescent="0.2">
      <c r="B7778" s="14"/>
    </row>
    <row r="7779" spans="2:2" x14ac:dyDescent="0.2">
      <c r="B7779" s="14"/>
    </row>
    <row r="7780" spans="2:2" x14ac:dyDescent="0.2">
      <c r="B7780" s="14"/>
    </row>
    <row r="7781" spans="2:2" x14ac:dyDescent="0.2">
      <c r="B7781" s="14"/>
    </row>
    <row r="7782" spans="2:2" x14ac:dyDescent="0.2">
      <c r="B7782" s="14"/>
    </row>
    <row r="7783" spans="2:2" x14ac:dyDescent="0.2">
      <c r="B7783" s="14"/>
    </row>
    <row r="7784" spans="2:2" x14ac:dyDescent="0.2">
      <c r="B7784" s="14"/>
    </row>
    <row r="7785" spans="2:2" x14ac:dyDescent="0.2">
      <c r="B7785" s="14"/>
    </row>
    <row r="7786" spans="2:2" x14ac:dyDescent="0.2">
      <c r="B7786" s="14"/>
    </row>
    <row r="7787" spans="2:2" x14ac:dyDescent="0.2">
      <c r="B7787" s="14"/>
    </row>
    <row r="7788" spans="2:2" x14ac:dyDescent="0.2">
      <c r="B7788" s="14"/>
    </row>
    <row r="7789" spans="2:2" x14ac:dyDescent="0.2">
      <c r="B7789" s="14"/>
    </row>
    <row r="7790" spans="2:2" x14ac:dyDescent="0.2">
      <c r="B7790" s="14"/>
    </row>
    <row r="7791" spans="2:2" x14ac:dyDescent="0.2">
      <c r="B7791" s="14"/>
    </row>
    <row r="7792" spans="2:2" x14ac:dyDescent="0.2">
      <c r="B7792" s="14"/>
    </row>
    <row r="7793" spans="2:2" x14ac:dyDescent="0.2">
      <c r="B7793" s="14"/>
    </row>
    <row r="7794" spans="2:2" x14ac:dyDescent="0.2">
      <c r="B7794" s="14"/>
    </row>
    <row r="7795" spans="2:2" x14ac:dyDescent="0.2">
      <c r="B7795" s="14"/>
    </row>
    <row r="7796" spans="2:2" x14ac:dyDescent="0.2">
      <c r="B7796" s="14"/>
    </row>
    <row r="7797" spans="2:2" x14ac:dyDescent="0.2">
      <c r="B7797" s="14"/>
    </row>
    <row r="7798" spans="2:2" x14ac:dyDescent="0.2">
      <c r="B7798" s="14"/>
    </row>
    <row r="7799" spans="2:2" x14ac:dyDescent="0.2">
      <c r="B7799" s="14"/>
    </row>
    <row r="7800" spans="2:2" x14ac:dyDescent="0.2">
      <c r="B7800" s="14"/>
    </row>
    <row r="7801" spans="2:2" x14ac:dyDescent="0.2">
      <c r="B7801" s="14"/>
    </row>
    <row r="7802" spans="2:2" x14ac:dyDescent="0.2">
      <c r="B7802" s="14"/>
    </row>
    <row r="7803" spans="2:2" x14ac:dyDescent="0.2">
      <c r="B7803" s="14"/>
    </row>
    <row r="7804" spans="2:2" x14ac:dyDescent="0.2">
      <c r="B7804" s="14"/>
    </row>
    <row r="7805" spans="2:2" x14ac:dyDescent="0.2">
      <c r="B7805" s="14"/>
    </row>
    <row r="7806" spans="2:2" x14ac:dyDescent="0.2">
      <c r="B7806" s="14"/>
    </row>
    <row r="7807" spans="2:2" x14ac:dyDescent="0.2">
      <c r="B7807" s="14"/>
    </row>
    <row r="7808" spans="2:2" x14ac:dyDescent="0.2">
      <c r="B7808" s="14"/>
    </row>
    <row r="7809" spans="2:2" x14ac:dyDescent="0.2">
      <c r="B7809" s="14"/>
    </row>
    <row r="7810" spans="2:2" x14ac:dyDescent="0.2">
      <c r="B7810" s="14"/>
    </row>
    <row r="7811" spans="2:2" x14ac:dyDescent="0.2">
      <c r="B7811" s="14"/>
    </row>
    <row r="7812" spans="2:2" x14ac:dyDescent="0.2">
      <c r="B7812" s="14"/>
    </row>
    <row r="7813" spans="2:2" x14ac:dyDescent="0.2">
      <c r="B7813" s="14"/>
    </row>
    <row r="7814" spans="2:2" x14ac:dyDescent="0.2">
      <c r="B7814" s="14"/>
    </row>
    <row r="7815" spans="2:2" x14ac:dyDescent="0.2">
      <c r="B7815" s="14"/>
    </row>
    <row r="7816" spans="2:2" x14ac:dyDescent="0.2">
      <c r="B7816" s="14"/>
    </row>
    <row r="7817" spans="2:2" x14ac:dyDescent="0.2">
      <c r="B7817" s="14"/>
    </row>
    <row r="7818" spans="2:2" x14ac:dyDescent="0.2">
      <c r="B7818" s="14"/>
    </row>
    <row r="7819" spans="2:2" x14ac:dyDescent="0.2">
      <c r="B7819" s="14"/>
    </row>
    <row r="7820" spans="2:2" x14ac:dyDescent="0.2">
      <c r="B7820" s="14"/>
    </row>
    <row r="7821" spans="2:2" x14ac:dyDescent="0.2">
      <c r="B7821" s="14"/>
    </row>
    <row r="7822" spans="2:2" x14ac:dyDescent="0.2">
      <c r="B7822" s="14"/>
    </row>
    <row r="7823" spans="2:2" x14ac:dyDescent="0.2">
      <c r="B7823" s="14"/>
    </row>
    <row r="7824" spans="2:2" x14ac:dyDescent="0.2">
      <c r="B7824" s="14"/>
    </row>
    <row r="7825" spans="2:2" x14ac:dyDescent="0.2">
      <c r="B7825" s="14"/>
    </row>
    <row r="7826" spans="2:2" x14ac:dyDescent="0.2">
      <c r="B7826" s="14"/>
    </row>
    <row r="7827" spans="2:2" x14ac:dyDescent="0.2">
      <c r="B7827" s="14"/>
    </row>
    <row r="7828" spans="2:2" x14ac:dyDescent="0.2">
      <c r="B7828" s="14"/>
    </row>
    <row r="7829" spans="2:2" x14ac:dyDescent="0.2">
      <c r="B7829" s="14"/>
    </row>
    <row r="7830" spans="2:2" x14ac:dyDescent="0.2">
      <c r="B7830" s="14"/>
    </row>
    <row r="7831" spans="2:2" x14ac:dyDescent="0.2">
      <c r="B7831" s="14"/>
    </row>
    <row r="7832" spans="2:2" x14ac:dyDescent="0.2">
      <c r="B7832" s="14"/>
    </row>
    <row r="7833" spans="2:2" x14ac:dyDescent="0.2">
      <c r="B7833" s="14"/>
    </row>
    <row r="7834" spans="2:2" x14ac:dyDescent="0.2">
      <c r="B7834" s="14"/>
    </row>
    <row r="7835" spans="2:2" x14ac:dyDescent="0.2">
      <c r="B7835" s="14"/>
    </row>
    <row r="7836" spans="2:2" x14ac:dyDescent="0.2">
      <c r="B7836" s="14"/>
    </row>
    <row r="7837" spans="2:2" x14ac:dyDescent="0.2">
      <c r="B7837" s="14"/>
    </row>
    <row r="7838" spans="2:2" x14ac:dyDescent="0.2">
      <c r="B7838" s="14"/>
    </row>
    <row r="7839" spans="2:2" x14ac:dyDescent="0.2">
      <c r="B7839" s="14"/>
    </row>
    <row r="7840" spans="2:2" x14ac:dyDescent="0.2">
      <c r="B7840" s="14"/>
    </row>
    <row r="7841" spans="2:2" x14ac:dyDescent="0.2">
      <c r="B7841" s="14"/>
    </row>
    <row r="7842" spans="2:2" x14ac:dyDescent="0.2">
      <c r="B7842" s="14"/>
    </row>
    <row r="7843" spans="2:2" x14ac:dyDescent="0.2">
      <c r="B7843" s="14"/>
    </row>
    <row r="7844" spans="2:2" x14ac:dyDescent="0.2">
      <c r="B7844" s="14"/>
    </row>
    <row r="7845" spans="2:2" x14ac:dyDescent="0.2">
      <c r="B7845" s="14"/>
    </row>
    <row r="7846" spans="2:2" x14ac:dyDescent="0.2">
      <c r="B7846" s="14"/>
    </row>
    <row r="7847" spans="2:2" x14ac:dyDescent="0.2">
      <c r="B7847" s="14"/>
    </row>
    <row r="7848" spans="2:2" x14ac:dyDescent="0.2">
      <c r="B7848" s="14"/>
    </row>
    <row r="7849" spans="2:2" x14ac:dyDescent="0.2">
      <c r="B7849" s="14"/>
    </row>
    <row r="7850" spans="2:2" x14ac:dyDescent="0.2">
      <c r="B7850" s="14"/>
    </row>
    <row r="7851" spans="2:2" x14ac:dyDescent="0.2">
      <c r="B7851" s="14"/>
    </row>
    <row r="7852" spans="2:2" x14ac:dyDescent="0.2">
      <c r="B7852" s="14"/>
    </row>
    <row r="7853" spans="2:2" x14ac:dyDescent="0.2">
      <c r="B7853" s="14"/>
    </row>
    <row r="7854" spans="2:2" x14ac:dyDescent="0.2">
      <c r="B7854" s="14"/>
    </row>
    <row r="7855" spans="2:2" x14ac:dyDescent="0.2">
      <c r="B7855" s="14"/>
    </row>
    <row r="7856" spans="2:2" x14ac:dyDescent="0.2">
      <c r="B7856" s="14"/>
    </row>
    <row r="7857" spans="2:2" x14ac:dyDescent="0.2">
      <c r="B7857" s="14"/>
    </row>
    <row r="7858" spans="2:2" x14ac:dyDescent="0.2">
      <c r="B7858" s="14"/>
    </row>
    <row r="7859" spans="2:2" x14ac:dyDescent="0.2">
      <c r="B7859" s="14"/>
    </row>
    <row r="7860" spans="2:2" x14ac:dyDescent="0.2">
      <c r="B7860" s="14"/>
    </row>
    <row r="7861" spans="2:2" x14ac:dyDescent="0.2">
      <c r="B7861" s="14"/>
    </row>
    <row r="7862" spans="2:2" x14ac:dyDescent="0.2">
      <c r="B7862" s="14"/>
    </row>
    <row r="7863" spans="2:2" x14ac:dyDescent="0.2">
      <c r="B7863" s="14"/>
    </row>
    <row r="7864" spans="2:2" x14ac:dyDescent="0.2">
      <c r="B7864" s="14"/>
    </row>
    <row r="7865" spans="2:2" x14ac:dyDescent="0.2">
      <c r="B7865" s="14"/>
    </row>
    <row r="7866" spans="2:2" x14ac:dyDescent="0.2">
      <c r="B7866" s="14"/>
    </row>
    <row r="7867" spans="2:2" x14ac:dyDescent="0.2">
      <c r="B7867" s="14"/>
    </row>
    <row r="7868" spans="2:2" x14ac:dyDescent="0.2">
      <c r="B7868" s="14"/>
    </row>
    <row r="7869" spans="2:2" x14ac:dyDescent="0.2">
      <c r="B7869" s="14"/>
    </row>
    <row r="7870" spans="2:2" x14ac:dyDescent="0.2">
      <c r="B7870" s="14"/>
    </row>
    <row r="7871" spans="2:2" x14ac:dyDescent="0.2">
      <c r="B7871" s="14"/>
    </row>
    <row r="7872" spans="2:2" x14ac:dyDescent="0.2">
      <c r="B7872" s="14"/>
    </row>
    <row r="7873" spans="2:2" x14ac:dyDescent="0.2">
      <c r="B7873" s="14"/>
    </row>
    <row r="7874" spans="2:2" x14ac:dyDescent="0.2">
      <c r="B7874" s="14"/>
    </row>
    <row r="7875" spans="2:2" x14ac:dyDescent="0.2">
      <c r="B7875" s="14"/>
    </row>
    <row r="7876" spans="2:2" x14ac:dyDescent="0.2">
      <c r="B7876" s="14"/>
    </row>
    <row r="7877" spans="2:2" x14ac:dyDescent="0.2">
      <c r="B7877" s="14"/>
    </row>
    <row r="7878" spans="2:2" x14ac:dyDescent="0.2">
      <c r="B7878" s="14"/>
    </row>
    <row r="7879" spans="2:2" x14ac:dyDescent="0.2">
      <c r="B7879" s="14"/>
    </row>
    <row r="7880" spans="2:2" x14ac:dyDescent="0.2">
      <c r="B7880" s="14"/>
    </row>
    <row r="7881" spans="2:2" x14ac:dyDescent="0.2">
      <c r="B7881" s="14"/>
    </row>
    <row r="7882" spans="2:2" x14ac:dyDescent="0.2">
      <c r="B7882" s="14"/>
    </row>
    <row r="7883" spans="2:2" x14ac:dyDescent="0.2">
      <c r="B7883" s="14"/>
    </row>
    <row r="7884" spans="2:2" x14ac:dyDescent="0.2">
      <c r="B7884" s="14"/>
    </row>
    <row r="7885" spans="2:2" x14ac:dyDescent="0.2">
      <c r="B7885" s="14"/>
    </row>
    <row r="7886" spans="2:2" x14ac:dyDescent="0.2">
      <c r="B7886" s="14"/>
    </row>
    <row r="7887" spans="2:2" x14ac:dyDescent="0.2">
      <c r="B7887" s="14"/>
    </row>
    <row r="7888" spans="2:2" x14ac:dyDescent="0.2">
      <c r="B7888" s="14"/>
    </row>
    <row r="7889" spans="2:2" x14ac:dyDescent="0.2">
      <c r="B7889" s="14"/>
    </row>
    <row r="7890" spans="2:2" x14ac:dyDescent="0.2">
      <c r="B7890" s="14"/>
    </row>
    <row r="7891" spans="2:2" x14ac:dyDescent="0.2">
      <c r="B7891" s="14"/>
    </row>
    <row r="7892" spans="2:2" x14ac:dyDescent="0.2">
      <c r="B7892" s="14"/>
    </row>
    <row r="7893" spans="2:2" x14ac:dyDescent="0.2">
      <c r="B7893" s="14"/>
    </row>
    <row r="7894" spans="2:2" x14ac:dyDescent="0.2">
      <c r="B7894" s="14"/>
    </row>
    <row r="7895" spans="2:2" x14ac:dyDescent="0.2">
      <c r="B7895" s="14"/>
    </row>
    <row r="7896" spans="2:2" x14ac:dyDescent="0.2">
      <c r="B7896" s="14"/>
    </row>
    <row r="7897" spans="2:2" x14ac:dyDescent="0.2">
      <c r="B7897" s="14"/>
    </row>
    <row r="7898" spans="2:2" x14ac:dyDescent="0.2">
      <c r="B7898" s="14"/>
    </row>
    <row r="7899" spans="2:2" x14ac:dyDescent="0.2">
      <c r="B7899" s="14"/>
    </row>
    <row r="7900" spans="2:2" x14ac:dyDescent="0.2">
      <c r="B7900" s="14"/>
    </row>
    <row r="7901" spans="2:2" x14ac:dyDescent="0.2">
      <c r="B7901" s="14"/>
    </row>
    <row r="7902" spans="2:2" x14ac:dyDescent="0.2">
      <c r="B7902" s="14"/>
    </row>
    <row r="7903" spans="2:2" x14ac:dyDescent="0.2">
      <c r="B7903" s="14"/>
    </row>
    <row r="7904" spans="2:2" x14ac:dyDescent="0.2">
      <c r="B7904" s="14"/>
    </row>
    <row r="7905" spans="2:2" x14ac:dyDescent="0.2">
      <c r="B7905" s="14"/>
    </row>
    <row r="7906" spans="2:2" x14ac:dyDescent="0.2">
      <c r="B7906" s="14"/>
    </row>
    <row r="7907" spans="2:2" x14ac:dyDescent="0.2">
      <c r="B7907" s="14"/>
    </row>
    <row r="7908" spans="2:2" x14ac:dyDescent="0.2">
      <c r="B7908" s="14"/>
    </row>
    <row r="7909" spans="2:2" x14ac:dyDescent="0.2">
      <c r="B7909" s="14"/>
    </row>
    <row r="7910" spans="2:2" x14ac:dyDescent="0.2">
      <c r="B7910" s="14"/>
    </row>
    <row r="7911" spans="2:2" x14ac:dyDescent="0.2">
      <c r="B7911" s="14"/>
    </row>
    <row r="7912" spans="2:2" x14ac:dyDescent="0.2">
      <c r="B7912" s="14"/>
    </row>
    <row r="7913" spans="2:2" x14ac:dyDescent="0.2">
      <c r="B7913" s="14"/>
    </row>
    <row r="7914" spans="2:2" x14ac:dyDescent="0.2">
      <c r="B7914" s="14"/>
    </row>
    <row r="7915" spans="2:2" x14ac:dyDescent="0.2">
      <c r="B7915" s="14"/>
    </row>
    <row r="7916" spans="2:2" x14ac:dyDescent="0.2">
      <c r="B7916" s="14"/>
    </row>
    <row r="7917" spans="2:2" x14ac:dyDescent="0.2">
      <c r="B7917" s="14"/>
    </row>
    <row r="7918" spans="2:2" x14ac:dyDescent="0.2">
      <c r="B7918" s="14"/>
    </row>
    <row r="7919" spans="2:2" x14ac:dyDescent="0.2">
      <c r="B7919" s="14"/>
    </row>
    <row r="7920" spans="2:2" x14ac:dyDescent="0.2">
      <c r="B7920" s="14"/>
    </row>
    <row r="7921" spans="2:2" x14ac:dyDescent="0.2">
      <c r="B7921" s="14"/>
    </row>
    <row r="7922" spans="2:2" x14ac:dyDescent="0.2">
      <c r="B7922" s="14"/>
    </row>
    <row r="7923" spans="2:2" x14ac:dyDescent="0.2">
      <c r="B7923" s="14"/>
    </row>
    <row r="7924" spans="2:2" x14ac:dyDescent="0.2">
      <c r="B7924" s="14"/>
    </row>
    <row r="7925" spans="2:2" x14ac:dyDescent="0.2">
      <c r="B7925" s="14"/>
    </row>
    <row r="7926" spans="2:2" x14ac:dyDescent="0.2">
      <c r="B7926" s="14"/>
    </row>
    <row r="7927" spans="2:2" x14ac:dyDescent="0.2">
      <c r="B7927" s="14"/>
    </row>
    <row r="7928" spans="2:2" x14ac:dyDescent="0.2">
      <c r="B7928" s="14"/>
    </row>
    <row r="7929" spans="2:2" x14ac:dyDescent="0.2">
      <c r="B7929" s="14"/>
    </row>
    <row r="7930" spans="2:2" x14ac:dyDescent="0.2">
      <c r="B7930" s="14"/>
    </row>
    <row r="7931" spans="2:2" x14ac:dyDescent="0.2">
      <c r="B7931" s="14"/>
    </row>
    <row r="7932" spans="2:2" x14ac:dyDescent="0.2">
      <c r="B7932" s="14"/>
    </row>
    <row r="7933" spans="2:2" x14ac:dyDescent="0.2">
      <c r="B7933" s="14"/>
    </row>
    <row r="7934" spans="2:2" x14ac:dyDescent="0.2">
      <c r="B7934" s="14"/>
    </row>
    <row r="7935" spans="2:2" x14ac:dyDescent="0.2">
      <c r="B7935" s="14"/>
    </row>
    <row r="7936" spans="2:2" x14ac:dyDescent="0.2">
      <c r="B7936" s="14"/>
    </row>
    <row r="7937" spans="2:2" x14ac:dyDescent="0.2">
      <c r="B7937" s="14"/>
    </row>
    <row r="7938" spans="2:2" x14ac:dyDescent="0.2">
      <c r="B7938" s="14"/>
    </row>
    <row r="7939" spans="2:2" x14ac:dyDescent="0.2">
      <c r="B7939" s="14"/>
    </row>
    <row r="7940" spans="2:2" x14ac:dyDescent="0.2">
      <c r="B7940" s="14"/>
    </row>
    <row r="7941" spans="2:2" x14ac:dyDescent="0.2">
      <c r="B7941" s="14"/>
    </row>
    <row r="7942" spans="2:2" x14ac:dyDescent="0.2">
      <c r="B7942" s="14"/>
    </row>
    <row r="7943" spans="2:2" x14ac:dyDescent="0.2">
      <c r="B7943" s="14"/>
    </row>
    <row r="7944" spans="2:2" x14ac:dyDescent="0.2">
      <c r="B7944" s="14"/>
    </row>
    <row r="7945" spans="2:2" x14ac:dyDescent="0.2">
      <c r="B7945" s="14"/>
    </row>
    <row r="7946" spans="2:2" x14ac:dyDescent="0.2">
      <c r="B7946" s="14"/>
    </row>
    <row r="7947" spans="2:2" x14ac:dyDescent="0.2">
      <c r="B7947" s="14"/>
    </row>
    <row r="7948" spans="2:2" x14ac:dyDescent="0.2">
      <c r="B7948" s="14"/>
    </row>
    <row r="7949" spans="2:2" x14ac:dyDescent="0.2">
      <c r="B7949" s="14"/>
    </row>
    <row r="7950" spans="2:2" x14ac:dyDescent="0.2">
      <c r="B7950" s="14"/>
    </row>
    <row r="7951" spans="2:2" x14ac:dyDescent="0.2">
      <c r="B7951" s="14"/>
    </row>
    <row r="7952" spans="2:2" x14ac:dyDescent="0.2">
      <c r="B7952" s="14"/>
    </row>
    <row r="7953" spans="2:2" x14ac:dyDescent="0.2">
      <c r="B7953" s="14"/>
    </row>
    <row r="7954" spans="2:2" x14ac:dyDescent="0.2">
      <c r="B7954" s="14"/>
    </row>
    <row r="7955" spans="2:2" x14ac:dyDescent="0.2">
      <c r="B7955" s="14"/>
    </row>
    <row r="7956" spans="2:2" x14ac:dyDescent="0.2">
      <c r="B7956" s="14"/>
    </row>
    <row r="7957" spans="2:2" x14ac:dyDescent="0.2">
      <c r="B7957" s="14"/>
    </row>
    <row r="7958" spans="2:2" x14ac:dyDescent="0.2">
      <c r="B7958" s="14"/>
    </row>
    <row r="7959" spans="2:2" x14ac:dyDescent="0.2">
      <c r="B7959" s="14"/>
    </row>
    <row r="7960" spans="2:2" x14ac:dyDescent="0.2">
      <c r="B7960" s="14"/>
    </row>
    <row r="7961" spans="2:2" x14ac:dyDescent="0.2">
      <c r="B7961" s="14"/>
    </row>
    <row r="7962" spans="2:2" x14ac:dyDescent="0.2">
      <c r="B7962" s="14"/>
    </row>
    <row r="7963" spans="2:2" x14ac:dyDescent="0.2">
      <c r="B7963" s="14"/>
    </row>
    <row r="7964" spans="2:2" x14ac:dyDescent="0.2">
      <c r="B7964" s="14"/>
    </row>
    <row r="7965" spans="2:2" x14ac:dyDescent="0.2">
      <c r="B7965" s="14"/>
    </row>
    <row r="7966" spans="2:2" x14ac:dyDescent="0.2">
      <c r="B7966" s="14"/>
    </row>
    <row r="7967" spans="2:2" x14ac:dyDescent="0.2">
      <c r="B7967" s="14"/>
    </row>
    <row r="7968" spans="2:2" x14ac:dyDescent="0.2">
      <c r="B7968" s="14"/>
    </row>
    <row r="7969" spans="2:2" x14ac:dyDescent="0.2">
      <c r="B7969" s="14"/>
    </row>
    <row r="7970" spans="2:2" x14ac:dyDescent="0.2">
      <c r="B7970" s="14"/>
    </row>
    <row r="7971" spans="2:2" x14ac:dyDescent="0.2">
      <c r="B7971" s="14"/>
    </row>
    <row r="7972" spans="2:2" x14ac:dyDescent="0.2">
      <c r="B7972" s="14"/>
    </row>
    <row r="7973" spans="2:2" x14ac:dyDescent="0.2">
      <c r="B7973" s="14"/>
    </row>
    <row r="7974" spans="2:2" x14ac:dyDescent="0.2">
      <c r="B7974" s="14"/>
    </row>
    <row r="7975" spans="2:2" x14ac:dyDescent="0.2">
      <c r="B7975" s="14"/>
    </row>
    <row r="7976" spans="2:2" x14ac:dyDescent="0.2">
      <c r="B7976" s="14"/>
    </row>
    <row r="7977" spans="2:2" x14ac:dyDescent="0.2">
      <c r="B7977" s="14"/>
    </row>
    <row r="7978" spans="2:2" x14ac:dyDescent="0.2">
      <c r="B7978" s="14"/>
    </row>
    <row r="7979" spans="2:2" x14ac:dyDescent="0.2">
      <c r="B7979" s="14"/>
    </row>
    <row r="7980" spans="2:2" x14ac:dyDescent="0.2">
      <c r="B7980" s="14"/>
    </row>
    <row r="7981" spans="2:2" x14ac:dyDescent="0.2">
      <c r="B7981" s="14"/>
    </row>
    <row r="7982" spans="2:2" x14ac:dyDescent="0.2">
      <c r="B7982" s="14"/>
    </row>
    <row r="7983" spans="2:2" x14ac:dyDescent="0.2">
      <c r="B7983" s="14"/>
    </row>
    <row r="7984" spans="2:2" x14ac:dyDescent="0.2">
      <c r="B7984" s="14"/>
    </row>
    <row r="7985" spans="2:2" x14ac:dyDescent="0.2">
      <c r="B7985" s="14"/>
    </row>
    <row r="7986" spans="2:2" x14ac:dyDescent="0.2">
      <c r="B7986" s="14"/>
    </row>
    <row r="7987" spans="2:2" x14ac:dyDescent="0.2">
      <c r="B7987" s="14"/>
    </row>
    <row r="7988" spans="2:2" x14ac:dyDescent="0.2">
      <c r="B7988" s="14"/>
    </row>
    <row r="7989" spans="2:2" x14ac:dyDescent="0.2">
      <c r="B7989" s="14"/>
    </row>
    <row r="7990" spans="2:2" x14ac:dyDescent="0.2">
      <c r="B7990" s="14"/>
    </row>
    <row r="7991" spans="2:2" x14ac:dyDescent="0.2">
      <c r="B7991" s="14"/>
    </row>
    <row r="7992" spans="2:2" x14ac:dyDescent="0.2">
      <c r="B7992" s="14"/>
    </row>
    <row r="7993" spans="2:2" x14ac:dyDescent="0.2">
      <c r="B7993" s="14"/>
    </row>
    <row r="7994" spans="2:2" x14ac:dyDescent="0.2">
      <c r="B7994" s="14"/>
    </row>
    <row r="7995" spans="2:2" x14ac:dyDescent="0.2">
      <c r="B7995" s="14"/>
    </row>
    <row r="7996" spans="2:2" x14ac:dyDescent="0.2">
      <c r="B7996" s="14"/>
    </row>
    <row r="7997" spans="2:2" x14ac:dyDescent="0.2">
      <c r="B7997" s="14"/>
    </row>
    <row r="7998" spans="2:2" x14ac:dyDescent="0.2">
      <c r="B7998" s="14"/>
    </row>
    <row r="7999" spans="2:2" x14ac:dyDescent="0.2">
      <c r="B7999" s="14"/>
    </row>
    <row r="8000" spans="2:2" x14ac:dyDescent="0.2">
      <c r="B8000" s="14"/>
    </row>
    <row r="8001" spans="2:2" x14ac:dyDescent="0.2">
      <c r="B8001" s="14"/>
    </row>
    <row r="8002" spans="2:2" x14ac:dyDescent="0.2">
      <c r="B8002" s="14"/>
    </row>
    <row r="8003" spans="2:2" x14ac:dyDescent="0.2">
      <c r="B8003" s="14"/>
    </row>
    <row r="8004" spans="2:2" x14ac:dyDescent="0.2">
      <c r="B8004" s="14"/>
    </row>
    <row r="8005" spans="2:2" x14ac:dyDescent="0.2">
      <c r="B8005" s="14"/>
    </row>
    <row r="8006" spans="2:2" x14ac:dyDescent="0.2">
      <c r="B8006" s="14"/>
    </row>
    <row r="8007" spans="2:2" x14ac:dyDescent="0.2">
      <c r="B8007" s="14"/>
    </row>
    <row r="8008" spans="2:2" x14ac:dyDescent="0.2">
      <c r="B8008" s="14"/>
    </row>
    <row r="8009" spans="2:2" x14ac:dyDescent="0.2">
      <c r="B8009" s="14"/>
    </row>
    <row r="8010" spans="2:2" x14ac:dyDescent="0.2">
      <c r="B8010" s="14"/>
    </row>
    <row r="8011" spans="2:2" x14ac:dyDescent="0.2">
      <c r="B8011" s="14"/>
    </row>
    <row r="8012" spans="2:2" x14ac:dyDescent="0.2">
      <c r="B8012" s="14"/>
    </row>
    <row r="8013" spans="2:2" x14ac:dyDescent="0.2">
      <c r="B8013" s="14"/>
    </row>
    <row r="8014" spans="2:2" x14ac:dyDescent="0.2">
      <c r="B8014" s="14"/>
    </row>
    <row r="8015" spans="2:2" x14ac:dyDescent="0.2">
      <c r="B8015" s="14"/>
    </row>
    <row r="8016" spans="2:2" x14ac:dyDescent="0.2">
      <c r="B8016" s="14"/>
    </row>
    <row r="8017" spans="2:2" x14ac:dyDescent="0.2">
      <c r="B8017" s="14"/>
    </row>
    <row r="8018" spans="2:2" x14ac:dyDescent="0.2">
      <c r="B8018" s="14"/>
    </row>
    <row r="8019" spans="2:2" x14ac:dyDescent="0.2">
      <c r="B8019" s="14"/>
    </row>
    <row r="8020" spans="2:2" x14ac:dyDescent="0.2">
      <c r="B8020" s="14"/>
    </row>
    <row r="8021" spans="2:2" x14ac:dyDescent="0.2">
      <c r="B8021" s="14"/>
    </row>
    <row r="8022" spans="2:2" x14ac:dyDescent="0.2">
      <c r="B8022" s="14"/>
    </row>
    <row r="8023" spans="2:2" x14ac:dyDescent="0.2">
      <c r="B8023" s="14"/>
    </row>
    <row r="8024" spans="2:2" x14ac:dyDescent="0.2">
      <c r="B8024" s="14"/>
    </row>
    <row r="8025" spans="2:2" x14ac:dyDescent="0.2">
      <c r="B8025" s="14"/>
    </row>
    <row r="8026" spans="2:2" x14ac:dyDescent="0.2">
      <c r="B8026" s="14"/>
    </row>
    <row r="8027" spans="2:2" x14ac:dyDescent="0.2">
      <c r="B8027" s="14"/>
    </row>
    <row r="8028" spans="2:2" x14ac:dyDescent="0.2">
      <c r="B8028" s="14"/>
    </row>
    <row r="8029" spans="2:2" x14ac:dyDescent="0.2">
      <c r="B8029" s="14"/>
    </row>
    <row r="8030" spans="2:2" x14ac:dyDescent="0.2">
      <c r="B8030" s="14"/>
    </row>
    <row r="8031" spans="2:2" x14ac:dyDescent="0.2">
      <c r="B8031" s="14"/>
    </row>
    <row r="8032" spans="2:2" x14ac:dyDescent="0.2">
      <c r="B8032" s="14"/>
    </row>
    <row r="8033" spans="2:2" x14ac:dyDescent="0.2">
      <c r="B8033" s="14"/>
    </row>
    <row r="8034" spans="2:2" x14ac:dyDescent="0.2">
      <c r="B8034" s="14"/>
    </row>
    <row r="8035" spans="2:2" x14ac:dyDescent="0.2">
      <c r="B8035" s="14"/>
    </row>
    <row r="8036" spans="2:2" x14ac:dyDescent="0.2">
      <c r="B8036" s="14"/>
    </row>
    <row r="8037" spans="2:2" x14ac:dyDescent="0.2">
      <c r="B8037" s="14"/>
    </row>
    <row r="8038" spans="2:2" x14ac:dyDescent="0.2">
      <c r="B8038" s="14"/>
    </row>
    <row r="8039" spans="2:2" x14ac:dyDescent="0.2">
      <c r="B8039" s="14"/>
    </row>
    <row r="8040" spans="2:2" x14ac:dyDescent="0.2">
      <c r="B8040" s="14"/>
    </row>
    <row r="8041" spans="2:2" x14ac:dyDescent="0.2">
      <c r="B8041" s="14"/>
    </row>
    <row r="8042" spans="2:2" x14ac:dyDescent="0.2">
      <c r="B8042" s="14"/>
    </row>
    <row r="8043" spans="2:2" x14ac:dyDescent="0.2">
      <c r="B8043" s="14"/>
    </row>
    <row r="8044" spans="2:2" x14ac:dyDescent="0.2">
      <c r="B8044" s="14"/>
    </row>
    <row r="8045" spans="2:2" x14ac:dyDescent="0.2">
      <c r="B8045" s="14"/>
    </row>
    <row r="8046" spans="2:2" x14ac:dyDescent="0.2">
      <c r="B8046" s="14"/>
    </row>
    <row r="8047" spans="2:2" x14ac:dyDescent="0.2">
      <c r="B8047" s="14"/>
    </row>
    <row r="8048" spans="2:2" x14ac:dyDescent="0.2">
      <c r="B8048" s="14"/>
    </row>
    <row r="8049" spans="2:2" x14ac:dyDescent="0.2">
      <c r="B8049" s="14"/>
    </row>
    <row r="8050" spans="2:2" x14ac:dyDescent="0.2">
      <c r="B8050" s="14"/>
    </row>
    <row r="8051" spans="2:2" x14ac:dyDescent="0.2">
      <c r="B8051" s="14"/>
    </row>
    <row r="8052" spans="2:2" x14ac:dyDescent="0.2">
      <c r="B8052" s="14"/>
    </row>
    <row r="8053" spans="2:2" x14ac:dyDescent="0.2">
      <c r="B8053" s="14"/>
    </row>
    <row r="8054" spans="2:2" x14ac:dyDescent="0.2">
      <c r="B8054" s="14"/>
    </row>
    <row r="8055" spans="2:2" x14ac:dyDescent="0.2">
      <c r="B8055" s="14"/>
    </row>
    <row r="8056" spans="2:2" x14ac:dyDescent="0.2">
      <c r="B8056" s="14"/>
    </row>
    <row r="8057" spans="2:2" x14ac:dyDescent="0.2">
      <c r="B8057" s="14"/>
    </row>
    <row r="8058" spans="2:2" x14ac:dyDescent="0.2">
      <c r="B8058" s="14"/>
    </row>
    <row r="8059" spans="2:2" x14ac:dyDescent="0.2">
      <c r="B8059" s="14"/>
    </row>
    <row r="8060" spans="2:2" x14ac:dyDescent="0.2">
      <c r="B8060" s="14"/>
    </row>
    <row r="8061" spans="2:2" x14ac:dyDescent="0.2">
      <c r="B8061" s="14"/>
    </row>
    <row r="8062" spans="2:2" x14ac:dyDescent="0.2">
      <c r="B8062" s="14"/>
    </row>
    <row r="8063" spans="2:2" x14ac:dyDescent="0.2">
      <c r="B8063" s="14"/>
    </row>
    <row r="8064" spans="2:2" x14ac:dyDescent="0.2">
      <c r="B8064" s="14"/>
    </row>
    <row r="8065" spans="2:2" x14ac:dyDescent="0.2">
      <c r="B8065" s="14"/>
    </row>
    <row r="8066" spans="2:2" x14ac:dyDescent="0.2">
      <c r="B8066" s="14"/>
    </row>
    <row r="8067" spans="2:2" x14ac:dyDescent="0.2">
      <c r="B8067" s="14"/>
    </row>
    <row r="8068" spans="2:2" x14ac:dyDescent="0.2">
      <c r="B8068" s="14"/>
    </row>
    <row r="8069" spans="2:2" x14ac:dyDescent="0.2">
      <c r="B8069" s="14"/>
    </row>
    <row r="8070" spans="2:2" x14ac:dyDescent="0.2">
      <c r="B8070" s="14"/>
    </row>
    <row r="8071" spans="2:2" x14ac:dyDescent="0.2">
      <c r="B8071" s="14"/>
    </row>
    <row r="8072" spans="2:2" x14ac:dyDescent="0.2">
      <c r="B8072" s="14"/>
    </row>
    <row r="8073" spans="2:2" x14ac:dyDescent="0.2">
      <c r="B8073" s="14"/>
    </row>
    <row r="8074" spans="2:2" x14ac:dyDescent="0.2">
      <c r="B8074" s="14"/>
    </row>
    <row r="8075" spans="2:2" x14ac:dyDescent="0.2">
      <c r="B8075" s="14"/>
    </row>
    <row r="8076" spans="2:2" x14ac:dyDescent="0.2">
      <c r="B8076" s="14"/>
    </row>
    <row r="8077" spans="2:2" x14ac:dyDescent="0.2">
      <c r="B8077" s="14"/>
    </row>
    <row r="8078" spans="2:2" x14ac:dyDescent="0.2">
      <c r="B8078" s="14"/>
    </row>
    <row r="8079" spans="2:2" x14ac:dyDescent="0.2">
      <c r="B8079" s="14"/>
    </row>
    <row r="8080" spans="2:2" x14ac:dyDescent="0.2">
      <c r="B8080" s="14"/>
    </row>
    <row r="8081" spans="2:2" x14ac:dyDescent="0.2">
      <c r="B8081" s="14"/>
    </row>
    <row r="8082" spans="2:2" x14ac:dyDescent="0.2">
      <c r="B8082" s="14"/>
    </row>
    <row r="8083" spans="2:2" x14ac:dyDescent="0.2">
      <c r="B8083" s="14"/>
    </row>
    <row r="8084" spans="2:2" x14ac:dyDescent="0.2">
      <c r="B8084" s="14"/>
    </row>
    <row r="8085" spans="2:2" x14ac:dyDescent="0.2">
      <c r="B8085" s="14"/>
    </row>
    <row r="8086" spans="2:2" x14ac:dyDescent="0.2">
      <c r="B8086" s="14"/>
    </row>
    <row r="8087" spans="2:2" x14ac:dyDescent="0.2">
      <c r="B8087" s="14"/>
    </row>
    <row r="8088" spans="2:2" x14ac:dyDescent="0.2">
      <c r="B8088" s="14"/>
    </row>
    <row r="8089" spans="2:2" x14ac:dyDescent="0.2">
      <c r="B8089" s="14"/>
    </row>
    <row r="8090" spans="2:2" x14ac:dyDescent="0.2">
      <c r="B8090" s="14"/>
    </row>
    <row r="8091" spans="2:2" x14ac:dyDescent="0.2">
      <c r="B8091" s="14"/>
    </row>
    <row r="8092" spans="2:2" x14ac:dyDescent="0.2">
      <c r="B8092" s="14"/>
    </row>
    <row r="8093" spans="2:2" x14ac:dyDescent="0.2">
      <c r="B8093" s="14"/>
    </row>
    <row r="8094" spans="2:2" x14ac:dyDescent="0.2">
      <c r="B8094" s="14"/>
    </row>
    <row r="8095" spans="2:2" x14ac:dyDescent="0.2">
      <c r="B8095" s="14"/>
    </row>
    <row r="8096" spans="2:2" x14ac:dyDescent="0.2">
      <c r="B8096" s="14"/>
    </row>
    <row r="8097" spans="2:2" x14ac:dyDescent="0.2">
      <c r="B8097" s="14"/>
    </row>
    <row r="8098" spans="2:2" x14ac:dyDescent="0.2">
      <c r="B8098" s="14"/>
    </row>
    <row r="8099" spans="2:2" x14ac:dyDescent="0.2">
      <c r="B8099" s="14"/>
    </row>
    <row r="8100" spans="2:2" x14ac:dyDescent="0.2">
      <c r="B8100" s="14"/>
    </row>
    <row r="8101" spans="2:2" x14ac:dyDescent="0.2">
      <c r="B8101" s="14"/>
    </row>
    <row r="8102" spans="2:2" x14ac:dyDescent="0.2">
      <c r="B8102" s="14"/>
    </row>
    <row r="8103" spans="2:2" x14ac:dyDescent="0.2">
      <c r="B8103" s="14"/>
    </row>
    <row r="8104" spans="2:2" x14ac:dyDescent="0.2">
      <c r="B8104" s="14"/>
    </row>
    <row r="8105" spans="2:2" x14ac:dyDescent="0.2">
      <c r="B8105" s="14"/>
    </row>
    <row r="8106" spans="2:2" x14ac:dyDescent="0.2">
      <c r="B8106" s="14"/>
    </row>
    <row r="8107" spans="2:2" x14ac:dyDescent="0.2">
      <c r="B8107" s="14"/>
    </row>
    <row r="8108" spans="2:2" x14ac:dyDescent="0.2">
      <c r="B8108" s="14"/>
    </row>
    <row r="8109" spans="2:2" x14ac:dyDescent="0.2">
      <c r="B8109" s="14"/>
    </row>
    <row r="8110" spans="2:2" x14ac:dyDescent="0.2">
      <c r="B8110" s="14"/>
    </row>
    <row r="8111" spans="2:2" x14ac:dyDescent="0.2">
      <c r="B8111" s="14"/>
    </row>
    <row r="8112" spans="2:2" x14ac:dyDescent="0.2">
      <c r="B8112" s="14"/>
    </row>
    <row r="8113" spans="2:2" x14ac:dyDescent="0.2">
      <c r="B8113" s="14"/>
    </row>
    <row r="8114" spans="2:2" x14ac:dyDescent="0.2">
      <c r="B8114" s="14"/>
    </row>
    <row r="8115" spans="2:2" x14ac:dyDescent="0.2">
      <c r="B8115" s="14"/>
    </row>
    <row r="8116" spans="2:2" x14ac:dyDescent="0.2">
      <c r="B8116" s="14"/>
    </row>
    <row r="8117" spans="2:2" x14ac:dyDescent="0.2">
      <c r="B8117" s="14"/>
    </row>
    <row r="8118" spans="2:2" x14ac:dyDescent="0.2">
      <c r="B8118" s="14"/>
    </row>
    <row r="8119" spans="2:2" x14ac:dyDescent="0.2">
      <c r="B8119" s="14"/>
    </row>
    <row r="8120" spans="2:2" x14ac:dyDescent="0.2">
      <c r="B8120" s="14"/>
    </row>
    <row r="8121" spans="2:2" x14ac:dyDescent="0.2">
      <c r="B8121" s="14"/>
    </row>
    <row r="8122" spans="2:2" x14ac:dyDescent="0.2">
      <c r="B8122" s="14"/>
    </row>
    <row r="8123" spans="2:2" x14ac:dyDescent="0.2">
      <c r="B8123" s="14"/>
    </row>
    <row r="8124" spans="2:2" x14ac:dyDescent="0.2">
      <c r="B8124" s="14"/>
    </row>
    <row r="8125" spans="2:2" x14ac:dyDescent="0.2">
      <c r="B8125" s="14"/>
    </row>
    <row r="8126" spans="2:2" x14ac:dyDescent="0.2">
      <c r="B8126" s="14"/>
    </row>
    <row r="8127" spans="2:2" x14ac:dyDescent="0.2">
      <c r="B8127" s="14"/>
    </row>
    <row r="8128" spans="2:2" x14ac:dyDescent="0.2">
      <c r="B8128" s="14"/>
    </row>
    <row r="8129" spans="2:2" x14ac:dyDescent="0.2">
      <c r="B8129" s="14"/>
    </row>
    <row r="8130" spans="2:2" x14ac:dyDescent="0.2">
      <c r="B8130" s="14"/>
    </row>
    <row r="8131" spans="2:2" x14ac:dyDescent="0.2">
      <c r="B8131" s="14"/>
    </row>
    <row r="8132" spans="2:2" x14ac:dyDescent="0.2">
      <c r="B8132" s="14"/>
    </row>
    <row r="8133" spans="2:2" x14ac:dyDescent="0.2">
      <c r="B8133" s="14"/>
    </row>
    <row r="8134" spans="2:2" x14ac:dyDescent="0.2">
      <c r="B8134" s="14"/>
    </row>
    <row r="8135" spans="2:2" x14ac:dyDescent="0.2">
      <c r="B8135" s="14"/>
    </row>
    <row r="8136" spans="2:2" x14ac:dyDescent="0.2">
      <c r="B8136" s="14"/>
    </row>
    <row r="8137" spans="2:2" x14ac:dyDescent="0.2">
      <c r="B8137" s="14"/>
    </row>
    <row r="8138" spans="2:2" x14ac:dyDescent="0.2">
      <c r="B8138" s="14"/>
    </row>
    <row r="8139" spans="2:2" x14ac:dyDescent="0.2">
      <c r="B8139" s="14"/>
    </row>
    <row r="8140" spans="2:2" x14ac:dyDescent="0.2">
      <c r="B8140" s="14"/>
    </row>
    <row r="8141" spans="2:2" x14ac:dyDescent="0.2">
      <c r="B8141" s="14"/>
    </row>
    <row r="8142" spans="2:2" x14ac:dyDescent="0.2">
      <c r="B8142" s="14"/>
    </row>
    <row r="8143" spans="2:2" x14ac:dyDescent="0.2">
      <c r="B8143" s="14"/>
    </row>
    <row r="8144" spans="2:2" x14ac:dyDescent="0.2">
      <c r="B8144" s="14"/>
    </row>
    <row r="8145" spans="2:2" x14ac:dyDescent="0.2">
      <c r="B8145" s="14"/>
    </row>
    <row r="8146" spans="2:2" x14ac:dyDescent="0.2">
      <c r="B8146" s="14"/>
    </row>
    <row r="8147" spans="2:2" x14ac:dyDescent="0.2">
      <c r="B8147" s="14"/>
    </row>
    <row r="8148" spans="2:2" x14ac:dyDescent="0.2">
      <c r="B8148" s="14"/>
    </row>
    <row r="8149" spans="2:2" x14ac:dyDescent="0.2">
      <c r="B8149" s="14"/>
    </row>
    <row r="8150" spans="2:2" x14ac:dyDescent="0.2">
      <c r="B8150" s="14"/>
    </row>
    <row r="8151" spans="2:2" x14ac:dyDescent="0.2">
      <c r="B8151" s="14"/>
    </row>
    <row r="8152" spans="2:2" x14ac:dyDescent="0.2">
      <c r="B8152" s="14"/>
    </row>
    <row r="8153" spans="2:2" x14ac:dyDescent="0.2">
      <c r="B8153" s="14"/>
    </row>
    <row r="8154" spans="2:2" x14ac:dyDescent="0.2">
      <c r="B8154" s="14"/>
    </row>
    <row r="8155" spans="2:2" x14ac:dyDescent="0.2">
      <c r="B8155" s="14"/>
    </row>
    <row r="8156" spans="2:2" x14ac:dyDescent="0.2">
      <c r="B8156" s="14"/>
    </row>
    <row r="8157" spans="2:2" x14ac:dyDescent="0.2">
      <c r="B8157" s="14"/>
    </row>
    <row r="8158" spans="2:2" x14ac:dyDescent="0.2">
      <c r="B8158" s="14"/>
    </row>
    <row r="8159" spans="2:2" x14ac:dyDescent="0.2">
      <c r="B8159" s="14"/>
    </row>
    <row r="8160" spans="2:2" x14ac:dyDescent="0.2">
      <c r="B8160" s="14"/>
    </row>
    <row r="8161" spans="2:2" x14ac:dyDescent="0.2">
      <c r="B8161" s="14"/>
    </row>
    <row r="8162" spans="2:2" x14ac:dyDescent="0.2">
      <c r="B8162" s="14"/>
    </row>
    <row r="8163" spans="2:2" x14ac:dyDescent="0.2">
      <c r="B8163" s="14"/>
    </row>
    <row r="8164" spans="2:2" x14ac:dyDescent="0.2">
      <c r="B8164" s="14"/>
    </row>
    <row r="8165" spans="2:2" x14ac:dyDescent="0.2">
      <c r="B8165" s="14"/>
    </row>
    <row r="8166" spans="2:2" x14ac:dyDescent="0.2">
      <c r="B8166" s="14"/>
    </row>
    <row r="8167" spans="2:2" x14ac:dyDescent="0.2">
      <c r="B8167" s="14"/>
    </row>
    <row r="8168" spans="2:2" x14ac:dyDescent="0.2">
      <c r="B8168" s="14"/>
    </row>
    <row r="8169" spans="2:2" x14ac:dyDescent="0.2">
      <c r="B8169" s="14"/>
    </row>
    <row r="8170" spans="2:2" x14ac:dyDescent="0.2">
      <c r="B8170" s="14"/>
    </row>
    <row r="8171" spans="2:2" x14ac:dyDescent="0.2">
      <c r="B8171" s="14"/>
    </row>
    <row r="8172" spans="2:2" x14ac:dyDescent="0.2">
      <c r="B8172" s="14"/>
    </row>
    <row r="8173" spans="2:2" x14ac:dyDescent="0.2">
      <c r="B8173" s="14"/>
    </row>
    <row r="8174" spans="2:2" x14ac:dyDescent="0.2">
      <c r="B8174" s="14"/>
    </row>
    <row r="8175" spans="2:2" x14ac:dyDescent="0.2">
      <c r="B8175" s="14"/>
    </row>
    <row r="8176" spans="2:2" x14ac:dyDescent="0.2">
      <c r="B8176" s="14"/>
    </row>
    <row r="8177" spans="2:2" x14ac:dyDescent="0.2">
      <c r="B8177" s="14"/>
    </row>
    <row r="8178" spans="2:2" x14ac:dyDescent="0.2">
      <c r="B8178" s="14"/>
    </row>
    <row r="8179" spans="2:2" x14ac:dyDescent="0.2">
      <c r="B8179" s="14"/>
    </row>
    <row r="8180" spans="2:2" x14ac:dyDescent="0.2">
      <c r="B8180" s="14"/>
    </row>
    <row r="8181" spans="2:2" x14ac:dyDescent="0.2">
      <c r="B8181" s="14"/>
    </row>
    <row r="8182" spans="2:2" x14ac:dyDescent="0.2">
      <c r="B8182" s="14"/>
    </row>
    <row r="8183" spans="2:2" x14ac:dyDescent="0.2">
      <c r="B8183" s="14"/>
    </row>
    <row r="8184" spans="2:2" x14ac:dyDescent="0.2">
      <c r="B8184" s="14"/>
    </row>
    <row r="8185" spans="2:2" x14ac:dyDescent="0.2">
      <c r="B8185" s="14"/>
    </row>
    <row r="8186" spans="2:2" x14ac:dyDescent="0.2">
      <c r="B8186" s="14"/>
    </row>
    <row r="8187" spans="2:2" x14ac:dyDescent="0.2">
      <c r="B8187" s="14"/>
    </row>
    <row r="8188" spans="2:2" x14ac:dyDescent="0.2">
      <c r="B8188" s="14"/>
    </row>
    <row r="8189" spans="2:2" x14ac:dyDescent="0.2">
      <c r="B8189" s="14"/>
    </row>
    <row r="8190" spans="2:2" x14ac:dyDescent="0.2">
      <c r="B8190" s="14"/>
    </row>
    <row r="8191" spans="2:2" x14ac:dyDescent="0.2">
      <c r="B8191" s="14"/>
    </row>
    <row r="8192" spans="2:2" x14ac:dyDescent="0.2">
      <c r="B8192" s="14"/>
    </row>
    <row r="8193" spans="2:2" x14ac:dyDescent="0.2">
      <c r="B8193" s="14"/>
    </row>
    <row r="8194" spans="2:2" x14ac:dyDescent="0.2">
      <c r="B8194" s="14"/>
    </row>
    <row r="8195" spans="2:2" x14ac:dyDescent="0.2">
      <c r="B8195" s="14"/>
    </row>
    <row r="8196" spans="2:2" x14ac:dyDescent="0.2">
      <c r="B8196" s="14"/>
    </row>
    <row r="8197" spans="2:2" x14ac:dyDescent="0.2">
      <c r="B8197" s="14"/>
    </row>
    <row r="8198" spans="2:2" x14ac:dyDescent="0.2">
      <c r="B8198" s="14"/>
    </row>
    <row r="8199" spans="2:2" x14ac:dyDescent="0.2">
      <c r="B8199" s="14"/>
    </row>
    <row r="8200" spans="2:2" x14ac:dyDescent="0.2">
      <c r="B8200" s="14"/>
    </row>
    <row r="8201" spans="2:2" x14ac:dyDescent="0.2">
      <c r="B8201" s="14"/>
    </row>
    <row r="8202" spans="2:2" x14ac:dyDescent="0.2">
      <c r="B8202" s="14"/>
    </row>
    <row r="8203" spans="2:2" x14ac:dyDescent="0.2">
      <c r="B8203" s="14"/>
    </row>
    <row r="8204" spans="2:2" x14ac:dyDescent="0.2">
      <c r="B8204" s="14"/>
    </row>
    <row r="8205" spans="2:2" x14ac:dyDescent="0.2">
      <c r="B8205" s="14"/>
    </row>
    <row r="8206" spans="2:2" x14ac:dyDescent="0.2">
      <c r="B8206" s="14"/>
    </row>
    <row r="8207" spans="2:2" x14ac:dyDescent="0.2">
      <c r="B8207" s="14"/>
    </row>
    <row r="8208" spans="2:2" x14ac:dyDescent="0.2">
      <c r="B8208" s="14"/>
    </row>
    <row r="8209" spans="2:2" x14ac:dyDescent="0.2">
      <c r="B8209" s="14"/>
    </row>
    <row r="8210" spans="2:2" x14ac:dyDescent="0.2">
      <c r="B8210" s="14"/>
    </row>
    <row r="8211" spans="2:2" x14ac:dyDescent="0.2">
      <c r="B8211" s="14"/>
    </row>
    <row r="8212" spans="2:2" x14ac:dyDescent="0.2">
      <c r="B8212" s="14"/>
    </row>
    <row r="8213" spans="2:2" x14ac:dyDescent="0.2">
      <c r="B8213" s="14"/>
    </row>
    <row r="8214" spans="2:2" x14ac:dyDescent="0.2">
      <c r="B8214" s="14"/>
    </row>
    <row r="8215" spans="2:2" x14ac:dyDescent="0.2">
      <c r="B8215" s="14"/>
    </row>
    <row r="8216" spans="2:2" x14ac:dyDescent="0.2">
      <c r="B8216" s="14"/>
    </row>
    <row r="8217" spans="2:2" x14ac:dyDescent="0.2">
      <c r="B8217" s="14"/>
    </row>
    <row r="8218" spans="2:2" x14ac:dyDescent="0.2">
      <c r="B8218" s="14"/>
    </row>
    <row r="8219" spans="2:2" x14ac:dyDescent="0.2">
      <c r="B8219" s="14"/>
    </row>
    <row r="8220" spans="2:2" x14ac:dyDescent="0.2">
      <c r="B8220" s="14"/>
    </row>
    <row r="8221" spans="2:2" x14ac:dyDescent="0.2">
      <c r="B8221" s="14"/>
    </row>
    <row r="8222" spans="2:2" x14ac:dyDescent="0.2">
      <c r="B8222" s="14"/>
    </row>
    <row r="8223" spans="2:2" x14ac:dyDescent="0.2">
      <c r="B8223" s="14"/>
    </row>
    <row r="8224" spans="2:2" x14ac:dyDescent="0.2">
      <c r="B8224" s="14"/>
    </row>
    <row r="8225" spans="2:2" x14ac:dyDescent="0.2">
      <c r="B8225" s="14"/>
    </row>
    <row r="8226" spans="2:2" x14ac:dyDescent="0.2">
      <c r="B8226" s="14"/>
    </row>
    <row r="8227" spans="2:2" x14ac:dyDescent="0.2">
      <c r="B8227" s="14"/>
    </row>
    <row r="8228" spans="2:2" x14ac:dyDescent="0.2">
      <c r="B8228" s="14"/>
    </row>
    <row r="8229" spans="2:2" x14ac:dyDescent="0.2">
      <c r="B8229" s="14"/>
    </row>
    <row r="8230" spans="2:2" x14ac:dyDescent="0.2">
      <c r="B8230" s="14"/>
    </row>
    <row r="8231" spans="2:2" x14ac:dyDescent="0.2">
      <c r="B8231" s="14"/>
    </row>
    <row r="8232" spans="2:2" x14ac:dyDescent="0.2">
      <c r="B8232" s="14"/>
    </row>
    <row r="8233" spans="2:2" x14ac:dyDescent="0.2">
      <c r="B8233" s="14"/>
    </row>
    <row r="8234" spans="2:2" x14ac:dyDescent="0.2">
      <c r="B8234" s="14"/>
    </row>
    <row r="8235" spans="2:2" x14ac:dyDescent="0.2">
      <c r="B8235" s="14"/>
    </row>
    <row r="8236" spans="2:2" x14ac:dyDescent="0.2">
      <c r="B8236" s="14"/>
    </row>
    <row r="8237" spans="2:2" x14ac:dyDescent="0.2">
      <c r="B8237" s="14"/>
    </row>
    <row r="8238" spans="2:2" x14ac:dyDescent="0.2">
      <c r="B8238" s="14"/>
    </row>
    <row r="8239" spans="2:2" x14ac:dyDescent="0.2">
      <c r="B8239" s="14"/>
    </row>
    <row r="8240" spans="2:2" x14ac:dyDescent="0.2">
      <c r="B8240" s="14"/>
    </row>
    <row r="8241" spans="2:2" x14ac:dyDescent="0.2">
      <c r="B8241" s="14"/>
    </row>
    <row r="8242" spans="2:2" x14ac:dyDescent="0.2">
      <c r="B8242" s="14"/>
    </row>
    <row r="8243" spans="2:2" x14ac:dyDescent="0.2">
      <c r="B8243" s="14"/>
    </row>
    <row r="8244" spans="2:2" x14ac:dyDescent="0.2">
      <c r="B8244" s="14"/>
    </row>
    <row r="8245" spans="2:2" x14ac:dyDescent="0.2">
      <c r="B8245" s="14"/>
    </row>
    <row r="8246" spans="2:2" x14ac:dyDescent="0.2">
      <c r="B8246" s="14"/>
    </row>
    <row r="8247" spans="2:2" x14ac:dyDescent="0.2">
      <c r="B8247" s="14"/>
    </row>
    <row r="8248" spans="2:2" x14ac:dyDescent="0.2">
      <c r="B8248" s="14"/>
    </row>
    <row r="8249" spans="2:2" x14ac:dyDescent="0.2">
      <c r="B8249" s="14"/>
    </row>
    <row r="8250" spans="2:2" x14ac:dyDescent="0.2">
      <c r="B8250" s="14"/>
    </row>
    <row r="8251" spans="2:2" x14ac:dyDescent="0.2">
      <c r="B8251" s="14"/>
    </row>
    <row r="8252" spans="2:2" x14ac:dyDescent="0.2">
      <c r="B8252" s="14"/>
    </row>
    <row r="8253" spans="2:2" x14ac:dyDescent="0.2">
      <c r="B8253" s="14"/>
    </row>
    <row r="8254" spans="2:2" x14ac:dyDescent="0.2">
      <c r="B8254" s="14"/>
    </row>
    <row r="8255" spans="2:2" x14ac:dyDescent="0.2">
      <c r="B8255" s="14"/>
    </row>
    <row r="8256" spans="2:2" x14ac:dyDescent="0.2">
      <c r="B8256" s="14"/>
    </row>
    <row r="8257" spans="2:2" x14ac:dyDescent="0.2">
      <c r="B8257" s="14"/>
    </row>
    <row r="8258" spans="2:2" x14ac:dyDescent="0.2">
      <c r="B8258" s="14"/>
    </row>
    <row r="8259" spans="2:2" x14ac:dyDescent="0.2">
      <c r="B8259" s="14"/>
    </row>
    <row r="8260" spans="2:2" x14ac:dyDescent="0.2">
      <c r="B8260" s="14"/>
    </row>
    <row r="8261" spans="2:2" x14ac:dyDescent="0.2">
      <c r="B8261" s="14"/>
    </row>
    <row r="8262" spans="2:2" x14ac:dyDescent="0.2">
      <c r="B8262" s="14"/>
    </row>
    <row r="8263" spans="2:2" x14ac:dyDescent="0.2">
      <c r="B8263" s="14"/>
    </row>
    <row r="8264" spans="2:2" x14ac:dyDescent="0.2">
      <c r="B8264" s="14"/>
    </row>
    <row r="8265" spans="2:2" x14ac:dyDescent="0.2">
      <c r="B8265" s="14"/>
    </row>
    <row r="8266" spans="2:2" x14ac:dyDescent="0.2">
      <c r="B8266" s="14"/>
    </row>
    <row r="8267" spans="2:2" x14ac:dyDescent="0.2">
      <c r="B8267" s="14"/>
    </row>
    <row r="8268" spans="2:2" x14ac:dyDescent="0.2">
      <c r="B8268" s="14"/>
    </row>
    <row r="8269" spans="2:2" x14ac:dyDescent="0.2">
      <c r="B8269" s="14"/>
    </row>
    <row r="8270" spans="2:2" x14ac:dyDescent="0.2">
      <c r="B8270" s="14"/>
    </row>
    <row r="8271" spans="2:2" x14ac:dyDescent="0.2">
      <c r="B8271" s="14"/>
    </row>
    <row r="8272" spans="2:2" x14ac:dyDescent="0.2">
      <c r="B8272" s="14"/>
    </row>
    <row r="8273" spans="2:2" x14ac:dyDescent="0.2">
      <c r="B8273" s="14"/>
    </row>
    <row r="8274" spans="2:2" x14ac:dyDescent="0.2">
      <c r="B8274" s="14"/>
    </row>
    <row r="8275" spans="2:2" x14ac:dyDescent="0.2">
      <c r="B8275" s="14"/>
    </row>
    <row r="8276" spans="2:2" x14ac:dyDescent="0.2">
      <c r="B8276" s="14"/>
    </row>
    <row r="8277" spans="2:2" x14ac:dyDescent="0.2">
      <c r="B8277" s="14"/>
    </row>
    <row r="8278" spans="2:2" x14ac:dyDescent="0.2">
      <c r="B8278" s="14"/>
    </row>
    <row r="8279" spans="2:2" x14ac:dyDescent="0.2">
      <c r="B8279" s="14"/>
    </row>
    <row r="8280" spans="2:2" x14ac:dyDescent="0.2">
      <c r="B8280" s="14"/>
    </row>
    <row r="8281" spans="2:2" x14ac:dyDescent="0.2">
      <c r="B8281" s="14"/>
    </row>
    <row r="8282" spans="2:2" x14ac:dyDescent="0.2">
      <c r="B8282" s="14"/>
    </row>
    <row r="8283" spans="2:2" x14ac:dyDescent="0.2">
      <c r="B8283" s="14"/>
    </row>
    <row r="8284" spans="2:2" x14ac:dyDescent="0.2">
      <c r="B8284" s="14"/>
    </row>
    <row r="8285" spans="2:2" x14ac:dyDescent="0.2">
      <c r="B8285" s="14"/>
    </row>
    <row r="8286" spans="2:2" x14ac:dyDescent="0.2">
      <c r="B8286" s="14"/>
    </row>
    <row r="8287" spans="2:2" x14ac:dyDescent="0.2">
      <c r="B8287" s="14"/>
    </row>
    <row r="8288" spans="2:2" x14ac:dyDescent="0.2">
      <c r="B8288" s="14"/>
    </row>
    <row r="8289" spans="2:2" x14ac:dyDescent="0.2">
      <c r="B8289" s="14"/>
    </row>
    <row r="8290" spans="2:2" x14ac:dyDescent="0.2">
      <c r="B8290" s="14"/>
    </row>
    <row r="8291" spans="2:2" x14ac:dyDescent="0.2">
      <c r="B8291" s="14"/>
    </row>
    <row r="8292" spans="2:2" x14ac:dyDescent="0.2">
      <c r="B8292" s="14"/>
    </row>
    <row r="8293" spans="2:2" x14ac:dyDescent="0.2">
      <c r="B8293" s="14"/>
    </row>
    <row r="8294" spans="2:2" x14ac:dyDescent="0.2">
      <c r="B8294" s="14"/>
    </row>
    <row r="8295" spans="2:2" x14ac:dyDescent="0.2">
      <c r="B8295" s="14"/>
    </row>
    <row r="8296" spans="2:2" x14ac:dyDescent="0.2">
      <c r="B8296" s="14"/>
    </row>
    <row r="8297" spans="2:2" x14ac:dyDescent="0.2">
      <c r="B8297" s="14"/>
    </row>
    <row r="8298" spans="2:2" x14ac:dyDescent="0.2">
      <c r="B8298" s="14"/>
    </row>
    <row r="8299" spans="2:2" x14ac:dyDescent="0.2">
      <c r="B8299" s="14"/>
    </row>
    <row r="8300" spans="2:2" x14ac:dyDescent="0.2">
      <c r="B8300" s="14"/>
    </row>
    <row r="8301" spans="2:2" x14ac:dyDescent="0.2">
      <c r="B8301" s="14"/>
    </row>
    <row r="8302" spans="2:2" x14ac:dyDescent="0.2">
      <c r="B8302" s="14"/>
    </row>
    <row r="8303" spans="2:2" x14ac:dyDescent="0.2">
      <c r="B8303" s="14"/>
    </row>
    <row r="8304" spans="2:2" x14ac:dyDescent="0.2">
      <c r="B8304" s="14"/>
    </row>
    <row r="8305" spans="2:2" x14ac:dyDescent="0.2">
      <c r="B8305" s="14"/>
    </row>
    <row r="8306" spans="2:2" x14ac:dyDescent="0.2">
      <c r="B8306" s="14"/>
    </row>
    <row r="8307" spans="2:2" x14ac:dyDescent="0.2">
      <c r="B8307" s="14"/>
    </row>
    <row r="8308" spans="2:2" x14ac:dyDescent="0.2">
      <c r="B8308" s="14"/>
    </row>
    <row r="8309" spans="2:2" x14ac:dyDescent="0.2">
      <c r="B8309" s="14"/>
    </row>
    <row r="8310" spans="2:2" x14ac:dyDescent="0.2">
      <c r="B8310" s="14"/>
    </row>
    <row r="8311" spans="2:2" x14ac:dyDescent="0.2">
      <c r="B8311" s="14"/>
    </row>
    <row r="8312" spans="2:2" x14ac:dyDescent="0.2">
      <c r="B8312" s="14"/>
    </row>
    <row r="8313" spans="2:2" x14ac:dyDescent="0.2">
      <c r="B8313" s="14"/>
    </row>
    <row r="8314" spans="2:2" x14ac:dyDescent="0.2">
      <c r="B8314" s="14"/>
    </row>
    <row r="8315" spans="2:2" x14ac:dyDescent="0.2">
      <c r="B8315" s="14"/>
    </row>
    <row r="8316" spans="2:2" x14ac:dyDescent="0.2">
      <c r="B8316" s="14"/>
    </row>
    <row r="8317" spans="2:2" x14ac:dyDescent="0.2">
      <c r="B8317" s="14"/>
    </row>
    <row r="8318" spans="2:2" x14ac:dyDescent="0.2">
      <c r="B8318" s="14"/>
    </row>
    <row r="8319" spans="2:2" x14ac:dyDescent="0.2">
      <c r="B8319" s="14"/>
    </row>
    <row r="8320" spans="2:2" x14ac:dyDescent="0.2">
      <c r="B8320" s="14"/>
    </row>
    <row r="8321" spans="2:2" x14ac:dyDescent="0.2">
      <c r="B8321" s="14"/>
    </row>
    <row r="8322" spans="2:2" x14ac:dyDescent="0.2">
      <c r="B8322" s="14"/>
    </row>
    <row r="8323" spans="2:2" x14ac:dyDescent="0.2">
      <c r="B8323" s="14"/>
    </row>
    <row r="8324" spans="2:2" x14ac:dyDescent="0.2">
      <c r="B8324" s="14"/>
    </row>
    <row r="8325" spans="2:2" x14ac:dyDescent="0.2">
      <c r="B8325" s="14"/>
    </row>
    <row r="8326" spans="2:2" x14ac:dyDescent="0.2">
      <c r="B8326" s="14"/>
    </row>
    <row r="8327" spans="2:2" x14ac:dyDescent="0.2">
      <c r="B8327" s="14"/>
    </row>
    <row r="8328" spans="2:2" x14ac:dyDescent="0.2">
      <c r="B8328" s="14"/>
    </row>
    <row r="8329" spans="2:2" x14ac:dyDescent="0.2">
      <c r="B8329" s="14"/>
    </row>
    <row r="8330" spans="2:2" x14ac:dyDescent="0.2">
      <c r="B8330" s="14"/>
    </row>
    <row r="8331" spans="2:2" x14ac:dyDescent="0.2">
      <c r="B8331" s="14"/>
    </row>
    <row r="8332" spans="2:2" x14ac:dyDescent="0.2">
      <c r="B8332" s="14"/>
    </row>
    <row r="8333" spans="2:2" x14ac:dyDescent="0.2">
      <c r="B8333" s="14"/>
    </row>
    <row r="8334" spans="2:2" x14ac:dyDescent="0.2">
      <c r="B8334" s="14"/>
    </row>
    <row r="8335" spans="2:2" x14ac:dyDescent="0.2">
      <c r="B8335" s="14"/>
    </row>
    <row r="8336" spans="2:2" x14ac:dyDescent="0.2">
      <c r="B8336" s="14"/>
    </row>
    <row r="8337" spans="2:2" x14ac:dyDescent="0.2">
      <c r="B8337" s="14"/>
    </row>
    <row r="8338" spans="2:2" x14ac:dyDescent="0.2">
      <c r="B8338" s="14"/>
    </row>
    <row r="8339" spans="2:2" x14ac:dyDescent="0.2">
      <c r="B8339" s="14"/>
    </row>
    <row r="8340" spans="2:2" x14ac:dyDescent="0.2">
      <c r="B8340" s="14"/>
    </row>
    <row r="8341" spans="2:2" x14ac:dyDescent="0.2">
      <c r="B8341" s="14"/>
    </row>
    <row r="8342" spans="2:2" x14ac:dyDescent="0.2">
      <c r="B8342" s="14"/>
    </row>
    <row r="8343" spans="2:2" x14ac:dyDescent="0.2">
      <c r="B8343" s="14"/>
    </row>
    <row r="8344" spans="2:2" x14ac:dyDescent="0.2">
      <c r="B8344" s="14"/>
    </row>
    <row r="8345" spans="2:2" x14ac:dyDescent="0.2">
      <c r="B8345" s="14"/>
    </row>
    <row r="8346" spans="2:2" x14ac:dyDescent="0.2">
      <c r="B8346" s="14"/>
    </row>
    <row r="8347" spans="2:2" x14ac:dyDescent="0.2">
      <c r="B8347" s="14"/>
    </row>
    <row r="8348" spans="2:2" x14ac:dyDescent="0.2">
      <c r="B8348" s="14"/>
    </row>
    <row r="8349" spans="2:2" x14ac:dyDescent="0.2">
      <c r="B8349" s="14"/>
    </row>
    <row r="8350" spans="2:2" x14ac:dyDescent="0.2">
      <c r="B8350" s="14"/>
    </row>
    <row r="8351" spans="2:2" x14ac:dyDescent="0.2">
      <c r="B8351" s="14"/>
    </row>
    <row r="8352" spans="2:2" x14ac:dyDescent="0.2">
      <c r="B8352" s="14"/>
    </row>
    <row r="8353" spans="2:2" x14ac:dyDescent="0.2">
      <c r="B8353" s="14"/>
    </row>
    <row r="8354" spans="2:2" x14ac:dyDescent="0.2">
      <c r="B8354" s="14"/>
    </row>
    <row r="8355" spans="2:2" x14ac:dyDescent="0.2">
      <c r="B8355" s="14"/>
    </row>
    <row r="8356" spans="2:2" x14ac:dyDescent="0.2">
      <c r="B8356" s="14"/>
    </row>
    <row r="8357" spans="2:2" x14ac:dyDescent="0.2">
      <c r="B8357" s="14"/>
    </row>
    <row r="8358" spans="2:2" x14ac:dyDescent="0.2">
      <c r="B8358" s="14"/>
    </row>
    <row r="8359" spans="2:2" x14ac:dyDescent="0.2">
      <c r="B8359" s="14"/>
    </row>
    <row r="8360" spans="2:2" x14ac:dyDescent="0.2">
      <c r="B8360" s="14"/>
    </row>
    <row r="8361" spans="2:2" x14ac:dyDescent="0.2">
      <c r="B8361" s="14"/>
    </row>
    <row r="8362" spans="2:2" x14ac:dyDescent="0.2">
      <c r="B8362" s="14"/>
    </row>
    <row r="8363" spans="2:2" x14ac:dyDescent="0.2">
      <c r="B8363" s="14"/>
    </row>
    <row r="8364" spans="2:2" x14ac:dyDescent="0.2">
      <c r="B8364" s="14"/>
    </row>
    <row r="8365" spans="2:2" x14ac:dyDescent="0.2">
      <c r="B8365" s="14"/>
    </row>
    <row r="8366" spans="2:2" x14ac:dyDescent="0.2">
      <c r="B8366" s="14"/>
    </row>
    <row r="8367" spans="2:2" x14ac:dyDescent="0.2">
      <c r="B8367" s="14"/>
    </row>
    <row r="8368" spans="2:2" x14ac:dyDescent="0.2">
      <c r="B8368" s="14"/>
    </row>
    <row r="8369" spans="2:2" x14ac:dyDescent="0.2">
      <c r="B8369" s="14"/>
    </row>
    <row r="8370" spans="2:2" x14ac:dyDescent="0.2">
      <c r="B8370" s="14"/>
    </row>
    <row r="8371" spans="2:2" x14ac:dyDescent="0.2">
      <c r="B8371" s="14"/>
    </row>
    <row r="8372" spans="2:2" x14ac:dyDescent="0.2">
      <c r="B8372" s="14"/>
    </row>
    <row r="8373" spans="2:2" x14ac:dyDescent="0.2">
      <c r="B8373" s="14"/>
    </row>
    <row r="8374" spans="2:2" x14ac:dyDescent="0.2">
      <c r="B8374" s="14"/>
    </row>
    <row r="8375" spans="2:2" x14ac:dyDescent="0.2">
      <c r="B8375" s="14"/>
    </row>
    <row r="8376" spans="2:2" x14ac:dyDescent="0.2">
      <c r="B8376" s="14"/>
    </row>
    <row r="8377" spans="2:2" x14ac:dyDescent="0.2">
      <c r="B8377" s="14"/>
    </row>
    <row r="8378" spans="2:2" x14ac:dyDescent="0.2">
      <c r="B8378" s="14"/>
    </row>
    <row r="8379" spans="2:2" x14ac:dyDescent="0.2">
      <c r="B8379" s="14"/>
    </row>
    <row r="8380" spans="2:2" x14ac:dyDescent="0.2">
      <c r="B8380" s="14"/>
    </row>
    <row r="8381" spans="2:2" x14ac:dyDescent="0.2">
      <c r="B8381" s="14"/>
    </row>
    <row r="8382" spans="2:2" x14ac:dyDescent="0.2">
      <c r="B8382" s="14"/>
    </row>
    <row r="8383" spans="2:2" x14ac:dyDescent="0.2">
      <c r="B8383" s="14"/>
    </row>
    <row r="8384" spans="2:2" x14ac:dyDescent="0.2">
      <c r="B8384" s="14"/>
    </row>
    <row r="8385" spans="2:2" x14ac:dyDescent="0.2">
      <c r="B8385" s="14"/>
    </row>
    <row r="8386" spans="2:2" x14ac:dyDescent="0.2">
      <c r="B8386" s="14"/>
    </row>
    <row r="8387" spans="2:2" x14ac:dyDescent="0.2">
      <c r="B8387" s="14"/>
    </row>
    <row r="8388" spans="2:2" x14ac:dyDescent="0.2">
      <c r="B8388" s="14"/>
    </row>
    <row r="8389" spans="2:2" x14ac:dyDescent="0.2">
      <c r="B8389" s="14"/>
    </row>
    <row r="8390" spans="2:2" x14ac:dyDescent="0.2">
      <c r="B8390" s="14"/>
    </row>
    <row r="8391" spans="2:2" x14ac:dyDescent="0.2">
      <c r="B8391" s="14"/>
    </row>
    <row r="8392" spans="2:2" x14ac:dyDescent="0.2">
      <c r="B8392" s="14"/>
    </row>
    <row r="8393" spans="2:2" x14ac:dyDescent="0.2">
      <c r="B8393" s="14"/>
    </row>
    <row r="8394" spans="2:2" x14ac:dyDescent="0.2">
      <c r="B8394" s="14"/>
    </row>
    <row r="8395" spans="2:2" x14ac:dyDescent="0.2">
      <c r="B8395" s="14"/>
    </row>
    <row r="8396" spans="2:2" x14ac:dyDescent="0.2">
      <c r="B8396" s="14"/>
    </row>
    <row r="8397" spans="2:2" x14ac:dyDescent="0.2">
      <c r="B8397" s="14"/>
    </row>
    <row r="8398" spans="2:2" x14ac:dyDescent="0.2">
      <c r="B8398" s="14"/>
    </row>
    <row r="8399" spans="2:2" x14ac:dyDescent="0.2">
      <c r="B8399" s="14"/>
    </row>
    <row r="8400" spans="2:2" x14ac:dyDescent="0.2">
      <c r="B8400" s="14"/>
    </row>
    <row r="8401" spans="2:2" x14ac:dyDescent="0.2">
      <c r="B8401" s="14"/>
    </row>
    <row r="8402" spans="2:2" x14ac:dyDescent="0.2">
      <c r="B8402" s="14"/>
    </row>
    <row r="8403" spans="2:2" x14ac:dyDescent="0.2">
      <c r="B8403" s="14"/>
    </row>
    <row r="8404" spans="2:2" x14ac:dyDescent="0.2">
      <c r="B8404" s="14"/>
    </row>
    <row r="8405" spans="2:2" x14ac:dyDescent="0.2">
      <c r="B8405" s="14"/>
    </row>
    <row r="8406" spans="2:2" x14ac:dyDescent="0.2">
      <c r="B8406" s="14"/>
    </row>
    <row r="8407" spans="2:2" x14ac:dyDescent="0.2">
      <c r="B8407" s="14"/>
    </row>
    <row r="8408" spans="2:2" x14ac:dyDescent="0.2">
      <c r="B8408" s="14"/>
    </row>
    <row r="8409" spans="2:2" x14ac:dyDescent="0.2">
      <c r="B8409" s="14"/>
    </row>
    <row r="8410" spans="2:2" x14ac:dyDescent="0.2">
      <c r="B8410" s="14"/>
    </row>
    <row r="8411" spans="2:2" x14ac:dyDescent="0.2">
      <c r="B8411" s="14"/>
    </row>
    <row r="8412" spans="2:2" x14ac:dyDescent="0.2">
      <c r="B8412" s="14"/>
    </row>
    <row r="8413" spans="2:2" x14ac:dyDescent="0.2">
      <c r="B8413" s="14"/>
    </row>
    <row r="8414" spans="2:2" x14ac:dyDescent="0.2">
      <c r="B8414" s="14"/>
    </row>
    <row r="8415" spans="2:2" x14ac:dyDescent="0.2">
      <c r="B8415" s="14"/>
    </row>
    <row r="8416" spans="2:2" x14ac:dyDescent="0.2">
      <c r="B8416" s="14"/>
    </row>
    <row r="8417" spans="2:2" x14ac:dyDescent="0.2">
      <c r="B8417" s="14"/>
    </row>
    <row r="8418" spans="2:2" x14ac:dyDescent="0.2">
      <c r="B8418" s="14"/>
    </row>
    <row r="8419" spans="2:2" x14ac:dyDescent="0.2">
      <c r="B8419" s="14"/>
    </row>
    <row r="8420" spans="2:2" x14ac:dyDescent="0.2">
      <c r="B8420" s="14"/>
    </row>
    <row r="8421" spans="2:2" x14ac:dyDescent="0.2">
      <c r="B8421" s="14"/>
    </row>
    <row r="8422" spans="2:2" x14ac:dyDescent="0.2">
      <c r="B8422" s="14"/>
    </row>
    <row r="8423" spans="2:2" x14ac:dyDescent="0.2">
      <c r="B8423" s="14"/>
    </row>
    <row r="8424" spans="2:2" x14ac:dyDescent="0.2">
      <c r="B8424" s="14"/>
    </row>
    <row r="8425" spans="2:2" x14ac:dyDescent="0.2">
      <c r="B8425" s="14"/>
    </row>
    <row r="8426" spans="2:2" x14ac:dyDescent="0.2">
      <c r="B8426" s="14"/>
    </row>
    <row r="8427" spans="2:2" x14ac:dyDescent="0.2">
      <c r="B8427" s="14"/>
    </row>
    <row r="8428" spans="2:2" x14ac:dyDescent="0.2">
      <c r="B8428" s="14"/>
    </row>
    <row r="8429" spans="2:2" x14ac:dyDescent="0.2">
      <c r="B8429" s="14"/>
    </row>
    <row r="8430" spans="2:2" x14ac:dyDescent="0.2">
      <c r="B8430" s="14"/>
    </row>
    <row r="8431" spans="2:2" x14ac:dyDescent="0.2">
      <c r="B8431" s="14"/>
    </row>
    <row r="8432" spans="2:2" x14ac:dyDescent="0.2">
      <c r="B8432" s="14"/>
    </row>
    <row r="8433" spans="2:2" x14ac:dyDescent="0.2">
      <c r="B8433" s="14"/>
    </row>
    <row r="8434" spans="2:2" x14ac:dyDescent="0.2">
      <c r="B8434" s="14"/>
    </row>
    <row r="8435" spans="2:2" x14ac:dyDescent="0.2">
      <c r="B8435" s="14"/>
    </row>
    <row r="8436" spans="2:2" x14ac:dyDescent="0.2">
      <c r="B8436" s="14"/>
    </row>
    <row r="8437" spans="2:2" x14ac:dyDescent="0.2">
      <c r="B8437" s="14"/>
    </row>
    <row r="8438" spans="2:2" x14ac:dyDescent="0.2">
      <c r="B8438" s="14"/>
    </row>
    <row r="8439" spans="2:2" x14ac:dyDescent="0.2">
      <c r="B8439" s="14"/>
    </row>
    <row r="8440" spans="2:2" x14ac:dyDescent="0.2">
      <c r="B8440" s="14"/>
    </row>
    <row r="8441" spans="2:2" x14ac:dyDescent="0.2">
      <c r="B8441" s="14"/>
    </row>
    <row r="8442" spans="2:2" x14ac:dyDescent="0.2">
      <c r="B8442" s="14"/>
    </row>
    <row r="8443" spans="2:2" x14ac:dyDescent="0.2">
      <c r="B8443" s="14"/>
    </row>
    <row r="8444" spans="2:2" x14ac:dyDescent="0.2">
      <c r="B8444" s="14"/>
    </row>
    <row r="8445" spans="2:2" x14ac:dyDescent="0.2">
      <c r="B8445" s="14"/>
    </row>
    <row r="8446" spans="2:2" x14ac:dyDescent="0.2">
      <c r="B8446" s="14"/>
    </row>
    <row r="8447" spans="2:2" x14ac:dyDescent="0.2">
      <c r="B8447" s="14"/>
    </row>
    <row r="8448" spans="2:2" x14ac:dyDescent="0.2">
      <c r="B8448" s="14"/>
    </row>
    <row r="8449" spans="2:2" x14ac:dyDescent="0.2">
      <c r="B8449" s="14"/>
    </row>
    <row r="8450" spans="2:2" x14ac:dyDescent="0.2">
      <c r="B8450" s="14"/>
    </row>
    <row r="8451" spans="2:2" x14ac:dyDescent="0.2">
      <c r="B8451" s="14"/>
    </row>
    <row r="8452" spans="2:2" x14ac:dyDescent="0.2">
      <c r="B8452" s="14"/>
    </row>
    <row r="8453" spans="2:2" x14ac:dyDescent="0.2">
      <c r="B8453" s="14"/>
    </row>
    <row r="8454" spans="2:2" x14ac:dyDescent="0.2">
      <c r="B8454" s="14"/>
    </row>
    <row r="8455" spans="2:2" x14ac:dyDescent="0.2">
      <c r="B8455" s="14"/>
    </row>
    <row r="8456" spans="2:2" x14ac:dyDescent="0.2">
      <c r="B8456" s="14"/>
    </row>
    <row r="8457" spans="2:2" x14ac:dyDescent="0.2">
      <c r="B8457" s="14"/>
    </row>
    <row r="8458" spans="2:2" x14ac:dyDescent="0.2">
      <c r="B8458" s="14"/>
    </row>
    <row r="8459" spans="2:2" x14ac:dyDescent="0.2">
      <c r="B8459" s="14"/>
    </row>
    <row r="8460" spans="2:2" x14ac:dyDescent="0.2">
      <c r="B8460" s="14"/>
    </row>
    <row r="8461" spans="2:2" x14ac:dyDescent="0.2">
      <c r="B8461" s="14"/>
    </row>
    <row r="8462" spans="2:2" x14ac:dyDescent="0.2">
      <c r="B8462" s="14"/>
    </row>
    <row r="8463" spans="2:2" x14ac:dyDescent="0.2">
      <c r="B8463" s="14"/>
    </row>
    <row r="8464" spans="2:2" x14ac:dyDescent="0.2">
      <c r="B8464" s="14"/>
    </row>
    <row r="8465" spans="2:2" x14ac:dyDescent="0.2">
      <c r="B8465" s="14"/>
    </row>
    <row r="8466" spans="2:2" x14ac:dyDescent="0.2">
      <c r="B8466" s="14"/>
    </row>
    <row r="8467" spans="2:2" x14ac:dyDescent="0.2">
      <c r="B8467" s="14"/>
    </row>
    <row r="8468" spans="2:2" x14ac:dyDescent="0.2">
      <c r="B8468" s="14"/>
    </row>
    <row r="8469" spans="2:2" x14ac:dyDescent="0.2">
      <c r="B8469" s="14"/>
    </row>
    <row r="8470" spans="2:2" x14ac:dyDescent="0.2">
      <c r="B8470" s="14"/>
    </row>
    <row r="8471" spans="2:2" x14ac:dyDescent="0.2">
      <c r="B8471" s="14"/>
    </row>
    <row r="8472" spans="2:2" x14ac:dyDescent="0.2">
      <c r="B8472" s="14"/>
    </row>
    <row r="8473" spans="2:2" x14ac:dyDescent="0.2">
      <c r="B8473" s="14"/>
    </row>
    <row r="8474" spans="2:2" x14ac:dyDescent="0.2">
      <c r="B8474" s="14"/>
    </row>
    <row r="8475" spans="2:2" x14ac:dyDescent="0.2">
      <c r="B8475" s="14"/>
    </row>
    <row r="8476" spans="2:2" x14ac:dyDescent="0.2">
      <c r="B8476" s="14"/>
    </row>
    <row r="8477" spans="2:2" x14ac:dyDescent="0.2">
      <c r="B8477" s="14"/>
    </row>
    <row r="8478" spans="2:2" x14ac:dyDescent="0.2">
      <c r="B8478" s="14"/>
    </row>
    <row r="8479" spans="2:2" x14ac:dyDescent="0.2">
      <c r="B8479" s="14"/>
    </row>
    <row r="8480" spans="2:2" x14ac:dyDescent="0.2">
      <c r="B8480" s="14"/>
    </row>
    <row r="8481" spans="2:2" x14ac:dyDescent="0.2">
      <c r="B8481" s="14"/>
    </row>
    <row r="8482" spans="2:2" x14ac:dyDescent="0.2">
      <c r="B8482" s="14"/>
    </row>
    <row r="8483" spans="2:2" x14ac:dyDescent="0.2">
      <c r="B8483" s="14"/>
    </row>
    <row r="8484" spans="2:2" x14ac:dyDescent="0.2">
      <c r="B8484" s="14"/>
    </row>
    <row r="8485" spans="2:2" x14ac:dyDescent="0.2">
      <c r="B8485" s="14"/>
    </row>
    <row r="8486" spans="2:2" x14ac:dyDescent="0.2">
      <c r="B8486" s="14"/>
    </row>
    <row r="8487" spans="2:2" x14ac:dyDescent="0.2">
      <c r="B8487" s="14"/>
    </row>
    <row r="8488" spans="2:2" x14ac:dyDescent="0.2">
      <c r="B8488" s="14"/>
    </row>
    <row r="8489" spans="2:2" x14ac:dyDescent="0.2">
      <c r="B8489" s="14"/>
    </row>
    <row r="8490" spans="2:2" x14ac:dyDescent="0.2">
      <c r="B8490" s="14"/>
    </row>
    <row r="8491" spans="2:2" x14ac:dyDescent="0.2">
      <c r="B8491" s="14"/>
    </row>
    <row r="8492" spans="2:2" x14ac:dyDescent="0.2">
      <c r="B8492" s="14"/>
    </row>
    <row r="8493" spans="2:2" x14ac:dyDescent="0.2">
      <c r="B8493" s="14"/>
    </row>
    <row r="8494" spans="2:2" x14ac:dyDescent="0.2">
      <c r="B8494" s="14"/>
    </row>
    <row r="8495" spans="2:2" x14ac:dyDescent="0.2">
      <c r="B8495" s="14"/>
    </row>
    <row r="8496" spans="2:2" x14ac:dyDescent="0.2">
      <c r="B8496" s="14"/>
    </row>
    <row r="8497" spans="2:2" x14ac:dyDescent="0.2">
      <c r="B8497" s="14"/>
    </row>
    <row r="8498" spans="2:2" x14ac:dyDescent="0.2">
      <c r="B8498" s="14"/>
    </row>
    <row r="8499" spans="2:2" x14ac:dyDescent="0.2">
      <c r="B8499" s="14"/>
    </row>
    <row r="8500" spans="2:2" x14ac:dyDescent="0.2">
      <c r="B8500" s="14"/>
    </row>
    <row r="8501" spans="2:2" x14ac:dyDescent="0.2">
      <c r="B8501" s="14"/>
    </row>
    <row r="8502" spans="2:2" x14ac:dyDescent="0.2">
      <c r="B8502" s="14"/>
    </row>
    <row r="8503" spans="2:2" x14ac:dyDescent="0.2">
      <c r="B8503" s="14"/>
    </row>
    <row r="8504" spans="2:2" x14ac:dyDescent="0.2">
      <c r="B8504" s="14"/>
    </row>
    <row r="8505" spans="2:2" x14ac:dyDescent="0.2">
      <c r="B8505" s="14"/>
    </row>
    <row r="8506" spans="2:2" x14ac:dyDescent="0.2">
      <c r="B8506" s="14"/>
    </row>
    <row r="8507" spans="2:2" x14ac:dyDescent="0.2">
      <c r="B8507" s="14"/>
    </row>
    <row r="8508" spans="2:2" x14ac:dyDescent="0.2">
      <c r="B8508" s="14"/>
    </row>
    <row r="8509" spans="2:2" x14ac:dyDescent="0.2">
      <c r="B8509" s="14"/>
    </row>
    <row r="8510" spans="2:2" x14ac:dyDescent="0.2">
      <c r="B8510" s="14"/>
    </row>
    <row r="8511" spans="2:2" x14ac:dyDescent="0.2">
      <c r="B8511" s="14"/>
    </row>
    <row r="8512" spans="2:2" x14ac:dyDescent="0.2">
      <c r="B8512" s="14"/>
    </row>
    <row r="8513" spans="2:2" x14ac:dyDescent="0.2">
      <c r="B8513" s="14"/>
    </row>
    <row r="8514" spans="2:2" x14ac:dyDescent="0.2">
      <c r="B8514" s="14"/>
    </row>
    <row r="8515" spans="2:2" x14ac:dyDescent="0.2">
      <c r="B8515" s="14"/>
    </row>
    <row r="8516" spans="2:2" x14ac:dyDescent="0.2">
      <c r="B8516" s="14"/>
    </row>
    <row r="8517" spans="2:2" x14ac:dyDescent="0.2">
      <c r="B8517" s="14"/>
    </row>
    <row r="8518" spans="2:2" x14ac:dyDescent="0.2">
      <c r="B8518" s="14"/>
    </row>
    <row r="8519" spans="2:2" x14ac:dyDescent="0.2">
      <c r="B8519" s="14"/>
    </row>
    <row r="8520" spans="2:2" x14ac:dyDescent="0.2">
      <c r="B8520" s="14"/>
    </row>
    <row r="8521" spans="2:2" x14ac:dyDescent="0.2">
      <c r="B8521" s="14"/>
    </row>
    <row r="8522" spans="2:2" x14ac:dyDescent="0.2">
      <c r="B8522" s="14"/>
    </row>
    <row r="8523" spans="2:2" x14ac:dyDescent="0.2">
      <c r="B8523" s="14"/>
    </row>
    <row r="8524" spans="2:2" x14ac:dyDescent="0.2">
      <c r="B8524" s="14"/>
    </row>
    <row r="8525" spans="2:2" x14ac:dyDescent="0.2">
      <c r="B8525" s="14"/>
    </row>
    <row r="8526" spans="2:2" x14ac:dyDescent="0.2">
      <c r="B8526" s="14"/>
    </row>
    <row r="8527" spans="2:2" x14ac:dyDescent="0.2">
      <c r="B8527" s="14"/>
    </row>
    <row r="8528" spans="2:2" x14ac:dyDescent="0.2">
      <c r="B8528" s="14"/>
    </row>
    <row r="8529" spans="2:2" x14ac:dyDescent="0.2">
      <c r="B8529" s="14"/>
    </row>
    <row r="8530" spans="2:2" x14ac:dyDescent="0.2">
      <c r="B8530" s="14"/>
    </row>
    <row r="8531" spans="2:2" x14ac:dyDescent="0.2">
      <c r="B8531" s="14"/>
    </row>
    <row r="8532" spans="2:2" x14ac:dyDescent="0.2">
      <c r="B8532" s="14"/>
    </row>
    <row r="8533" spans="2:2" x14ac:dyDescent="0.2">
      <c r="B8533" s="14"/>
    </row>
    <row r="8534" spans="2:2" x14ac:dyDescent="0.2">
      <c r="B8534" s="14"/>
    </row>
    <row r="8535" spans="2:2" x14ac:dyDescent="0.2">
      <c r="B8535" s="14"/>
    </row>
    <row r="8536" spans="2:2" x14ac:dyDescent="0.2">
      <c r="B8536" s="14"/>
    </row>
    <row r="8537" spans="2:2" x14ac:dyDescent="0.2">
      <c r="B8537" s="14"/>
    </row>
    <row r="8538" spans="2:2" x14ac:dyDescent="0.2">
      <c r="B8538" s="14"/>
    </row>
    <row r="8539" spans="2:2" x14ac:dyDescent="0.2">
      <c r="B8539" s="14"/>
    </row>
    <row r="8540" spans="2:2" x14ac:dyDescent="0.2">
      <c r="B8540" s="14"/>
    </row>
    <row r="8541" spans="2:2" x14ac:dyDescent="0.2">
      <c r="B8541" s="14"/>
    </row>
    <row r="8542" spans="2:2" x14ac:dyDescent="0.2">
      <c r="B8542" s="14"/>
    </row>
    <row r="8543" spans="2:2" x14ac:dyDescent="0.2">
      <c r="B8543" s="14"/>
    </row>
    <row r="8544" spans="2:2" x14ac:dyDescent="0.2">
      <c r="B8544" s="14"/>
    </row>
    <row r="8545" spans="2:2" x14ac:dyDescent="0.2">
      <c r="B8545" s="14"/>
    </row>
    <row r="8546" spans="2:2" x14ac:dyDescent="0.2">
      <c r="B8546" s="14"/>
    </row>
    <row r="8547" spans="2:2" x14ac:dyDescent="0.2">
      <c r="B8547" s="14"/>
    </row>
    <row r="8548" spans="2:2" x14ac:dyDescent="0.2">
      <c r="B8548" s="14"/>
    </row>
    <row r="8549" spans="2:2" x14ac:dyDescent="0.2">
      <c r="B8549" s="14"/>
    </row>
    <row r="8550" spans="2:2" x14ac:dyDescent="0.2">
      <c r="B8550" s="14"/>
    </row>
    <row r="8551" spans="2:2" x14ac:dyDescent="0.2">
      <c r="B8551" s="14"/>
    </row>
    <row r="8552" spans="2:2" x14ac:dyDescent="0.2">
      <c r="B8552" s="14"/>
    </row>
    <row r="8553" spans="2:2" x14ac:dyDescent="0.2">
      <c r="B8553" s="14"/>
    </row>
    <row r="8554" spans="2:2" x14ac:dyDescent="0.2">
      <c r="B8554" s="14"/>
    </row>
    <row r="8555" spans="2:2" x14ac:dyDescent="0.2">
      <c r="B8555" s="14"/>
    </row>
    <row r="8556" spans="2:2" x14ac:dyDescent="0.2">
      <c r="B8556" s="14"/>
    </row>
    <row r="8557" spans="2:2" x14ac:dyDescent="0.2">
      <c r="B8557" s="14"/>
    </row>
    <row r="8558" spans="2:2" x14ac:dyDescent="0.2">
      <c r="B8558" s="14"/>
    </row>
    <row r="8559" spans="2:2" x14ac:dyDescent="0.2">
      <c r="B8559" s="14"/>
    </row>
    <row r="8560" spans="2:2" x14ac:dyDescent="0.2">
      <c r="B8560" s="14"/>
    </row>
    <row r="8561" spans="2:2" x14ac:dyDescent="0.2">
      <c r="B8561" s="14"/>
    </row>
    <row r="8562" spans="2:2" x14ac:dyDescent="0.2">
      <c r="B8562" s="14"/>
    </row>
    <row r="8563" spans="2:2" x14ac:dyDescent="0.2">
      <c r="B8563" s="14"/>
    </row>
    <row r="8564" spans="2:2" x14ac:dyDescent="0.2">
      <c r="B8564" s="14"/>
    </row>
    <row r="8565" spans="2:2" x14ac:dyDescent="0.2">
      <c r="B8565" s="14"/>
    </row>
    <row r="8566" spans="2:2" x14ac:dyDescent="0.2">
      <c r="B8566" s="14"/>
    </row>
    <row r="8567" spans="2:2" x14ac:dyDescent="0.2">
      <c r="B8567" s="14"/>
    </row>
    <row r="8568" spans="2:2" x14ac:dyDescent="0.2">
      <c r="B8568" s="14"/>
    </row>
    <row r="8569" spans="2:2" x14ac:dyDescent="0.2">
      <c r="B8569" s="14"/>
    </row>
    <row r="8570" spans="2:2" x14ac:dyDescent="0.2">
      <c r="B8570" s="14"/>
    </row>
    <row r="8571" spans="2:2" x14ac:dyDescent="0.2">
      <c r="B8571" s="14"/>
    </row>
    <row r="8572" spans="2:2" x14ac:dyDescent="0.2">
      <c r="B8572" s="14"/>
    </row>
    <row r="8573" spans="2:2" x14ac:dyDescent="0.2">
      <c r="B8573" s="14"/>
    </row>
    <row r="8574" spans="2:2" x14ac:dyDescent="0.2">
      <c r="B8574" s="14"/>
    </row>
    <row r="8575" spans="2:2" x14ac:dyDescent="0.2">
      <c r="B8575" s="14"/>
    </row>
    <row r="8576" spans="2:2" x14ac:dyDescent="0.2">
      <c r="B8576" s="14"/>
    </row>
    <row r="8577" spans="2:2" x14ac:dyDescent="0.2">
      <c r="B8577" s="14"/>
    </row>
    <row r="8578" spans="2:2" x14ac:dyDescent="0.2">
      <c r="B8578" s="14"/>
    </row>
    <row r="8579" spans="2:2" x14ac:dyDescent="0.2">
      <c r="B8579" s="14"/>
    </row>
    <row r="8580" spans="2:2" x14ac:dyDescent="0.2">
      <c r="B8580" s="14"/>
    </row>
    <row r="8581" spans="2:2" x14ac:dyDescent="0.2">
      <c r="B8581" s="14"/>
    </row>
    <row r="8582" spans="2:2" x14ac:dyDescent="0.2">
      <c r="B8582" s="14"/>
    </row>
    <row r="8583" spans="2:2" x14ac:dyDescent="0.2">
      <c r="B8583" s="14"/>
    </row>
    <row r="8584" spans="2:2" x14ac:dyDescent="0.2">
      <c r="B8584" s="14"/>
    </row>
    <row r="8585" spans="2:2" x14ac:dyDescent="0.2">
      <c r="B8585" s="14"/>
    </row>
    <row r="8586" spans="2:2" x14ac:dyDescent="0.2">
      <c r="B8586" s="14"/>
    </row>
    <row r="8587" spans="2:2" x14ac:dyDescent="0.2">
      <c r="B8587" s="14"/>
    </row>
    <row r="8588" spans="2:2" x14ac:dyDescent="0.2">
      <c r="B8588" s="14"/>
    </row>
    <row r="8589" spans="2:2" x14ac:dyDescent="0.2">
      <c r="B8589" s="14"/>
    </row>
    <row r="8590" spans="2:2" x14ac:dyDescent="0.2">
      <c r="B8590" s="14"/>
    </row>
    <row r="8591" spans="2:2" x14ac:dyDescent="0.2">
      <c r="B8591" s="14"/>
    </row>
    <row r="8592" spans="2:2" x14ac:dyDescent="0.2">
      <c r="B8592" s="14"/>
    </row>
    <row r="8593" spans="2:2" x14ac:dyDescent="0.2">
      <c r="B8593" s="14"/>
    </row>
    <row r="8594" spans="2:2" x14ac:dyDescent="0.2">
      <c r="B8594" s="14"/>
    </row>
    <row r="8595" spans="2:2" x14ac:dyDescent="0.2">
      <c r="B8595" s="14"/>
    </row>
    <row r="8596" spans="2:2" x14ac:dyDescent="0.2">
      <c r="B8596" s="14"/>
    </row>
    <row r="8597" spans="2:2" x14ac:dyDescent="0.2">
      <c r="B8597" s="14"/>
    </row>
    <row r="8598" spans="2:2" x14ac:dyDescent="0.2">
      <c r="B8598" s="14"/>
    </row>
    <row r="8599" spans="2:2" x14ac:dyDescent="0.2">
      <c r="B8599" s="14"/>
    </row>
    <row r="8600" spans="2:2" x14ac:dyDescent="0.2">
      <c r="B8600" s="14"/>
    </row>
    <row r="8601" spans="2:2" x14ac:dyDescent="0.2">
      <c r="B8601" s="14"/>
    </row>
    <row r="8602" spans="2:2" x14ac:dyDescent="0.2">
      <c r="B8602" s="14"/>
    </row>
    <row r="8603" spans="2:2" x14ac:dyDescent="0.2">
      <c r="B8603" s="14"/>
    </row>
    <row r="8604" spans="2:2" x14ac:dyDescent="0.2">
      <c r="B8604" s="14"/>
    </row>
    <row r="8605" spans="2:2" x14ac:dyDescent="0.2">
      <c r="B8605" s="14"/>
    </row>
    <row r="8606" spans="2:2" x14ac:dyDescent="0.2">
      <c r="B8606" s="14"/>
    </row>
    <row r="8607" spans="2:2" x14ac:dyDescent="0.2">
      <c r="B8607" s="14"/>
    </row>
    <row r="8608" spans="2:2" x14ac:dyDescent="0.2">
      <c r="B8608" s="14"/>
    </row>
    <row r="8609" spans="2:2" x14ac:dyDescent="0.2">
      <c r="B8609" s="14"/>
    </row>
    <row r="8610" spans="2:2" x14ac:dyDescent="0.2">
      <c r="B8610" s="14"/>
    </row>
    <row r="8611" spans="2:2" x14ac:dyDescent="0.2">
      <c r="B8611" s="14"/>
    </row>
    <row r="8612" spans="2:2" x14ac:dyDescent="0.2">
      <c r="B8612" s="14"/>
    </row>
    <row r="8613" spans="2:2" x14ac:dyDescent="0.2">
      <c r="B8613" s="14"/>
    </row>
    <row r="8614" spans="2:2" x14ac:dyDescent="0.2">
      <c r="B8614" s="14"/>
    </row>
    <row r="8615" spans="2:2" x14ac:dyDescent="0.2">
      <c r="B8615" s="14"/>
    </row>
    <row r="8616" spans="2:2" x14ac:dyDescent="0.2">
      <c r="B8616" s="14"/>
    </row>
    <row r="8617" spans="2:2" x14ac:dyDescent="0.2">
      <c r="B8617" s="14"/>
    </row>
    <row r="8618" spans="2:2" x14ac:dyDescent="0.2">
      <c r="B8618" s="14"/>
    </row>
    <row r="8619" spans="2:2" x14ac:dyDescent="0.2">
      <c r="B8619" s="14"/>
    </row>
    <row r="8620" spans="2:2" x14ac:dyDescent="0.2">
      <c r="B8620" s="14"/>
    </row>
    <row r="8621" spans="2:2" x14ac:dyDescent="0.2">
      <c r="B8621" s="14"/>
    </row>
    <row r="8622" spans="2:2" x14ac:dyDescent="0.2">
      <c r="B8622" s="14"/>
    </row>
    <row r="8623" spans="2:2" x14ac:dyDescent="0.2">
      <c r="B8623" s="14"/>
    </row>
    <row r="8624" spans="2:2" x14ac:dyDescent="0.2">
      <c r="B8624" s="14"/>
    </row>
    <row r="8625" spans="2:2" x14ac:dyDescent="0.2">
      <c r="B8625" s="14"/>
    </row>
    <row r="8626" spans="2:2" x14ac:dyDescent="0.2">
      <c r="B8626" s="14"/>
    </row>
    <row r="8627" spans="2:2" x14ac:dyDescent="0.2">
      <c r="B8627" s="14"/>
    </row>
    <row r="8628" spans="2:2" x14ac:dyDescent="0.2">
      <c r="B8628" s="14"/>
    </row>
    <row r="8629" spans="2:2" x14ac:dyDescent="0.2">
      <c r="B8629" s="14"/>
    </row>
    <row r="8630" spans="2:2" x14ac:dyDescent="0.2">
      <c r="B8630" s="14"/>
    </row>
    <row r="8631" spans="2:2" x14ac:dyDescent="0.2">
      <c r="B8631" s="14"/>
    </row>
    <row r="8632" spans="2:2" x14ac:dyDescent="0.2">
      <c r="B8632" s="14"/>
    </row>
    <row r="8633" spans="2:2" x14ac:dyDescent="0.2">
      <c r="B8633" s="14"/>
    </row>
    <row r="8634" spans="2:2" x14ac:dyDescent="0.2">
      <c r="B8634" s="14"/>
    </row>
    <row r="8635" spans="2:2" x14ac:dyDescent="0.2">
      <c r="B8635" s="14"/>
    </row>
    <row r="8636" spans="2:2" x14ac:dyDescent="0.2">
      <c r="B8636" s="14"/>
    </row>
    <row r="8637" spans="2:2" x14ac:dyDescent="0.2">
      <c r="B8637" s="14"/>
    </row>
    <row r="8638" spans="2:2" x14ac:dyDescent="0.2">
      <c r="B8638" s="14"/>
    </row>
    <row r="8639" spans="2:2" x14ac:dyDescent="0.2">
      <c r="B8639" s="14"/>
    </row>
    <row r="8640" spans="2:2" x14ac:dyDescent="0.2">
      <c r="B8640" s="14"/>
    </row>
    <row r="8641" spans="2:2" x14ac:dyDescent="0.2">
      <c r="B8641" s="14"/>
    </row>
    <row r="8642" spans="2:2" x14ac:dyDescent="0.2">
      <c r="B8642" s="14"/>
    </row>
    <row r="8643" spans="2:2" x14ac:dyDescent="0.2">
      <c r="B8643" s="14"/>
    </row>
    <row r="8644" spans="2:2" x14ac:dyDescent="0.2">
      <c r="B8644" s="14"/>
    </row>
    <row r="8645" spans="2:2" x14ac:dyDescent="0.2">
      <c r="B8645" s="14"/>
    </row>
    <row r="8646" spans="2:2" x14ac:dyDescent="0.2">
      <c r="B8646" s="14"/>
    </row>
    <row r="8647" spans="2:2" x14ac:dyDescent="0.2">
      <c r="B8647" s="14"/>
    </row>
    <row r="8648" spans="2:2" x14ac:dyDescent="0.2">
      <c r="B8648" s="14"/>
    </row>
    <row r="8649" spans="2:2" x14ac:dyDescent="0.2">
      <c r="B8649" s="14"/>
    </row>
    <row r="8650" spans="2:2" x14ac:dyDescent="0.2">
      <c r="B8650" s="14"/>
    </row>
    <row r="8651" spans="2:2" x14ac:dyDescent="0.2">
      <c r="B8651" s="14"/>
    </row>
    <row r="8652" spans="2:2" x14ac:dyDescent="0.2">
      <c r="B8652" s="14"/>
    </row>
    <row r="8653" spans="2:2" x14ac:dyDescent="0.2">
      <c r="B8653" s="14"/>
    </row>
    <row r="8654" spans="2:2" x14ac:dyDescent="0.2">
      <c r="B8654" s="14"/>
    </row>
    <row r="8655" spans="2:2" x14ac:dyDescent="0.2">
      <c r="B8655" s="14"/>
    </row>
    <row r="8656" spans="2:2" x14ac:dyDescent="0.2">
      <c r="B8656" s="14"/>
    </row>
    <row r="8657" spans="2:2" x14ac:dyDescent="0.2">
      <c r="B8657" s="14"/>
    </row>
    <row r="8658" spans="2:2" x14ac:dyDescent="0.2">
      <c r="B8658" s="14"/>
    </row>
    <row r="8659" spans="2:2" x14ac:dyDescent="0.2">
      <c r="B8659" s="14"/>
    </row>
    <row r="8660" spans="2:2" x14ac:dyDescent="0.2">
      <c r="B8660" s="14"/>
    </row>
    <row r="8661" spans="2:2" x14ac:dyDescent="0.2">
      <c r="B8661" s="14"/>
    </row>
    <row r="8662" spans="2:2" x14ac:dyDescent="0.2">
      <c r="B8662" s="14"/>
    </row>
    <row r="8663" spans="2:2" x14ac:dyDescent="0.2">
      <c r="B8663" s="14"/>
    </row>
    <row r="8664" spans="2:2" x14ac:dyDescent="0.2">
      <c r="B8664" s="14"/>
    </row>
    <row r="8665" spans="2:2" x14ac:dyDescent="0.2">
      <c r="B8665" s="14"/>
    </row>
    <row r="8666" spans="2:2" x14ac:dyDescent="0.2">
      <c r="B8666" s="14"/>
    </row>
    <row r="8667" spans="2:2" x14ac:dyDescent="0.2">
      <c r="B8667" s="14"/>
    </row>
    <row r="8668" spans="2:2" x14ac:dyDescent="0.2">
      <c r="B8668" s="14"/>
    </row>
    <row r="8669" spans="2:2" x14ac:dyDescent="0.2">
      <c r="B8669" s="14"/>
    </row>
    <row r="8670" spans="2:2" x14ac:dyDescent="0.2">
      <c r="B8670" s="14"/>
    </row>
    <row r="8671" spans="2:2" x14ac:dyDescent="0.2">
      <c r="B8671" s="14"/>
    </row>
    <row r="8672" spans="2:2" x14ac:dyDescent="0.2">
      <c r="B8672" s="14"/>
    </row>
    <row r="8673" spans="2:2" x14ac:dyDescent="0.2">
      <c r="B8673" s="14"/>
    </row>
    <row r="8674" spans="2:2" x14ac:dyDescent="0.2">
      <c r="B8674" s="14"/>
    </row>
    <row r="8675" spans="2:2" x14ac:dyDescent="0.2">
      <c r="B8675" s="14"/>
    </row>
    <row r="8676" spans="2:2" x14ac:dyDescent="0.2">
      <c r="B8676" s="14"/>
    </row>
    <row r="8677" spans="2:2" x14ac:dyDescent="0.2">
      <c r="B8677" s="14"/>
    </row>
    <row r="8678" spans="2:2" x14ac:dyDescent="0.2">
      <c r="B8678" s="14"/>
    </row>
    <row r="8679" spans="2:2" x14ac:dyDescent="0.2">
      <c r="B8679" s="14"/>
    </row>
    <row r="8680" spans="2:2" x14ac:dyDescent="0.2">
      <c r="B8680" s="14"/>
    </row>
    <row r="8681" spans="2:2" x14ac:dyDescent="0.2">
      <c r="B8681" s="14"/>
    </row>
    <row r="8682" spans="2:2" x14ac:dyDescent="0.2">
      <c r="B8682" s="14"/>
    </row>
    <row r="8683" spans="2:2" x14ac:dyDescent="0.2">
      <c r="B8683" s="14"/>
    </row>
    <row r="8684" spans="2:2" x14ac:dyDescent="0.2">
      <c r="B8684" s="14"/>
    </row>
    <row r="8685" spans="2:2" x14ac:dyDescent="0.2">
      <c r="B8685" s="14"/>
    </row>
    <row r="8686" spans="2:2" x14ac:dyDescent="0.2">
      <c r="B8686" s="14"/>
    </row>
    <row r="8687" spans="2:2" x14ac:dyDescent="0.2">
      <c r="B8687" s="14"/>
    </row>
    <row r="8688" spans="2:2" x14ac:dyDescent="0.2">
      <c r="B8688" s="14"/>
    </row>
    <row r="8689" spans="2:2" x14ac:dyDescent="0.2">
      <c r="B8689" s="14"/>
    </row>
    <row r="8690" spans="2:2" x14ac:dyDescent="0.2">
      <c r="B8690" s="14"/>
    </row>
    <row r="8691" spans="2:2" x14ac:dyDescent="0.2">
      <c r="B8691" s="14"/>
    </row>
    <row r="8692" spans="2:2" x14ac:dyDescent="0.2">
      <c r="B8692" s="14"/>
    </row>
    <row r="8693" spans="2:2" x14ac:dyDescent="0.2">
      <c r="B8693" s="14"/>
    </row>
    <row r="8694" spans="2:2" x14ac:dyDescent="0.2">
      <c r="B8694" s="14"/>
    </row>
    <row r="8695" spans="2:2" x14ac:dyDescent="0.2">
      <c r="B8695" s="14"/>
    </row>
    <row r="8696" spans="2:2" x14ac:dyDescent="0.2">
      <c r="B8696" s="14"/>
    </row>
    <row r="8697" spans="2:2" x14ac:dyDescent="0.2">
      <c r="B8697" s="14"/>
    </row>
    <row r="8698" spans="2:2" x14ac:dyDescent="0.2">
      <c r="B8698" s="14"/>
    </row>
    <row r="8699" spans="2:2" x14ac:dyDescent="0.2">
      <c r="B8699" s="14"/>
    </row>
    <row r="8700" spans="2:2" x14ac:dyDescent="0.2">
      <c r="B8700" s="14"/>
    </row>
    <row r="8701" spans="2:2" x14ac:dyDescent="0.2">
      <c r="B8701" s="14"/>
    </row>
    <row r="8702" spans="2:2" x14ac:dyDescent="0.2">
      <c r="B8702" s="14"/>
    </row>
    <row r="8703" spans="2:2" x14ac:dyDescent="0.2">
      <c r="B8703" s="14"/>
    </row>
    <row r="8704" spans="2:2" x14ac:dyDescent="0.2">
      <c r="B8704" s="14"/>
    </row>
    <row r="8705" spans="2:2" x14ac:dyDescent="0.2">
      <c r="B8705" s="14"/>
    </row>
    <row r="8706" spans="2:2" x14ac:dyDescent="0.2">
      <c r="B8706" s="14"/>
    </row>
    <row r="8707" spans="2:2" x14ac:dyDescent="0.2">
      <c r="B8707" s="14"/>
    </row>
    <row r="8708" spans="2:2" x14ac:dyDescent="0.2">
      <c r="B8708" s="14"/>
    </row>
    <row r="8709" spans="2:2" x14ac:dyDescent="0.2">
      <c r="B8709" s="14"/>
    </row>
    <row r="8710" spans="2:2" x14ac:dyDescent="0.2">
      <c r="B8710" s="14"/>
    </row>
    <row r="8711" spans="2:2" x14ac:dyDescent="0.2">
      <c r="B8711" s="14"/>
    </row>
    <row r="8712" spans="2:2" x14ac:dyDescent="0.2">
      <c r="B8712" s="14"/>
    </row>
    <row r="8713" spans="2:2" x14ac:dyDescent="0.2">
      <c r="B8713" s="14"/>
    </row>
    <row r="8714" spans="2:2" x14ac:dyDescent="0.2">
      <c r="B8714" s="14"/>
    </row>
    <row r="8715" spans="2:2" x14ac:dyDescent="0.2">
      <c r="B8715" s="14"/>
    </row>
    <row r="8716" spans="2:2" x14ac:dyDescent="0.2">
      <c r="B8716" s="14"/>
    </row>
    <row r="8717" spans="2:2" x14ac:dyDescent="0.2">
      <c r="B8717" s="14"/>
    </row>
    <row r="8718" spans="2:2" x14ac:dyDescent="0.2">
      <c r="B8718" s="14"/>
    </row>
    <row r="8719" spans="2:2" x14ac:dyDescent="0.2">
      <c r="B8719" s="14"/>
    </row>
    <row r="8720" spans="2:2" x14ac:dyDescent="0.2">
      <c r="B8720" s="14"/>
    </row>
    <row r="8721" spans="2:2" x14ac:dyDescent="0.2">
      <c r="B8721" s="14"/>
    </row>
    <row r="8722" spans="2:2" x14ac:dyDescent="0.2">
      <c r="B8722" s="14"/>
    </row>
    <row r="8723" spans="2:2" x14ac:dyDescent="0.2">
      <c r="B8723" s="14"/>
    </row>
    <row r="8724" spans="2:2" x14ac:dyDescent="0.2">
      <c r="B8724" s="14"/>
    </row>
    <row r="8725" spans="2:2" x14ac:dyDescent="0.2">
      <c r="B8725" s="14"/>
    </row>
    <row r="8726" spans="2:2" x14ac:dyDescent="0.2">
      <c r="B8726" s="14"/>
    </row>
    <row r="8727" spans="2:2" x14ac:dyDescent="0.2">
      <c r="B8727" s="14"/>
    </row>
    <row r="8728" spans="2:2" x14ac:dyDescent="0.2">
      <c r="B8728" s="14"/>
    </row>
    <row r="8729" spans="2:2" x14ac:dyDescent="0.2">
      <c r="B8729" s="14"/>
    </row>
    <row r="8730" spans="2:2" x14ac:dyDescent="0.2">
      <c r="B8730" s="14"/>
    </row>
    <row r="8731" spans="2:2" x14ac:dyDescent="0.2">
      <c r="B8731" s="14"/>
    </row>
    <row r="8732" spans="2:2" x14ac:dyDescent="0.2">
      <c r="B8732" s="14"/>
    </row>
    <row r="8733" spans="2:2" x14ac:dyDescent="0.2">
      <c r="B8733" s="14"/>
    </row>
    <row r="8734" spans="2:2" x14ac:dyDescent="0.2">
      <c r="B8734" s="14"/>
    </row>
    <row r="8735" spans="2:2" x14ac:dyDescent="0.2">
      <c r="B8735" s="14"/>
    </row>
    <row r="8736" spans="2:2" x14ac:dyDescent="0.2">
      <c r="B8736" s="14"/>
    </row>
    <row r="8737" spans="2:2" x14ac:dyDescent="0.2">
      <c r="B8737" s="14"/>
    </row>
    <row r="8738" spans="2:2" x14ac:dyDescent="0.2">
      <c r="B8738" s="14"/>
    </row>
    <row r="8739" spans="2:2" x14ac:dyDescent="0.2">
      <c r="B8739" s="14"/>
    </row>
    <row r="8740" spans="2:2" x14ac:dyDescent="0.2">
      <c r="B8740" s="14"/>
    </row>
    <row r="8741" spans="2:2" x14ac:dyDescent="0.2">
      <c r="B8741" s="14"/>
    </row>
    <row r="8742" spans="2:2" x14ac:dyDescent="0.2">
      <c r="B8742" s="14"/>
    </row>
    <row r="8743" spans="2:2" x14ac:dyDescent="0.2">
      <c r="B8743" s="14"/>
    </row>
    <row r="8744" spans="2:2" x14ac:dyDescent="0.2">
      <c r="B8744" s="14"/>
    </row>
    <row r="8745" spans="2:2" x14ac:dyDescent="0.2">
      <c r="B8745" s="14"/>
    </row>
    <row r="8746" spans="2:2" x14ac:dyDescent="0.2">
      <c r="B8746" s="14"/>
    </row>
    <row r="8747" spans="2:2" x14ac:dyDescent="0.2">
      <c r="B8747" s="14"/>
    </row>
    <row r="8748" spans="2:2" x14ac:dyDescent="0.2">
      <c r="B8748" s="14"/>
    </row>
    <row r="8749" spans="2:2" x14ac:dyDescent="0.2">
      <c r="B8749" s="14"/>
    </row>
    <row r="8750" spans="2:2" x14ac:dyDescent="0.2">
      <c r="B8750" s="14"/>
    </row>
    <row r="8751" spans="2:2" x14ac:dyDescent="0.2">
      <c r="B8751" s="14"/>
    </row>
    <row r="8752" spans="2:2" x14ac:dyDescent="0.2">
      <c r="B8752" s="14"/>
    </row>
    <row r="8753" spans="2:2" x14ac:dyDescent="0.2">
      <c r="B8753" s="14"/>
    </row>
    <row r="8754" spans="2:2" x14ac:dyDescent="0.2">
      <c r="B8754" s="14"/>
    </row>
    <row r="8755" spans="2:2" x14ac:dyDescent="0.2">
      <c r="B8755" s="14"/>
    </row>
    <row r="8756" spans="2:2" x14ac:dyDescent="0.2">
      <c r="B8756" s="14"/>
    </row>
    <row r="8757" spans="2:2" x14ac:dyDescent="0.2">
      <c r="B8757" s="14"/>
    </row>
    <row r="8758" spans="2:2" x14ac:dyDescent="0.2">
      <c r="B8758" s="14"/>
    </row>
    <row r="8759" spans="2:2" x14ac:dyDescent="0.2">
      <c r="B8759" s="14"/>
    </row>
    <row r="8760" spans="2:2" x14ac:dyDescent="0.2">
      <c r="B8760" s="14"/>
    </row>
    <row r="8761" spans="2:2" x14ac:dyDescent="0.2">
      <c r="B8761" s="14"/>
    </row>
    <row r="8762" spans="2:2" x14ac:dyDescent="0.2">
      <c r="B8762" s="14"/>
    </row>
    <row r="8763" spans="2:2" x14ac:dyDescent="0.2">
      <c r="B8763" s="14"/>
    </row>
    <row r="8764" spans="2:2" x14ac:dyDescent="0.2">
      <c r="B8764" s="14"/>
    </row>
    <row r="8765" spans="2:2" x14ac:dyDescent="0.2">
      <c r="B8765" s="14"/>
    </row>
    <row r="8766" spans="2:2" x14ac:dyDescent="0.2">
      <c r="B8766" s="14"/>
    </row>
    <row r="8767" spans="2:2" x14ac:dyDescent="0.2">
      <c r="B8767" s="14"/>
    </row>
    <row r="8768" spans="2:2" x14ac:dyDescent="0.2">
      <c r="B8768" s="14"/>
    </row>
    <row r="8769" spans="2:2" x14ac:dyDescent="0.2">
      <c r="B8769" s="14"/>
    </row>
    <row r="8770" spans="2:2" x14ac:dyDescent="0.2">
      <c r="B8770" s="14"/>
    </row>
    <row r="8771" spans="2:2" x14ac:dyDescent="0.2">
      <c r="B8771" s="14"/>
    </row>
    <row r="8772" spans="2:2" x14ac:dyDescent="0.2">
      <c r="B8772" s="14"/>
    </row>
    <row r="8773" spans="2:2" x14ac:dyDescent="0.2">
      <c r="B8773" s="14"/>
    </row>
    <row r="8774" spans="2:2" x14ac:dyDescent="0.2">
      <c r="B8774" s="14"/>
    </row>
    <row r="8775" spans="2:2" x14ac:dyDescent="0.2">
      <c r="B8775" s="14"/>
    </row>
    <row r="8776" spans="2:2" x14ac:dyDescent="0.2">
      <c r="B8776" s="14"/>
    </row>
    <row r="8777" spans="2:2" x14ac:dyDescent="0.2">
      <c r="B8777" s="14"/>
    </row>
    <row r="8778" spans="2:2" x14ac:dyDescent="0.2">
      <c r="B8778" s="14"/>
    </row>
    <row r="8779" spans="2:2" x14ac:dyDescent="0.2">
      <c r="B8779" s="14"/>
    </row>
    <row r="8780" spans="2:2" x14ac:dyDescent="0.2">
      <c r="B8780" s="14"/>
    </row>
    <row r="8781" spans="2:2" x14ac:dyDescent="0.2">
      <c r="B8781" s="14"/>
    </row>
    <row r="8782" spans="2:2" x14ac:dyDescent="0.2">
      <c r="B8782" s="14"/>
    </row>
    <row r="8783" spans="2:2" x14ac:dyDescent="0.2">
      <c r="B8783" s="14"/>
    </row>
    <row r="8784" spans="2:2" x14ac:dyDescent="0.2">
      <c r="B8784" s="14"/>
    </row>
    <row r="8785" spans="2:2" x14ac:dyDescent="0.2">
      <c r="B8785" s="14"/>
    </row>
    <row r="8786" spans="2:2" x14ac:dyDescent="0.2">
      <c r="B8786" s="14"/>
    </row>
    <row r="8787" spans="2:2" x14ac:dyDescent="0.2">
      <c r="B8787" s="14"/>
    </row>
    <row r="8788" spans="2:2" x14ac:dyDescent="0.2">
      <c r="B8788" s="14"/>
    </row>
    <row r="8789" spans="2:2" x14ac:dyDescent="0.2">
      <c r="B8789" s="14"/>
    </row>
    <row r="8790" spans="2:2" x14ac:dyDescent="0.2">
      <c r="B8790" s="14"/>
    </row>
    <row r="8791" spans="2:2" x14ac:dyDescent="0.2">
      <c r="B8791" s="14"/>
    </row>
    <row r="8792" spans="2:2" x14ac:dyDescent="0.2">
      <c r="B8792" s="14"/>
    </row>
    <row r="8793" spans="2:2" x14ac:dyDescent="0.2">
      <c r="B8793" s="14"/>
    </row>
    <row r="8794" spans="2:2" x14ac:dyDescent="0.2">
      <c r="B8794" s="14"/>
    </row>
    <row r="8795" spans="2:2" x14ac:dyDescent="0.2">
      <c r="B8795" s="14"/>
    </row>
    <row r="8796" spans="2:2" x14ac:dyDescent="0.2">
      <c r="B8796" s="14"/>
    </row>
    <row r="8797" spans="2:2" x14ac:dyDescent="0.2">
      <c r="B8797" s="14"/>
    </row>
    <row r="8798" spans="2:2" x14ac:dyDescent="0.2">
      <c r="B8798" s="14"/>
    </row>
    <row r="8799" spans="2:2" x14ac:dyDescent="0.2">
      <c r="B8799" s="14"/>
    </row>
    <row r="8800" spans="2:2" x14ac:dyDescent="0.2">
      <c r="B8800" s="14"/>
    </row>
    <row r="8801" spans="2:2" x14ac:dyDescent="0.2">
      <c r="B8801" s="14"/>
    </row>
    <row r="8802" spans="2:2" x14ac:dyDescent="0.2">
      <c r="B8802" s="14"/>
    </row>
    <row r="8803" spans="2:2" x14ac:dyDescent="0.2">
      <c r="B8803" s="14"/>
    </row>
    <row r="8804" spans="2:2" x14ac:dyDescent="0.2">
      <c r="B8804" s="14"/>
    </row>
    <row r="8805" spans="2:2" x14ac:dyDescent="0.2">
      <c r="B8805" s="14"/>
    </row>
    <row r="8806" spans="2:2" x14ac:dyDescent="0.2">
      <c r="B8806" s="14"/>
    </row>
    <row r="8807" spans="2:2" x14ac:dyDescent="0.2">
      <c r="B8807" s="14"/>
    </row>
    <row r="8808" spans="2:2" x14ac:dyDescent="0.2">
      <c r="B8808" s="14"/>
    </row>
    <row r="8809" spans="2:2" x14ac:dyDescent="0.2">
      <c r="B8809" s="14"/>
    </row>
    <row r="8810" spans="2:2" x14ac:dyDescent="0.2">
      <c r="B8810" s="14"/>
    </row>
    <row r="8811" spans="2:2" x14ac:dyDescent="0.2">
      <c r="B8811" s="14"/>
    </row>
    <row r="8812" spans="2:2" x14ac:dyDescent="0.2">
      <c r="B8812" s="14"/>
    </row>
    <row r="8813" spans="2:2" x14ac:dyDescent="0.2">
      <c r="B8813" s="14"/>
    </row>
    <row r="8814" spans="2:2" x14ac:dyDescent="0.2">
      <c r="B8814" s="14"/>
    </row>
    <row r="8815" spans="2:2" x14ac:dyDescent="0.2">
      <c r="B8815" s="14"/>
    </row>
    <row r="8816" spans="2:2" x14ac:dyDescent="0.2">
      <c r="B8816" s="14"/>
    </row>
    <row r="8817" spans="2:2" x14ac:dyDescent="0.2">
      <c r="B8817" s="14"/>
    </row>
    <row r="8818" spans="2:2" x14ac:dyDescent="0.2">
      <c r="B8818" s="14"/>
    </row>
    <row r="8819" spans="2:2" x14ac:dyDescent="0.2">
      <c r="B8819" s="14"/>
    </row>
    <row r="8820" spans="2:2" x14ac:dyDescent="0.2">
      <c r="B8820" s="14"/>
    </row>
    <row r="8821" spans="2:2" x14ac:dyDescent="0.2">
      <c r="B8821" s="14"/>
    </row>
    <row r="8822" spans="2:2" x14ac:dyDescent="0.2">
      <c r="B8822" s="14"/>
    </row>
    <row r="8823" spans="2:2" x14ac:dyDescent="0.2">
      <c r="B8823" s="14"/>
    </row>
    <row r="8824" spans="2:2" x14ac:dyDescent="0.2">
      <c r="B8824" s="14"/>
    </row>
    <row r="8825" spans="2:2" x14ac:dyDescent="0.2">
      <c r="B8825" s="14"/>
    </row>
    <row r="8826" spans="2:2" x14ac:dyDescent="0.2">
      <c r="B8826" s="14"/>
    </row>
    <row r="8827" spans="2:2" x14ac:dyDescent="0.2">
      <c r="B8827" s="14"/>
    </row>
    <row r="8828" spans="2:2" x14ac:dyDescent="0.2">
      <c r="B8828" s="14"/>
    </row>
    <row r="8829" spans="2:2" x14ac:dyDescent="0.2">
      <c r="B8829" s="14"/>
    </row>
    <row r="8830" spans="2:2" x14ac:dyDescent="0.2">
      <c r="B8830" s="14"/>
    </row>
    <row r="8831" spans="2:2" x14ac:dyDescent="0.2">
      <c r="B8831" s="14"/>
    </row>
    <row r="8832" spans="2:2" x14ac:dyDescent="0.2">
      <c r="B8832" s="14"/>
    </row>
    <row r="8833" spans="2:2" x14ac:dyDescent="0.2">
      <c r="B8833" s="14"/>
    </row>
    <row r="8834" spans="2:2" x14ac:dyDescent="0.2">
      <c r="B8834" s="14"/>
    </row>
    <row r="8835" spans="2:2" x14ac:dyDescent="0.2">
      <c r="B8835" s="14"/>
    </row>
    <row r="8836" spans="2:2" x14ac:dyDescent="0.2">
      <c r="B8836" s="14"/>
    </row>
    <row r="8837" spans="2:2" x14ac:dyDescent="0.2">
      <c r="B8837" s="14"/>
    </row>
    <row r="8838" spans="2:2" x14ac:dyDescent="0.2">
      <c r="B8838" s="14"/>
    </row>
    <row r="8839" spans="2:2" x14ac:dyDescent="0.2">
      <c r="B8839" s="14"/>
    </row>
    <row r="8840" spans="2:2" x14ac:dyDescent="0.2">
      <c r="B8840" s="14"/>
    </row>
    <row r="8841" spans="2:2" x14ac:dyDescent="0.2">
      <c r="B8841" s="14"/>
    </row>
    <row r="8842" spans="2:2" x14ac:dyDescent="0.2">
      <c r="B8842" s="14"/>
    </row>
    <row r="8843" spans="2:2" x14ac:dyDescent="0.2">
      <c r="B8843" s="14"/>
    </row>
    <row r="8844" spans="2:2" x14ac:dyDescent="0.2">
      <c r="B8844" s="14"/>
    </row>
    <row r="8845" spans="2:2" x14ac:dyDescent="0.2">
      <c r="B8845" s="14"/>
    </row>
    <row r="8846" spans="2:2" x14ac:dyDescent="0.2">
      <c r="B8846" s="14"/>
    </row>
    <row r="8847" spans="2:2" x14ac:dyDescent="0.2">
      <c r="B8847" s="14"/>
    </row>
    <row r="8848" spans="2:2" x14ac:dyDescent="0.2">
      <c r="B8848" s="14"/>
    </row>
    <row r="8849" spans="2:2" x14ac:dyDescent="0.2">
      <c r="B8849" s="14"/>
    </row>
    <row r="8850" spans="2:2" x14ac:dyDescent="0.2">
      <c r="B8850" s="14"/>
    </row>
    <row r="8851" spans="2:2" x14ac:dyDescent="0.2">
      <c r="B8851" s="14"/>
    </row>
    <row r="8852" spans="2:2" x14ac:dyDescent="0.2">
      <c r="B8852" s="14"/>
    </row>
    <row r="8853" spans="2:2" x14ac:dyDescent="0.2">
      <c r="B8853" s="14"/>
    </row>
    <row r="8854" spans="2:2" x14ac:dyDescent="0.2">
      <c r="B8854" s="14"/>
    </row>
    <row r="8855" spans="2:2" x14ac:dyDescent="0.2">
      <c r="B8855" s="14"/>
    </row>
    <row r="8856" spans="2:2" x14ac:dyDescent="0.2">
      <c r="B8856" s="14"/>
    </row>
    <row r="8857" spans="2:2" x14ac:dyDescent="0.2">
      <c r="B8857" s="14"/>
    </row>
    <row r="8858" spans="2:2" x14ac:dyDescent="0.2">
      <c r="B8858" s="14"/>
    </row>
    <row r="8859" spans="2:2" x14ac:dyDescent="0.2">
      <c r="B8859" s="14"/>
    </row>
    <row r="8860" spans="2:2" x14ac:dyDescent="0.2">
      <c r="B8860" s="14"/>
    </row>
    <row r="8861" spans="2:2" x14ac:dyDescent="0.2">
      <c r="B8861" s="14"/>
    </row>
    <row r="8862" spans="2:2" x14ac:dyDescent="0.2">
      <c r="B8862" s="14"/>
    </row>
    <row r="8863" spans="2:2" x14ac:dyDescent="0.2">
      <c r="B8863" s="14"/>
    </row>
    <row r="8864" spans="2:2" x14ac:dyDescent="0.2">
      <c r="B8864" s="14"/>
    </row>
    <row r="8865" spans="2:2" x14ac:dyDescent="0.2">
      <c r="B8865" s="14"/>
    </row>
    <row r="8866" spans="2:2" x14ac:dyDescent="0.2">
      <c r="B8866" s="14"/>
    </row>
    <row r="8867" spans="2:2" x14ac:dyDescent="0.2">
      <c r="B8867" s="14"/>
    </row>
    <row r="8868" spans="2:2" x14ac:dyDescent="0.2">
      <c r="B8868" s="14"/>
    </row>
    <row r="8869" spans="2:2" x14ac:dyDescent="0.2">
      <c r="B8869" s="14"/>
    </row>
    <row r="8870" spans="2:2" x14ac:dyDescent="0.2">
      <c r="B8870" s="14"/>
    </row>
    <row r="8871" spans="2:2" x14ac:dyDescent="0.2">
      <c r="B8871" s="14"/>
    </row>
    <row r="8872" spans="2:2" x14ac:dyDescent="0.2">
      <c r="B8872" s="14"/>
    </row>
    <row r="8873" spans="2:2" x14ac:dyDescent="0.2">
      <c r="B8873" s="14"/>
    </row>
    <row r="8874" spans="2:2" x14ac:dyDescent="0.2">
      <c r="B8874" s="14"/>
    </row>
    <row r="8875" spans="2:2" x14ac:dyDescent="0.2">
      <c r="B8875" s="14"/>
    </row>
    <row r="8876" spans="2:2" x14ac:dyDescent="0.2">
      <c r="B8876" s="14"/>
    </row>
    <row r="8877" spans="2:2" x14ac:dyDescent="0.2">
      <c r="B8877" s="14"/>
    </row>
    <row r="8878" spans="2:2" x14ac:dyDescent="0.2">
      <c r="B8878" s="14"/>
    </row>
    <row r="8879" spans="2:2" x14ac:dyDescent="0.2">
      <c r="B8879" s="14"/>
    </row>
    <row r="8880" spans="2:2" x14ac:dyDescent="0.2">
      <c r="B8880" s="14"/>
    </row>
    <row r="8881" spans="2:2" x14ac:dyDescent="0.2">
      <c r="B8881" s="14"/>
    </row>
    <row r="8882" spans="2:2" x14ac:dyDescent="0.2">
      <c r="B8882" s="14"/>
    </row>
    <row r="8883" spans="2:2" x14ac:dyDescent="0.2">
      <c r="B8883" s="14"/>
    </row>
    <row r="8884" spans="2:2" x14ac:dyDescent="0.2">
      <c r="B8884" s="14"/>
    </row>
    <row r="8885" spans="2:2" x14ac:dyDescent="0.2">
      <c r="B8885" s="14"/>
    </row>
    <row r="8886" spans="2:2" x14ac:dyDescent="0.2">
      <c r="B8886" s="14"/>
    </row>
    <row r="8887" spans="2:2" x14ac:dyDescent="0.2">
      <c r="B8887" s="14"/>
    </row>
    <row r="8888" spans="2:2" x14ac:dyDescent="0.2">
      <c r="B8888" s="14"/>
    </row>
    <row r="8889" spans="2:2" x14ac:dyDescent="0.2">
      <c r="B8889" s="14"/>
    </row>
    <row r="8890" spans="2:2" x14ac:dyDescent="0.2">
      <c r="B8890" s="14"/>
    </row>
    <row r="8891" spans="2:2" x14ac:dyDescent="0.2">
      <c r="B8891" s="14"/>
    </row>
    <row r="8892" spans="2:2" x14ac:dyDescent="0.2">
      <c r="B8892" s="14"/>
    </row>
    <row r="8893" spans="2:2" x14ac:dyDescent="0.2">
      <c r="B8893" s="14"/>
    </row>
    <row r="8894" spans="2:2" x14ac:dyDescent="0.2">
      <c r="B8894" s="14"/>
    </row>
    <row r="8895" spans="2:2" x14ac:dyDescent="0.2">
      <c r="B8895" s="14"/>
    </row>
    <row r="8896" spans="2:2" x14ac:dyDescent="0.2">
      <c r="B8896" s="14"/>
    </row>
    <row r="8897" spans="2:2" x14ac:dyDescent="0.2">
      <c r="B8897" s="14"/>
    </row>
    <row r="8898" spans="2:2" x14ac:dyDescent="0.2">
      <c r="B8898" s="14"/>
    </row>
    <row r="8899" spans="2:2" x14ac:dyDescent="0.2">
      <c r="B8899" s="14"/>
    </row>
    <row r="8900" spans="2:2" x14ac:dyDescent="0.2">
      <c r="B8900" s="14"/>
    </row>
    <row r="8901" spans="2:2" x14ac:dyDescent="0.2">
      <c r="B8901" s="14"/>
    </row>
    <row r="8902" spans="2:2" x14ac:dyDescent="0.2">
      <c r="B8902" s="14"/>
    </row>
    <row r="8903" spans="2:2" x14ac:dyDescent="0.2">
      <c r="B8903" s="14"/>
    </row>
    <row r="8904" spans="2:2" x14ac:dyDescent="0.2">
      <c r="B8904" s="14"/>
    </row>
    <row r="8905" spans="2:2" x14ac:dyDescent="0.2">
      <c r="B8905" s="14"/>
    </row>
    <row r="8906" spans="2:2" x14ac:dyDescent="0.2">
      <c r="B8906" s="14"/>
    </row>
    <row r="8907" spans="2:2" x14ac:dyDescent="0.2">
      <c r="B8907" s="14"/>
    </row>
    <row r="8908" spans="2:2" x14ac:dyDescent="0.2">
      <c r="B8908" s="14"/>
    </row>
    <row r="8909" spans="2:2" x14ac:dyDescent="0.2">
      <c r="B8909" s="14"/>
    </row>
    <row r="8910" spans="2:2" x14ac:dyDescent="0.2">
      <c r="B8910" s="14"/>
    </row>
    <row r="8911" spans="2:2" x14ac:dyDescent="0.2">
      <c r="B8911" s="14"/>
    </row>
    <row r="8912" spans="2:2" x14ac:dyDescent="0.2">
      <c r="B8912" s="14"/>
    </row>
    <row r="8913" spans="2:2" x14ac:dyDescent="0.2">
      <c r="B8913" s="14"/>
    </row>
    <row r="8914" spans="2:2" x14ac:dyDescent="0.2">
      <c r="B8914" s="14"/>
    </row>
    <row r="8915" spans="2:2" x14ac:dyDescent="0.2">
      <c r="B8915" s="14"/>
    </row>
    <row r="8916" spans="2:2" x14ac:dyDescent="0.2">
      <c r="B8916" s="14"/>
    </row>
    <row r="8917" spans="2:2" x14ac:dyDescent="0.2">
      <c r="B8917" s="14"/>
    </row>
    <row r="8918" spans="2:2" x14ac:dyDescent="0.2">
      <c r="B8918" s="14"/>
    </row>
    <row r="8919" spans="2:2" x14ac:dyDescent="0.2">
      <c r="B8919" s="14"/>
    </row>
    <row r="8920" spans="2:2" x14ac:dyDescent="0.2">
      <c r="B8920" s="14"/>
    </row>
    <row r="8921" spans="2:2" x14ac:dyDescent="0.2">
      <c r="B8921" s="14"/>
    </row>
    <row r="8922" spans="2:2" x14ac:dyDescent="0.2">
      <c r="B8922" s="14"/>
    </row>
    <row r="8923" spans="2:2" x14ac:dyDescent="0.2">
      <c r="B8923" s="14"/>
    </row>
    <row r="8924" spans="2:2" x14ac:dyDescent="0.2">
      <c r="B8924" s="14"/>
    </row>
    <row r="8925" spans="2:2" x14ac:dyDescent="0.2">
      <c r="B8925" s="14"/>
    </row>
    <row r="8926" spans="2:2" x14ac:dyDescent="0.2">
      <c r="B8926" s="14"/>
    </row>
    <row r="8927" spans="2:2" x14ac:dyDescent="0.2">
      <c r="B8927" s="14"/>
    </row>
    <row r="8928" spans="2:2" x14ac:dyDescent="0.2">
      <c r="B8928" s="14"/>
    </row>
    <row r="8929" spans="2:2" x14ac:dyDescent="0.2">
      <c r="B8929" s="14"/>
    </row>
    <row r="8930" spans="2:2" x14ac:dyDescent="0.2">
      <c r="B8930" s="14"/>
    </row>
    <row r="8931" spans="2:2" x14ac:dyDescent="0.2">
      <c r="B8931" s="14"/>
    </row>
    <row r="8932" spans="2:2" x14ac:dyDescent="0.2">
      <c r="B8932" s="14"/>
    </row>
    <row r="8933" spans="2:2" x14ac:dyDescent="0.2">
      <c r="B8933" s="14"/>
    </row>
    <row r="8934" spans="2:2" x14ac:dyDescent="0.2">
      <c r="B8934" s="14"/>
    </row>
    <row r="8935" spans="2:2" x14ac:dyDescent="0.2">
      <c r="B8935" s="14"/>
    </row>
    <row r="8936" spans="2:2" x14ac:dyDescent="0.2">
      <c r="B8936" s="14"/>
    </row>
    <row r="8937" spans="2:2" x14ac:dyDescent="0.2">
      <c r="B8937" s="14"/>
    </row>
    <row r="8938" spans="2:2" x14ac:dyDescent="0.2">
      <c r="B8938" s="14"/>
    </row>
    <row r="8939" spans="2:2" x14ac:dyDescent="0.2">
      <c r="B8939" s="14"/>
    </row>
    <row r="8940" spans="2:2" x14ac:dyDescent="0.2">
      <c r="B8940" s="14"/>
    </row>
    <row r="8941" spans="2:2" x14ac:dyDescent="0.2">
      <c r="B8941" s="14"/>
    </row>
    <row r="8942" spans="2:2" x14ac:dyDescent="0.2">
      <c r="B8942" s="14"/>
    </row>
    <row r="8943" spans="2:2" x14ac:dyDescent="0.2">
      <c r="B8943" s="14"/>
    </row>
    <row r="8944" spans="2:2" x14ac:dyDescent="0.2">
      <c r="B8944" s="14"/>
    </row>
    <row r="8945" spans="2:2" x14ac:dyDescent="0.2">
      <c r="B8945" s="14"/>
    </row>
    <row r="8946" spans="2:2" x14ac:dyDescent="0.2">
      <c r="B8946" s="14"/>
    </row>
    <row r="8947" spans="2:2" x14ac:dyDescent="0.2">
      <c r="B8947" s="14"/>
    </row>
    <row r="8948" spans="2:2" x14ac:dyDescent="0.2">
      <c r="B8948" s="14"/>
    </row>
    <row r="8949" spans="2:2" x14ac:dyDescent="0.2">
      <c r="B8949" s="14"/>
    </row>
    <row r="8950" spans="2:2" x14ac:dyDescent="0.2">
      <c r="B8950" s="14"/>
    </row>
    <row r="8951" spans="2:2" x14ac:dyDescent="0.2">
      <c r="B8951" s="14"/>
    </row>
    <row r="8952" spans="2:2" x14ac:dyDescent="0.2">
      <c r="B8952" s="14"/>
    </row>
    <row r="8953" spans="2:2" x14ac:dyDescent="0.2">
      <c r="B8953" s="14"/>
    </row>
    <row r="8954" spans="2:2" x14ac:dyDescent="0.2">
      <c r="B8954" s="14"/>
    </row>
    <row r="8955" spans="2:2" x14ac:dyDescent="0.2">
      <c r="B8955" s="14"/>
    </row>
    <row r="8956" spans="2:2" x14ac:dyDescent="0.2">
      <c r="B8956" s="14"/>
    </row>
    <row r="8957" spans="2:2" x14ac:dyDescent="0.2">
      <c r="B8957" s="14"/>
    </row>
    <row r="8958" spans="2:2" x14ac:dyDescent="0.2">
      <c r="B8958" s="14"/>
    </row>
    <row r="8959" spans="2:2" x14ac:dyDescent="0.2">
      <c r="B8959" s="14"/>
    </row>
    <row r="8960" spans="2:2" x14ac:dyDescent="0.2">
      <c r="B8960" s="14"/>
    </row>
    <row r="8961" spans="2:2" x14ac:dyDescent="0.2">
      <c r="B8961" s="14"/>
    </row>
    <row r="8962" spans="2:2" x14ac:dyDescent="0.2">
      <c r="B8962" s="14"/>
    </row>
    <row r="8963" spans="2:2" x14ac:dyDescent="0.2">
      <c r="B8963" s="14"/>
    </row>
    <row r="8964" spans="2:2" x14ac:dyDescent="0.2">
      <c r="B8964" s="14"/>
    </row>
    <row r="8965" spans="2:2" x14ac:dyDescent="0.2">
      <c r="B8965" s="14"/>
    </row>
    <row r="8966" spans="2:2" x14ac:dyDescent="0.2">
      <c r="B8966" s="14"/>
    </row>
    <row r="8967" spans="2:2" x14ac:dyDescent="0.2">
      <c r="B8967" s="14"/>
    </row>
    <row r="8968" spans="2:2" x14ac:dyDescent="0.2">
      <c r="B8968" s="14"/>
    </row>
    <row r="8969" spans="2:2" x14ac:dyDescent="0.2">
      <c r="B8969" s="14"/>
    </row>
    <row r="8970" spans="2:2" x14ac:dyDescent="0.2">
      <c r="B8970" s="14"/>
    </row>
    <row r="8971" spans="2:2" x14ac:dyDescent="0.2">
      <c r="B8971" s="14"/>
    </row>
    <row r="8972" spans="2:2" x14ac:dyDescent="0.2">
      <c r="B8972" s="14"/>
    </row>
    <row r="8973" spans="2:2" x14ac:dyDescent="0.2">
      <c r="B8973" s="14"/>
    </row>
    <row r="8974" spans="2:2" x14ac:dyDescent="0.2">
      <c r="B8974" s="14"/>
    </row>
    <row r="8975" spans="2:2" x14ac:dyDescent="0.2">
      <c r="B8975" s="14"/>
    </row>
    <row r="8976" spans="2:2" x14ac:dyDescent="0.2">
      <c r="B8976" s="14"/>
    </row>
    <row r="8977" spans="2:2" x14ac:dyDescent="0.2">
      <c r="B8977" s="14"/>
    </row>
    <row r="8978" spans="2:2" x14ac:dyDescent="0.2">
      <c r="B8978" s="14"/>
    </row>
    <row r="8979" spans="2:2" x14ac:dyDescent="0.2">
      <c r="B8979" s="14"/>
    </row>
    <row r="8980" spans="2:2" x14ac:dyDescent="0.2">
      <c r="B8980" s="14"/>
    </row>
    <row r="8981" spans="2:2" x14ac:dyDescent="0.2">
      <c r="B8981" s="14"/>
    </row>
    <row r="8982" spans="2:2" x14ac:dyDescent="0.2">
      <c r="B8982" s="14"/>
    </row>
    <row r="8983" spans="2:2" x14ac:dyDescent="0.2">
      <c r="B8983" s="14"/>
    </row>
    <row r="8984" spans="2:2" x14ac:dyDescent="0.2">
      <c r="B8984" s="14"/>
    </row>
    <row r="8985" spans="2:2" x14ac:dyDescent="0.2">
      <c r="B8985" s="14"/>
    </row>
    <row r="8986" spans="2:2" x14ac:dyDescent="0.2">
      <c r="B8986" s="14"/>
    </row>
    <row r="8987" spans="2:2" x14ac:dyDescent="0.2">
      <c r="B8987" s="14"/>
    </row>
    <row r="8988" spans="2:2" x14ac:dyDescent="0.2">
      <c r="B8988" s="14"/>
    </row>
    <row r="8989" spans="2:2" x14ac:dyDescent="0.2">
      <c r="B8989" s="14"/>
    </row>
    <row r="8990" spans="2:2" x14ac:dyDescent="0.2">
      <c r="B8990" s="14"/>
    </row>
    <row r="8991" spans="2:2" x14ac:dyDescent="0.2">
      <c r="B8991" s="14"/>
    </row>
    <row r="8992" spans="2:2" x14ac:dyDescent="0.2">
      <c r="B8992" s="14"/>
    </row>
    <row r="8993" spans="2:2" x14ac:dyDescent="0.2">
      <c r="B8993" s="14"/>
    </row>
    <row r="8994" spans="2:2" x14ac:dyDescent="0.2">
      <c r="B8994" s="14"/>
    </row>
    <row r="8995" spans="2:2" x14ac:dyDescent="0.2">
      <c r="B8995" s="14"/>
    </row>
    <row r="8996" spans="2:2" x14ac:dyDescent="0.2">
      <c r="B8996" s="14"/>
    </row>
    <row r="8997" spans="2:2" x14ac:dyDescent="0.2">
      <c r="B8997" s="14"/>
    </row>
    <row r="8998" spans="2:2" x14ac:dyDescent="0.2">
      <c r="B8998" s="14"/>
    </row>
    <row r="8999" spans="2:2" x14ac:dyDescent="0.2">
      <c r="B8999" s="14"/>
    </row>
    <row r="9000" spans="2:2" x14ac:dyDescent="0.2">
      <c r="B9000" s="14"/>
    </row>
    <row r="9001" spans="2:2" x14ac:dyDescent="0.2">
      <c r="B9001" s="14"/>
    </row>
    <row r="9002" spans="2:2" x14ac:dyDescent="0.2">
      <c r="B9002" s="14"/>
    </row>
    <row r="9003" spans="2:2" x14ac:dyDescent="0.2">
      <c r="B9003" s="14"/>
    </row>
    <row r="9004" spans="2:2" x14ac:dyDescent="0.2">
      <c r="B9004" s="14"/>
    </row>
    <row r="9005" spans="2:2" x14ac:dyDescent="0.2">
      <c r="B9005" s="14"/>
    </row>
    <row r="9006" spans="2:2" x14ac:dyDescent="0.2">
      <c r="B9006" s="14"/>
    </row>
    <row r="9007" spans="2:2" x14ac:dyDescent="0.2">
      <c r="B9007" s="14"/>
    </row>
    <row r="9008" spans="2:2" x14ac:dyDescent="0.2">
      <c r="B9008" s="14"/>
    </row>
    <row r="9009" spans="2:2" x14ac:dyDescent="0.2">
      <c r="B9009" s="14"/>
    </row>
    <row r="9010" spans="2:2" x14ac:dyDescent="0.2">
      <c r="B9010" s="14"/>
    </row>
    <row r="9011" spans="2:2" x14ac:dyDescent="0.2">
      <c r="B9011" s="14"/>
    </row>
    <row r="9012" spans="2:2" x14ac:dyDescent="0.2">
      <c r="B9012" s="14"/>
    </row>
    <row r="9013" spans="2:2" x14ac:dyDescent="0.2">
      <c r="B9013" s="14"/>
    </row>
    <row r="9014" spans="2:2" x14ac:dyDescent="0.2">
      <c r="B9014" s="14"/>
    </row>
    <row r="9015" spans="2:2" x14ac:dyDescent="0.2">
      <c r="B9015" s="14"/>
    </row>
    <row r="9016" spans="2:2" x14ac:dyDescent="0.2">
      <c r="B9016" s="14"/>
    </row>
    <row r="9017" spans="2:2" x14ac:dyDescent="0.2">
      <c r="B9017" s="14"/>
    </row>
    <row r="9018" spans="2:2" x14ac:dyDescent="0.2">
      <c r="B9018" s="14"/>
    </row>
    <row r="9019" spans="2:2" x14ac:dyDescent="0.2">
      <c r="B9019" s="14"/>
    </row>
    <row r="9020" spans="2:2" x14ac:dyDescent="0.2">
      <c r="B9020" s="14"/>
    </row>
    <row r="9021" spans="2:2" x14ac:dyDescent="0.2">
      <c r="B9021" s="14"/>
    </row>
    <row r="9022" spans="2:2" x14ac:dyDescent="0.2">
      <c r="B9022" s="14"/>
    </row>
    <row r="9023" spans="2:2" x14ac:dyDescent="0.2">
      <c r="B9023" s="14"/>
    </row>
    <row r="9024" spans="2:2" x14ac:dyDescent="0.2">
      <c r="B9024" s="14"/>
    </row>
    <row r="9025" spans="2:2" x14ac:dyDescent="0.2">
      <c r="B9025" s="14"/>
    </row>
    <row r="9026" spans="2:2" x14ac:dyDescent="0.2">
      <c r="B9026" s="14"/>
    </row>
    <row r="9027" spans="2:2" x14ac:dyDescent="0.2">
      <c r="B9027" s="14"/>
    </row>
    <row r="9028" spans="2:2" x14ac:dyDescent="0.2">
      <c r="B9028" s="14"/>
    </row>
    <row r="9029" spans="2:2" x14ac:dyDescent="0.2">
      <c r="B9029" s="14"/>
    </row>
    <row r="9030" spans="2:2" x14ac:dyDescent="0.2">
      <c r="B9030" s="14"/>
    </row>
    <row r="9031" spans="2:2" x14ac:dyDescent="0.2">
      <c r="B9031" s="14"/>
    </row>
    <row r="9032" spans="2:2" x14ac:dyDescent="0.2">
      <c r="B9032" s="14"/>
    </row>
    <row r="9033" spans="2:2" x14ac:dyDescent="0.2">
      <c r="B9033" s="14"/>
    </row>
    <row r="9034" spans="2:2" x14ac:dyDescent="0.2">
      <c r="B9034" s="14"/>
    </row>
    <row r="9035" spans="2:2" x14ac:dyDescent="0.2">
      <c r="B9035" s="14"/>
    </row>
    <row r="9036" spans="2:2" x14ac:dyDescent="0.2">
      <c r="B9036" s="14"/>
    </row>
    <row r="9037" spans="2:2" x14ac:dyDescent="0.2">
      <c r="B9037" s="14"/>
    </row>
    <row r="9038" spans="2:2" x14ac:dyDescent="0.2">
      <c r="B9038" s="14"/>
    </row>
    <row r="9039" spans="2:2" x14ac:dyDescent="0.2">
      <c r="B9039" s="14"/>
    </row>
    <row r="9040" spans="2:2" x14ac:dyDescent="0.2">
      <c r="B9040" s="14"/>
    </row>
    <row r="9041" spans="2:2" x14ac:dyDescent="0.2">
      <c r="B9041" s="14"/>
    </row>
    <row r="9042" spans="2:2" x14ac:dyDescent="0.2">
      <c r="B9042" s="14"/>
    </row>
    <row r="9043" spans="2:2" x14ac:dyDescent="0.2">
      <c r="B9043" s="14"/>
    </row>
    <row r="9044" spans="2:2" x14ac:dyDescent="0.2">
      <c r="B9044" s="14"/>
    </row>
    <row r="9045" spans="2:2" x14ac:dyDescent="0.2">
      <c r="B9045" s="14"/>
    </row>
    <row r="9046" spans="2:2" x14ac:dyDescent="0.2">
      <c r="B9046" s="14"/>
    </row>
    <row r="9047" spans="2:2" x14ac:dyDescent="0.2">
      <c r="B9047" s="14"/>
    </row>
    <row r="9048" spans="2:2" x14ac:dyDescent="0.2">
      <c r="B9048" s="14"/>
    </row>
    <row r="9049" spans="2:2" x14ac:dyDescent="0.2">
      <c r="B9049" s="14"/>
    </row>
    <row r="9050" spans="2:2" x14ac:dyDescent="0.2">
      <c r="B9050" s="14"/>
    </row>
    <row r="9051" spans="2:2" x14ac:dyDescent="0.2">
      <c r="B9051" s="14"/>
    </row>
    <row r="9052" spans="2:2" x14ac:dyDescent="0.2">
      <c r="B9052" s="14"/>
    </row>
    <row r="9053" spans="2:2" x14ac:dyDescent="0.2">
      <c r="B9053" s="14"/>
    </row>
    <row r="9054" spans="2:2" x14ac:dyDescent="0.2">
      <c r="B9054" s="14"/>
    </row>
    <row r="9055" spans="2:2" x14ac:dyDescent="0.2">
      <c r="B9055" s="14"/>
    </row>
    <row r="9056" spans="2:2" x14ac:dyDescent="0.2">
      <c r="B9056" s="14"/>
    </row>
    <row r="9057" spans="2:2" x14ac:dyDescent="0.2">
      <c r="B9057" s="14"/>
    </row>
    <row r="9058" spans="2:2" x14ac:dyDescent="0.2">
      <c r="B9058" s="14"/>
    </row>
    <row r="9059" spans="2:2" x14ac:dyDescent="0.2">
      <c r="B9059" s="14"/>
    </row>
    <row r="9060" spans="2:2" x14ac:dyDescent="0.2">
      <c r="B9060" s="14"/>
    </row>
    <row r="9061" spans="2:2" x14ac:dyDescent="0.2">
      <c r="B9061" s="14"/>
    </row>
    <row r="9062" spans="2:2" x14ac:dyDescent="0.2">
      <c r="B9062" s="14"/>
    </row>
    <row r="9063" spans="2:2" x14ac:dyDescent="0.2">
      <c r="B9063" s="14"/>
    </row>
    <row r="9064" spans="2:2" x14ac:dyDescent="0.2">
      <c r="B9064" s="14"/>
    </row>
    <row r="9065" spans="2:2" x14ac:dyDescent="0.2">
      <c r="B9065" s="14"/>
    </row>
    <row r="9066" spans="2:2" x14ac:dyDescent="0.2">
      <c r="B9066" s="14"/>
    </row>
    <row r="9067" spans="2:2" x14ac:dyDescent="0.2">
      <c r="B9067" s="14"/>
    </row>
    <row r="9068" spans="2:2" x14ac:dyDescent="0.2">
      <c r="B9068" s="14"/>
    </row>
    <row r="9069" spans="2:2" x14ac:dyDescent="0.2">
      <c r="B9069" s="14"/>
    </row>
    <row r="9070" spans="2:2" x14ac:dyDescent="0.2">
      <c r="B9070" s="14"/>
    </row>
    <row r="9071" spans="2:2" x14ac:dyDescent="0.2">
      <c r="B9071" s="14"/>
    </row>
    <row r="9072" spans="2:2" x14ac:dyDescent="0.2">
      <c r="B9072" s="14"/>
    </row>
    <row r="9073" spans="2:2" x14ac:dyDescent="0.2">
      <c r="B9073" s="14"/>
    </row>
    <row r="9074" spans="2:2" x14ac:dyDescent="0.2">
      <c r="B9074" s="14"/>
    </row>
    <row r="9075" spans="2:2" x14ac:dyDescent="0.2">
      <c r="B9075" s="14"/>
    </row>
    <row r="9076" spans="2:2" x14ac:dyDescent="0.2">
      <c r="B9076" s="14"/>
    </row>
    <row r="9077" spans="2:2" x14ac:dyDescent="0.2">
      <c r="B9077" s="14"/>
    </row>
    <row r="9078" spans="2:2" x14ac:dyDescent="0.2">
      <c r="B9078" s="14"/>
    </row>
    <row r="9079" spans="2:2" x14ac:dyDescent="0.2">
      <c r="B9079" s="14"/>
    </row>
    <row r="9080" spans="2:2" x14ac:dyDescent="0.2">
      <c r="B9080" s="14"/>
    </row>
    <row r="9081" spans="2:2" x14ac:dyDescent="0.2">
      <c r="B9081" s="14"/>
    </row>
    <row r="9082" spans="2:2" x14ac:dyDescent="0.2">
      <c r="B9082" s="14"/>
    </row>
    <row r="9083" spans="2:2" x14ac:dyDescent="0.2">
      <c r="B9083" s="14"/>
    </row>
    <row r="9084" spans="2:2" x14ac:dyDescent="0.2">
      <c r="B9084" s="14"/>
    </row>
    <row r="9085" spans="2:2" x14ac:dyDescent="0.2">
      <c r="B9085" s="14"/>
    </row>
    <row r="9086" spans="2:2" x14ac:dyDescent="0.2">
      <c r="B9086" s="14"/>
    </row>
    <row r="9087" spans="2:2" x14ac:dyDescent="0.2">
      <c r="B9087" s="14"/>
    </row>
    <row r="9088" spans="2:2" x14ac:dyDescent="0.2">
      <c r="B9088" s="14"/>
    </row>
    <row r="9089" spans="2:2" x14ac:dyDescent="0.2">
      <c r="B9089" s="14"/>
    </row>
    <row r="9090" spans="2:2" x14ac:dyDescent="0.2">
      <c r="B9090" s="14"/>
    </row>
    <row r="9091" spans="2:2" x14ac:dyDescent="0.2">
      <c r="B9091" s="14"/>
    </row>
    <row r="9092" spans="2:2" x14ac:dyDescent="0.2">
      <c r="B9092" s="14"/>
    </row>
    <row r="9093" spans="2:2" x14ac:dyDescent="0.2">
      <c r="B9093" s="14"/>
    </row>
    <row r="9094" spans="2:2" x14ac:dyDescent="0.2">
      <c r="B9094" s="14"/>
    </row>
    <row r="9095" spans="2:2" x14ac:dyDescent="0.2">
      <c r="B9095" s="14"/>
    </row>
    <row r="9096" spans="2:2" x14ac:dyDescent="0.2">
      <c r="B9096" s="14"/>
    </row>
    <row r="9097" spans="2:2" x14ac:dyDescent="0.2">
      <c r="B9097" s="14"/>
    </row>
    <row r="9098" spans="2:2" x14ac:dyDescent="0.2">
      <c r="B9098" s="14"/>
    </row>
    <row r="9099" spans="2:2" x14ac:dyDescent="0.2">
      <c r="B9099" s="14"/>
    </row>
    <row r="9100" spans="2:2" x14ac:dyDescent="0.2">
      <c r="B9100" s="14"/>
    </row>
    <row r="9101" spans="2:2" x14ac:dyDescent="0.2">
      <c r="B9101" s="14"/>
    </row>
    <row r="9102" spans="2:2" x14ac:dyDescent="0.2">
      <c r="B9102" s="14"/>
    </row>
    <row r="9103" spans="2:2" x14ac:dyDescent="0.2">
      <c r="B9103" s="14"/>
    </row>
    <row r="9104" spans="2:2" x14ac:dyDescent="0.2">
      <c r="B9104" s="14"/>
    </row>
    <row r="9105" spans="2:2" x14ac:dyDescent="0.2">
      <c r="B9105" s="14"/>
    </row>
    <row r="9106" spans="2:2" x14ac:dyDescent="0.2">
      <c r="B9106" s="14"/>
    </row>
    <row r="9107" spans="2:2" x14ac:dyDescent="0.2">
      <c r="B9107" s="14"/>
    </row>
    <row r="9108" spans="2:2" x14ac:dyDescent="0.2">
      <c r="B9108" s="14"/>
    </row>
    <row r="9109" spans="2:2" x14ac:dyDescent="0.2">
      <c r="B9109" s="14"/>
    </row>
    <row r="9110" spans="2:2" x14ac:dyDescent="0.2">
      <c r="B9110" s="14"/>
    </row>
    <row r="9111" spans="2:2" x14ac:dyDescent="0.2">
      <c r="B9111" s="14"/>
    </row>
    <row r="9112" spans="2:2" x14ac:dyDescent="0.2">
      <c r="B9112" s="14"/>
    </row>
    <row r="9113" spans="2:2" x14ac:dyDescent="0.2">
      <c r="B9113" s="14"/>
    </row>
    <row r="9114" spans="2:2" x14ac:dyDescent="0.2">
      <c r="B9114" s="14"/>
    </row>
    <row r="9115" spans="2:2" x14ac:dyDescent="0.2">
      <c r="B9115" s="14"/>
    </row>
    <row r="9116" spans="2:2" x14ac:dyDescent="0.2">
      <c r="B9116" s="14"/>
    </row>
    <row r="9117" spans="2:2" x14ac:dyDescent="0.2">
      <c r="B9117" s="14"/>
    </row>
    <row r="9118" spans="2:2" x14ac:dyDescent="0.2">
      <c r="B9118" s="14"/>
    </row>
    <row r="9119" spans="2:2" x14ac:dyDescent="0.2">
      <c r="B9119" s="14"/>
    </row>
    <row r="9120" spans="2:2" x14ac:dyDescent="0.2">
      <c r="B9120" s="14"/>
    </row>
    <row r="9121" spans="2:2" x14ac:dyDescent="0.2">
      <c r="B9121" s="14"/>
    </row>
    <row r="9122" spans="2:2" x14ac:dyDescent="0.2">
      <c r="B9122" s="14"/>
    </row>
    <row r="9123" spans="2:2" x14ac:dyDescent="0.2">
      <c r="B9123" s="14"/>
    </row>
    <row r="9124" spans="2:2" x14ac:dyDescent="0.2">
      <c r="B9124" s="14"/>
    </row>
    <row r="9125" spans="2:2" x14ac:dyDescent="0.2">
      <c r="B9125" s="14"/>
    </row>
    <row r="9126" spans="2:2" x14ac:dyDescent="0.2">
      <c r="B9126" s="14"/>
    </row>
    <row r="9127" spans="2:2" x14ac:dyDescent="0.2">
      <c r="B9127" s="14"/>
    </row>
    <row r="9128" spans="2:2" x14ac:dyDescent="0.2">
      <c r="B9128" s="14"/>
    </row>
    <row r="9129" spans="2:2" x14ac:dyDescent="0.2">
      <c r="B9129" s="14"/>
    </row>
    <row r="9130" spans="2:2" x14ac:dyDescent="0.2">
      <c r="B9130" s="14"/>
    </row>
    <row r="9131" spans="2:2" x14ac:dyDescent="0.2">
      <c r="B9131" s="14"/>
    </row>
    <row r="9132" spans="2:2" x14ac:dyDescent="0.2">
      <c r="B9132" s="14"/>
    </row>
    <row r="9133" spans="2:2" x14ac:dyDescent="0.2">
      <c r="B9133" s="14"/>
    </row>
    <row r="9134" spans="2:2" x14ac:dyDescent="0.2">
      <c r="B9134" s="14"/>
    </row>
    <row r="9135" spans="2:2" x14ac:dyDescent="0.2">
      <c r="B9135" s="14"/>
    </row>
    <row r="9136" spans="2:2" x14ac:dyDescent="0.2">
      <c r="B9136" s="14"/>
    </row>
    <row r="9137" spans="2:2" x14ac:dyDescent="0.2">
      <c r="B9137" s="14"/>
    </row>
    <row r="9138" spans="2:2" x14ac:dyDescent="0.2">
      <c r="B9138" s="14"/>
    </row>
    <row r="9139" spans="2:2" x14ac:dyDescent="0.2">
      <c r="B9139" s="14"/>
    </row>
    <row r="9140" spans="2:2" x14ac:dyDescent="0.2">
      <c r="B9140" s="14"/>
    </row>
    <row r="9141" spans="2:2" x14ac:dyDescent="0.2">
      <c r="B9141" s="14"/>
    </row>
    <row r="9142" spans="2:2" x14ac:dyDescent="0.2">
      <c r="B9142" s="14"/>
    </row>
    <row r="9143" spans="2:2" x14ac:dyDescent="0.2">
      <c r="B9143" s="14"/>
    </row>
    <row r="9144" spans="2:2" x14ac:dyDescent="0.2">
      <c r="B9144" s="14"/>
    </row>
    <row r="9145" spans="2:2" x14ac:dyDescent="0.2">
      <c r="B9145" s="14"/>
    </row>
    <row r="9146" spans="2:2" x14ac:dyDescent="0.2">
      <c r="B9146" s="14"/>
    </row>
    <row r="9147" spans="2:2" x14ac:dyDescent="0.2">
      <c r="B9147" s="14"/>
    </row>
    <row r="9148" spans="2:2" x14ac:dyDescent="0.2">
      <c r="B9148" s="14"/>
    </row>
    <row r="9149" spans="2:2" x14ac:dyDescent="0.2">
      <c r="B9149" s="14"/>
    </row>
    <row r="9150" spans="2:2" x14ac:dyDescent="0.2">
      <c r="B9150" s="14"/>
    </row>
    <row r="9151" spans="2:2" x14ac:dyDescent="0.2">
      <c r="B9151" s="14"/>
    </row>
    <row r="9152" spans="2:2" x14ac:dyDescent="0.2">
      <c r="B9152" s="14"/>
    </row>
    <row r="9153" spans="2:2" x14ac:dyDescent="0.2">
      <c r="B9153" s="14"/>
    </row>
    <row r="9154" spans="2:2" x14ac:dyDescent="0.2">
      <c r="B9154" s="14"/>
    </row>
    <row r="9155" spans="2:2" x14ac:dyDescent="0.2">
      <c r="B9155" s="14"/>
    </row>
    <row r="9156" spans="2:2" x14ac:dyDescent="0.2">
      <c r="B9156" s="14"/>
    </row>
    <row r="9157" spans="2:2" x14ac:dyDescent="0.2">
      <c r="B9157" s="14"/>
    </row>
    <row r="9158" spans="2:2" x14ac:dyDescent="0.2">
      <c r="B9158" s="14"/>
    </row>
    <row r="9159" spans="2:2" x14ac:dyDescent="0.2">
      <c r="B9159" s="14"/>
    </row>
    <row r="9160" spans="2:2" x14ac:dyDescent="0.2">
      <c r="B9160" s="14"/>
    </row>
    <row r="9161" spans="2:2" x14ac:dyDescent="0.2">
      <c r="B9161" s="14"/>
    </row>
    <row r="9162" spans="2:2" x14ac:dyDescent="0.2">
      <c r="B9162" s="14"/>
    </row>
    <row r="9163" spans="2:2" x14ac:dyDescent="0.2">
      <c r="B9163" s="14"/>
    </row>
    <row r="9164" spans="2:2" x14ac:dyDescent="0.2">
      <c r="B9164" s="14"/>
    </row>
    <row r="9165" spans="2:2" x14ac:dyDescent="0.2">
      <c r="B9165" s="14"/>
    </row>
    <row r="9166" spans="2:2" x14ac:dyDescent="0.2">
      <c r="B9166" s="14"/>
    </row>
    <row r="9167" spans="2:2" x14ac:dyDescent="0.2">
      <c r="B9167" s="14"/>
    </row>
    <row r="9168" spans="2:2" x14ac:dyDescent="0.2">
      <c r="B9168" s="14"/>
    </row>
    <row r="9169" spans="2:2" x14ac:dyDescent="0.2">
      <c r="B9169" s="14"/>
    </row>
    <row r="9170" spans="2:2" x14ac:dyDescent="0.2">
      <c r="B9170" s="14"/>
    </row>
    <row r="9171" spans="2:2" x14ac:dyDescent="0.2">
      <c r="B9171" s="14"/>
    </row>
    <row r="9172" spans="2:2" x14ac:dyDescent="0.2">
      <c r="B9172" s="14"/>
    </row>
    <row r="9173" spans="2:2" x14ac:dyDescent="0.2">
      <c r="B9173" s="14"/>
    </row>
    <row r="9174" spans="2:2" x14ac:dyDescent="0.2">
      <c r="B9174" s="14"/>
    </row>
    <row r="9175" spans="2:2" x14ac:dyDescent="0.2">
      <c r="B9175" s="14"/>
    </row>
    <row r="9176" spans="2:2" x14ac:dyDescent="0.2">
      <c r="B9176" s="14"/>
    </row>
    <row r="9177" spans="2:2" x14ac:dyDescent="0.2">
      <c r="B9177" s="14"/>
    </row>
    <row r="9178" spans="2:2" x14ac:dyDescent="0.2">
      <c r="B9178" s="14"/>
    </row>
    <row r="9179" spans="2:2" x14ac:dyDescent="0.2">
      <c r="B9179" s="14"/>
    </row>
    <row r="9180" spans="2:2" x14ac:dyDescent="0.2">
      <c r="B9180" s="14"/>
    </row>
    <row r="9181" spans="2:2" x14ac:dyDescent="0.2">
      <c r="B9181" s="14"/>
    </row>
    <row r="9182" spans="2:2" x14ac:dyDescent="0.2">
      <c r="B9182" s="14"/>
    </row>
    <row r="9183" spans="2:2" x14ac:dyDescent="0.2">
      <c r="B9183" s="14"/>
    </row>
    <row r="9184" spans="2:2" x14ac:dyDescent="0.2">
      <c r="B9184" s="14"/>
    </row>
    <row r="9185" spans="2:2" x14ac:dyDescent="0.2">
      <c r="B9185" s="14"/>
    </row>
    <row r="9186" spans="2:2" x14ac:dyDescent="0.2">
      <c r="B9186" s="14"/>
    </row>
    <row r="9187" spans="2:2" x14ac:dyDescent="0.2">
      <c r="B9187" s="14"/>
    </row>
    <row r="9188" spans="2:2" x14ac:dyDescent="0.2">
      <c r="B9188" s="14"/>
    </row>
    <row r="9189" spans="2:2" x14ac:dyDescent="0.2">
      <c r="B9189" s="14"/>
    </row>
    <row r="9190" spans="2:2" x14ac:dyDescent="0.2">
      <c r="B9190" s="14"/>
    </row>
    <row r="9191" spans="2:2" x14ac:dyDescent="0.2">
      <c r="B9191" s="14"/>
    </row>
    <row r="9192" spans="2:2" x14ac:dyDescent="0.2">
      <c r="B9192" s="14"/>
    </row>
    <row r="9193" spans="2:2" x14ac:dyDescent="0.2">
      <c r="B9193" s="14"/>
    </row>
    <row r="9194" spans="2:2" x14ac:dyDescent="0.2">
      <c r="B9194" s="14"/>
    </row>
    <row r="9195" spans="2:2" x14ac:dyDescent="0.2">
      <c r="B9195" s="14"/>
    </row>
    <row r="9196" spans="2:2" x14ac:dyDescent="0.2">
      <c r="B9196" s="14"/>
    </row>
    <row r="9197" spans="2:2" x14ac:dyDescent="0.2">
      <c r="B9197" s="14"/>
    </row>
    <row r="9198" spans="2:2" x14ac:dyDescent="0.2">
      <c r="B9198" s="14"/>
    </row>
    <row r="9199" spans="2:2" x14ac:dyDescent="0.2">
      <c r="B9199" s="14"/>
    </row>
    <row r="9200" spans="2:2" x14ac:dyDescent="0.2">
      <c r="B9200" s="14"/>
    </row>
    <row r="9201" spans="2:2" x14ac:dyDescent="0.2">
      <c r="B9201" s="14"/>
    </row>
    <row r="9202" spans="2:2" x14ac:dyDescent="0.2">
      <c r="B9202" s="14"/>
    </row>
    <row r="9203" spans="2:2" x14ac:dyDescent="0.2">
      <c r="B9203" s="14"/>
    </row>
    <row r="9204" spans="2:2" x14ac:dyDescent="0.2">
      <c r="B9204" s="14"/>
    </row>
    <row r="9205" spans="2:2" x14ac:dyDescent="0.2">
      <c r="B9205" s="14"/>
    </row>
    <row r="9206" spans="2:2" x14ac:dyDescent="0.2">
      <c r="B9206" s="14"/>
    </row>
    <row r="9207" spans="2:2" x14ac:dyDescent="0.2">
      <c r="B9207" s="14"/>
    </row>
    <row r="9208" spans="2:2" x14ac:dyDescent="0.2">
      <c r="B9208" s="14"/>
    </row>
    <row r="9209" spans="2:2" x14ac:dyDescent="0.2">
      <c r="B9209" s="14"/>
    </row>
    <row r="9210" spans="2:2" x14ac:dyDescent="0.2">
      <c r="B9210" s="14"/>
    </row>
    <row r="9211" spans="2:2" x14ac:dyDescent="0.2">
      <c r="B9211" s="14"/>
    </row>
    <row r="9212" spans="2:2" x14ac:dyDescent="0.2">
      <c r="B9212" s="14"/>
    </row>
    <row r="9213" spans="2:2" x14ac:dyDescent="0.2">
      <c r="B9213" s="14"/>
    </row>
    <row r="9214" spans="2:2" x14ac:dyDescent="0.2">
      <c r="B9214" s="14"/>
    </row>
    <row r="9215" spans="2:2" x14ac:dyDescent="0.2">
      <c r="B9215" s="14"/>
    </row>
    <row r="9216" spans="2:2" x14ac:dyDescent="0.2">
      <c r="B9216" s="14"/>
    </row>
    <row r="9217" spans="2:2" x14ac:dyDescent="0.2">
      <c r="B9217" s="14"/>
    </row>
    <row r="9218" spans="2:2" x14ac:dyDescent="0.2">
      <c r="B9218" s="14"/>
    </row>
    <row r="9219" spans="2:2" x14ac:dyDescent="0.2">
      <c r="B9219" s="14"/>
    </row>
    <row r="9220" spans="2:2" x14ac:dyDescent="0.2">
      <c r="B9220" s="14"/>
    </row>
    <row r="9221" spans="2:2" x14ac:dyDescent="0.2">
      <c r="B9221" s="14"/>
    </row>
    <row r="9222" spans="2:2" x14ac:dyDescent="0.2">
      <c r="B9222" s="14"/>
    </row>
    <row r="9223" spans="2:2" x14ac:dyDescent="0.2">
      <c r="B9223" s="14"/>
    </row>
    <row r="9224" spans="2:2" x14ac:dyDescent="0.2">
      <c r="B9224" s="14"/>
    </row>
    <row r="9225" spans="2:2" x14ac:dyDescent="0.2">
      <c r="B9225" s="14"/>
    </row>
    <row r="9226" spans="2:2" x14ac:dyDescent="0.2">
      <c r="B9226" s="14"/>
    </row>
    <row r="9227" spans="2:2" x14ac:dyDescent="0.2">
      <c r="B9227" s="14"/>
    </row>
    <row r="9228" spans="2:2" x14ac:dyDescent="0.2">
      <c r="B9228" s="14"/>
    </row>
    <row r="9229" spans="2:2" x14ac:dyDescent="0.2">
      <c r="B9229" s="14"/>
    </row>
    <row r="9230" spans="2:2" x14ac:dyDescent="0.2">
      <c r="B9230" s="14"/>
    </row>
    <row r="9231" spans="2:2" x14ac:dyDescent="0.2">
      <c r="B9231" s="14"/>
    </row>
    <row r="9232" spans="2:2" x14ac:dyDescent="0.2">
      <c r="B9232" s="14"/>
    </row>
    <row r="9233" spans="2:2" x14ac:dyDescent="0.2">
      <c r="B9233" s="14"/>
    </row>
    <row r="9234" spans="2:2" x14ac:dyDescent="0.2">
      <c r="B9234" s="14"/>
    </row>
    <row r="9235" spans="2:2" x14ac:dyDescent="0.2">
      <c r="B9235" s="14"/>
    </row>
    <row r="9236" spans="2:2" x14ac:dyDescent="0.2">
      <c r="B9236" s="14"/>
    </row>
    <row r="9237" spans="2:2" x14ac:dyDescent="0.2">
      <c r="B9237" s="14"/>
    </row>
    <row r="9238" spans="2:2" x14ac:dyDescent="0.2">
      <c r="B9238" s="14"/>
    </row>
    <row r="9239" spans="2:2" x14ac:dyDescent="0.2">
      <c r="B9239" s="14"/>
    </row>
    <row r="9240" spans="2:2" x14ac:dyDescent="0.2">
      <c r="B9240" s="14"/>
    </row>
    <row r="9241" spans="2:2" x14ac:dyDescent="0.2">
      <c r="B9241" s="14"/>
    </row>
    <row r="9242" spans="2:2" x14ac:dyDescent="0.2">
      <c r="B9242" s="14"/>
    </row>
    <row r="9243" spans="2:2" x14ac:dyDescent="0.2">
      <c r="B9243" s="14"/>
    </row>
    <row r="9244" spans="2:2" x14ac:dyDescent="0.2">
      <c r="B9244" s="14"/>
    </row>
    <row r="9245" spans="2:2" x14ac:dyDescent="0.2">
      <c r="B9245" s="14"/>
    </row>
    <row r="9246" spans="2:2" x14ac:dyDescent="0.2">
      <c r="B9246" s="14"/>
    </row>
    <row r="9247" spans="2:2" x14ac:dyDescent="0.2">
      <c r="B9247" s="14"/>
    </row>
    <row r="9248" spans="2:2" x14ac:dyDescent="0.2">
      <c r="B9248" s="14"/>
    </row>
    <row r="9249" spans="2:2" x14ac:dyDescent="0.2">
      <c r="B9249" s="14"/>
    </row>
    <row r="9250" spans="2:2" x14ac:dyDescent="0.2">
      <c r="B9250" s="14"/>
    </row>
    <row r="9251" spans="2:2" x14ac:dyDescent="0.2">
      <c r="B9251" s="14"/>
    </row>
    <row r="9252" spans="2:2" x14ac:dyDescent="0.2">
      <c r="B9252" s="14"/>
    </row>
    <row r="9253" spans="2:2" x14ac:dyDescent="0.2">
      <c r="B9253" s="14"/>
    </row>
    <row r="9254" spans="2:2" x14ac:dyDescent="0.2">
      <c r="B9254" s="14"/>
    </row>
    <row r="9255" spans="2:2" x14ac:dyDescent="0.2">
      <c r="B9255" s="14"/>
    </row>
    <row r="9256" spans="2:2" x14ac:dyDescent="0.2">
      <c r="B9256" s="14"/>
    </row>
    <row r="9257" spans="2:2" x14ac:dyDescent="0.2">
      <c r="B9257" s="14"/>
    </row>
    <row r="9258" spans="2:2" x14ac:dyDescent="0.2">
      <c r="B9258" s="14"/>
    </row>
    <row r="9259" spans="2:2" x14ac:dyDescent="0.2">
      <c r="B9259" s="14"/>
    </row>
    <row r="9260" spans="2:2" x14ac:dyDescent="0.2">
      <c r="B9260" s="14"/>
    </row>
    <row r="9261" spans="2:2" x14ac:dyDescent="0.2">
      <c r="B9261" s="14"/>
    </row>
    <row r="9262" spans="2:2" x14ac:dyDescent="0.2">
      <c r="B9262" s="14"/>
    </row>
    <row r="9263" spans="2:2" x14ac:dyDescent="0.2">
      <c r="B9263" s="14"/>
    </row>
    <row r="9264" spans="2:2" x14ac:dyDescent="0.2">
      <c r="B9264" s="14"/>
    </row>
    <row r="9265" spans="2:2" x14ac:dyDescent="0.2">
      <c r="B9265" s="14"/>
    </row>
    <row r="9266" spans="2:2" x14ac:dyDescent="0.2">
      <c r="B9266" s="14"/>
    </row>
    <row r="9267" spans="2:2" x14ac:dyDescent="0.2">
      <c r="B9267" s="14"/>
    </row>
    <row r="9268" spans="2:2" x14ac:dyDescent="0.2">
      <c r="B9268" s="14"/>
    </row>
    <row r="9269" spans="2:2" x14ac:dyDescent="0.2">
      <c r="B9269" s="14"/>
    </row>
    <row r="9270" spans="2:2" x14ac:dyDescent="0.2">
      <c r="B9270" s="14"/>
    </row>
    <row r="9271" spans="2:2" x14ac:dyDescent="0.2">
      <c r="B9271" s="14"/>
    </row>
    <row r="9272" spans="2:2" x14ac:dyDescent="0.2">
      <c r="B9272" s="14"/>
    </row>
    <row r="9273" spans="2:2" x14ac:dyDescent="0.2">
      <c r="B9273" s="14"/>
    </row>
    <row r="9274" spans="2:2" x14ac:dyDescent="0.2">
      <c r="B9274" s="14"/>
    </row>
    <row r="9275" spans="2:2" x14ac:dyDescent="0.2">
      <c r="B9275" s="14"/>
    </row>
    <row r="9276" spans="2:2" x14ac:dyDescent="0.2">
      <c r="B9276" s="14"/>
    </row>
    <row r="9277" spans="2:2" x14ac:dyDescent="0.2">
      <c r="B9277" s="14"/>
    </row>
    <row r="9278" spans="2:2" x14ac:dyDescent="0.2">
      <c r="B9278" s="14"/>
    </row>
    <row r="9279" spans="2:2" x14ac:dyDescent="0.2">
      <c r="B9279" s="14"/>
    </row>
    <row r="9280" spans="2:2" x14ac:dyDescent="0.2">
      <c r="B9280" s="14"/>
    </row>
    <row r="9281" spans="2:2" x14ac:dyDescent="0.2">
      <c r="B9281" s="14"/>
    </row>
    <row r="9282" spans="2:2" x14ac:dyDescent="0.2">
      <c r="B9282" s="14"/>
    </row>
    <row r="9283" spans="2:2" x14ac:dyDescent="0.2">
      <c r="B9283" s="14"/>
    </row>
    <row r="9284" spans="2:2" x14ac:dyDescent="0.2">
      <c r="B9284" s="14"/>
    </row>
    <row r="9285" spans="2:2" x14ac:dyDescent="0.2">
      <c r="B9285" s="14"/>
    </row>
    <row r="9286" spans="2:2" x14ac:dyDescent="0.2">
      <c r="B9286" s="14"/>
    </row>
    <row r="9287" spans="2:2" x14ac:dyDescent="0.2">
      <c r="B9287" s="14"/>
    </row>
    <row r="9288" spans="2:2" x14ac:dyDescent="0.2">
      <c r="B9288" s="14"/>
    </row>
    <row r="9289" spans="2:2" x14ac:dyDescent="0.2">
      <c r="B9289" s="14"/>
    </row>
    <row r="9290" spans="2:2" x14ac:dyDescent="0.2">
      <c r="B9290" s="14"/>
    </row>
    <row r="9291" spans="2:2" x14ac:dyDescent="0.2">
      <c r="B9291" s="14"/>
    </row>
    <row r="9292" spans="2:2" x14ac:dyDescent="0.2">
      <c r="B9292" s="14"/>
    </row>
    <row r="9293" spans="2:2" x14ac:dyDescent="0.2">
      <c r="B9293" s="14"/>
    </row>
    <row r="9294" spans="2:2" x14ac:dyDescent="0.2">
      <c r="B9294" s="14"/>
    </row>
    <row r="9295" spans="2:2" x14ac:dyDescent="0.2">
      <c r="B9295" s="14"/>
    </row>
    <row r="9296" spans="2:2" x14ac:dyDescent="0.2">
      <c r="B9296" s="14"/>
    </row>
    <row r="9297" spans="2:2" x14ac:dyDescent="0.2">
      <c r="B9297" s="14"/>
    </row>
    <row r="9298" spans="2:2" x14ac:dyDescent="0.2">
      <c r="B9298" s="14"/>
    </row>
    <row r="9299" spans="2:2" x14ac:dyDescent="0.2">
      <c r="B9299" s="14"/>
    </row>
    <row r="9300" spans="2:2" x14ac:dyDescent="0.2">
      <c r="B9300" s="14"/>
    </row>
    <row r="9301" spans="2:2" x14ac:dyDescent="0.2">
      <c r="B9301" s="14"/>
    </row>
    <row r="9302" spans="2:2" x14ac:dyDescent="0.2">
      <c r="B9302" s="14"/>
    </row>
    <row r="9303" spans="2:2" x14ac:dyDescent="0.2">
      <c r="B9303" s="14"/>
    </row>
    <row r="9304" spans="2:2" x14ac:dyDescent="0.2">
      <c r="B9304" s="14"/>
    </row>
    <row r="9305" spans="2:2" x14ac:dyDescent="0.2">
      <c r="B9305" s="14"/>
    </row>
    <row r="9306" spans="2:2" x14ac:dyDescent="0.2">
      <c r="B9306" s="14"/>
    </row>
    <row r="9307" spans="2:2" x14ac:dyDescent="0.2">
      <c r="B9307" s="14"/>
    </row>
    <row r="9308" spans="2:2" x14ac:dyDescent="0.2">
      <c r="B9308" s="14"/>
    </row>
    <row r="9309" spans="2:2" x14ac:dyDescent="0.2">
      <c r="B9309" s="14"/>
    </row>
    <row r="9310" spans="2:2" x14ac:dyDescent="0.2">
      <c r="B9310" s="14"/>
    </row>
    <row r="9311" spans="2:2" x14ac:dyDescent="0.2">
      <c r="B9311" s="14"/>
    </row>
    <row r="9312" spans="2:2" x14ac:dyDescent="0.2">
      <c r="B9312" s="14"/>
    </row>
    <row r="9313" spans="2:2" x14ac:dyDescent="0.2">
      <c r="B9313" s="14"/>
    </row>
    <row r="9314" spans="2:2" x14ac:dyDescent="0.2">
      <c r="B9314" s="14"/>
    </row>
    <row r="9315" spans="2:2" x14ac:dyDescent="0.2">
      <c r="B9315" s="14"/>
    </row>
    <row r="9316" spans="2:2" x14ac:dyDescent="0.2">
      <c r="B9316" s="14"/>
    </row>
    <row r="9317" spans="2:2" x14ac:dyDescent="0.2">
      <c r="B9317" s="14"/>
    </row>
    <row r="9318" spans="2:2" x14ac:dyDescent="0.2">
      <c r="B9318" s="14"/>
    </row>
    <row r="9319" spans="2:2" x14ac:dyDescent="0.2">
      <c r="B9319" s="14"/>
    </row>
    <row r="9320" spans="2:2" x14ac:dyDescent="0.2">
      <c r="B9320" s="14"/>
    </row>
    <row r="9321" spans="2:2" x14ac:dyDescent="0.2">
      <c r="B9321" s="14"/>
    </row>
    <row r="9322" spans="2:2" x14ac:dyDescent="0.2">
      <c r="B9322" s="14"/>
    </row>
    <row r="9323" spans="2:2" x14ac:dyDescent="0.2">
      <c r="B9323" s="14"/>
    </row>
    <row r="9324" spans="2:2" x14ac:dyDescent="0.2">
      <c r="B9324" s="14"/>
    </row>
    <row r="9325" spans="2:2" x14ac:dyDescent="0.2">
      <c r="B9325" s="14"/>
    </row>
    <row r="9326" spans="2:2" x14ac:dyDescent="0.2">
      <c r="B9326" s="14"/>
    </row>
    <row r="9327" spans="2:2" x14ac:dyDescent="0.2">
      <c r="B9327" s="14"/>
    </row>
    <row r="9328" spans="2:2" x14ac:dyDescent="0.2">
      <c r="B9328" s="14"/>
    </row>
    <row r="9329" spans="2:2" x14ac:dyDescent="0.2">
      <c r="B9329" s="14"/>
    </row>
    <row r="9330" spans="2:2" x14ac:dyDescent="0.2">
      <c r="B9330" s="14"/>
    </row>
    <row r="9331" spans="2:2" x14ac:dyDescent="0.2">
      <c r="B9331" s="14"/>
    </row>
    <row r="9332" spans="2:2" x14ac:dyDescent="0.2">
      <c r="B9332" s="14"/>
    </row>
    <row r="9333" spans="2:2" x14ac:dyDescent="0.2">
      <c r="B9333" s="14"/>
    </row>
    <row r="9334" spans="2:2" x14ac:dyDescent="0.2">
      <c r="B9334" s="14"/>
    </row>
    <row r="9335" spans="2:2" x14ac:dyDescent="0.2">
      <c r="B9335" s="14"/>
    </row>
    <row r="9336" spans="2:2" x14ac:dyDescent="0.2">
      <c r="B9336" s="14"/>
    </row>
    <row r="9337" spans="2:2" x14ac:dyDescent="0.2">
      <c r="B9337" s="14"/>
    </row>
    <row r="9338" spans="2:2" x14ac:dyDescent="0.2">
      <c r="B9338" s="14"/>
    </row>
    <row r="9339" spans="2:2" x14ac:dyDescent="0.2">
      <c r="B9339" s="14"/>
    </row>
    <row r="9340" spans="2:2" x14ac:dyDescent="0.2">
      <c r="B9340" s="14"/>
    </row>
    <row r="9341" spans="2:2" x14ac:dyDescent="0.2">
      <c r="B9341" s="14"/>
    </row>
    <row r="9342" spans="2:2" x14ac:dyDescent="0.2">
      <c r="B9342" s="14"/>
    </row>
    <row r="9343" spans="2:2" x14ac:dyDescent="0.2">
      <c r="B9343" s="14"/>
    </row>
    <row r="9344" spans="2:2" x14ac:dyDescent="0.2">
      <c r="B9344" s="14"/>
    </row>
    <row r="9345" spans="2:2" x14ac:dyDescent="0.2">
      <c r="B9345" s="14"/>
    </row>
    <row r="9346" spans="2:2" x14ac:dyDescent="0.2">
      <c r="B9346" s="14"/>
    </row>
    <row r="9347" spans="2:2" x14ac:dyDescent="0.2">
      <c r="B9347" s="14"/>
    </row>
    <row r="9348" spans="2:2" x14ac:dyDescent="0.2">
      <c r="B9348" s="14"/>
    </row>
    <row r="9349" spans="2:2" x14ac:dyDescent="0.2">
      <c r="B9349" s="14"/>
    </row>
    <row r="9350" spans="2:2" x14ac:dyDescent="0.2">
      <c r="B9350" s="14"/>
    </row>
    <row r="9351" spans="2:2" x14ac:dyDescent="0.2">
      <c r="B9351" s="14"/>
    </row>
    <row r="9352" spans="2:2" x14ac:dyDescent="0.2">
      <c r="B9352" s="14"/>
    </row>
    <row r="9353" spans="2:2" x14ac:dyDescent="0.2">
      <c r="B9353" s="14"/>
    </row>
    <row r="9354" spans="2:2" x14ac:dyDescent="0.2">
      <c r="B9354" s="14"/>
    </row>
    <row r="9355" spans="2:2" x14ac:dyDescent="0.2">
      <c r="B9355" s="14"/>
    </row>
    <row r="9356" spans="2:2" x14ac:dyDescent="0.2">
      <c r="B9356" s="14"/>
    </row>
    <row r="9357" spans="2:2" x14ac:dyDescent="0.2">
      <c r="B9357" s="14"/>
    </row>
    <row r="9358" spans="2:2" x14ac:dyDescent="0.2">
      <c r="B9358" s="14"/>
    </row>
    <row r="9359" spans="2:2" x14ac:dyDescent="0.2">
      <c r="B9359" s="14"/>
    </row>
    <row r="9360" spans="2:2" x14ac:dyDescent="0.2">
      <c r="B9360" s="14"/>
    </row>
    <row r="9361" spans="2:2" x14ac:dyDescent="0.2">
      <c r="B9361" s="14"/>
    </row>
    <row r="9362" spans="2:2" x14ac:dyDescent="0.2">
      <c r="B9362" s="14"/>
    </row>
    <row r="9363" spans="2:2" x14ac:dyDescent="0.2">
      <c r="B9363" s="14"/>
    </row>
    <row r="9364" spans="2:2" x14ac:dyDescent="0.2">
      <c r="B9364" s="14"/>
    </row>
    <row r="9365" spans="2:2" x14ac:dyDescent="0.2">
      <c r="B9365" s="14"/>
    </row>
    <row r="9366" spans="2:2" x14ac:dyDescent="0.2">
      <c r="B9366" s="14"/>
    </row>
    <row r="9367" spans="2:2" x14ac:dyDescent="0.2">
      <c r="B9367" s="14"/>
    </row>
    <row r="9368" spans="2:2" x14ac:dyDescent="0.2">
      <c r="B9368" s="14"/>
    </row>
    <row r="9369" spans="2:2" x14ac:dyDescent="0.2">
      <c r="B9369" s="14"/>
    </row>
    <row r="9370" spans="2:2" x14ac:dyDescent="0.2">
      <c r="B9370" s="14"/>
    </row>
    <row r="9371" spans="2:2" x14ac:dyDescent="0.2">
      <c r="B9371" s="14"/>
    </row>
    <row r="9372" spans="2:2" x14ac:dyDescent="0.2">
      <c r="B9372" s="14"/>
    </row>
    <row r="9373" spans="2:2" x14ac:dyDescent="0.2">
      <c r="B9373" s="14"/>
    </row>
    <row r="9374" spans="2:2" x14ac:dyDescent="0.2">
      <c r="B9374" s="14"/>
    </row>
    <row r="9375" spans="2:2" x14ac:dyDescent="0.2">
      <c r="B9375" s="14"/>
    </row>
    <row r="9376" spans="2:2" x14ac:dyDescent="0.2">
      <c r="B9376" s="14"/>
    </row>
    <row r="9377" spans="2:2" x14ac:dyDescent="0.2">
      <c r="B9377" s="14"/>
    </row>
    <row r="9378" spans="2:2" x14ac:dyDescent="0.2">
      <c r="B9378" s="14"/>
    </row>
    <row r="9379" spans="2:2" x14ac:dyDescent="0.2">
      <c r="B9379" s="14"/>
    </row>
    <row r="9380" spans="2:2" x14ac:dyDescent="0.2">
      <c r="B9380" s="14"/>
    </row>
    <row r="9381" spans="2:2" x14ac:dyDescent="0.2">
      <c r="B9381" s="14"/>
    </row>
    <row r="9382" spans="2:2" x14ac:dyDescent="0.2">
      <c r="B9382" s="14"/>
    </row>
    <row r="9383" spans="2:2" x14ac:dyDescent="0.2">
      <c r="B9383" s="14"/>
    </row>
    <row r="9384" spans="2:2" x14ac:dyDescent="0.2">
      <c r="B9384" s="14"/>
    </row>
    <row r="9385" spans="2:2" x14ac:dyDescent="0.2">
      <c r="B9385" s="14"/>
    </row>
    <row r="9386" spans="2:2" x14ac:dyDescent="0.2">
      <c r="B9386" s="14"/>
    </row>
    <row r="9387" spans="2:2" x14ac:dyDescent="0.2">
      <c r="B9387" s="14"/>
    </row>
    <row r="9388" spans="2:2" x14ac:dyDescent="0.2">
      <c r="B9388" s="14"/>
    </row>
    <row r="9389" spans="2:2" x14ac:dyDescent="0.2">
      <c r="B9389" s="14"/>
    </row>
    <row r="9390" spans="2:2" x14ac:dyDescent="0.2">
      <c r="B9390" s="14"/>
    </row>
    <row r="9391" spans="2:2" x14ac:dyDescent="0.2">
      <c r="B9391" s="14"/>
    </row>
    <row r="9392" spans="2:2" x14ac:dyDescent="0.2">
      <c r="B9392" s="14"/>
    </row>
    <row r="9393" spans="2:2" x14ac:dyDescent="0.2">
      <c r="B9393" s="14"/>
    </row>
    <row r="9394" spans="2:2" x14ac:dyDescent="0.2">
      <c r="B9394" s="14"/>
    </row>
    <row r="9395" spans="2:2" x14ac:dyDescent="0.2">
      <c r="B9395" s="14"/>
    </row>
    <row r="9396" spans="2:2" x14ac:dyDescent="0.2">
      <c r="B9396" s="14"/>
    </row>
    <row r="9397" spans="2:2" x14ac:dyDescent="0.2">
      <c r="B9397" s="14"/>
    </row>
    <row r="9398" spans="2:2" x14ac:dyDescent="0.2">
      <c r="B9398" s="14"/>
    </row>
    <row r="9399" spans="2:2" x14ac:dyDescent="0.2">
      <c r="B9399" s="14"/>
    </row>
    <row r="9400" spans="2:2" x14ac:dyDescent="0.2">
      <c r="B9400" s="14"/>
    </row>
    <row r="9401" spans="2:2" x14ac:dyDescent="0.2">
      <c r="B9401" s="14"/>
    </row>
    <row r="9402" spans="2:2" x14ac:dyDescent="0.2">
      <c r="B9402" s="14"/>
    </row>
    <row r="9403" spans="2:2" x14ac:dyDescent="0.2">
      <c r="B9403" s="14"/>
    </row>
    <row r="9404" spans="2:2" x14ac:dyDescent="0.2">
      <c r="B9404" s="14"/>
    </row>
    <row r="9405" spans="2:2" x14ac:dyDescent="0.2">
      <c r="B9405" s="14"/>
    </row>
    <row r="9406" spans="2:2" x14ac:dyDescent="0.2">
      <c r="B9406" s="14"/>
    </row>
    <row r="9407" spans="2:2" x14ac:dyDescent="0.2">
      <c r="B9407" s="14"/>
    </row>
    <row r="9408" spans="2:2" x14ac:dyDescent="0.2">
      <c r="B9408" s="14"/>
    </row>
    <row r="9409" spans="2:2" x14ac:dyDescent="0.2">
      <c r="B9409" s="14"/>
    </row>
    <row r="9410" spans="2:2" x14ac:dyDescent="0.2">
      <c r="B9410" s="14"/>
    </row>
    <row r="9411" spans="2:2" x14ac:dyDescent="0.2">
      <c r="B9411" s="14"/>
    </row>
    <row r="9412" spans="2:2" x14ac:dyDescent="0.2">
      <c r="B9412" s="14"/>
    </row>
    <row r="9413" spans="2:2" x14ac:dyDescent="0.2">
      <c r="B9413" s="14"/>
    </row>
    <row r="9414" spans="2:2" x14ac:dyDescent="0.2">
      <c r="B9414" s="14"/>
    </row>
    <row r="9415" spans="2:2" x14ac:dyDescent="0.2">
      <c r="B9415" s="14"/>
    </row>
    <row r="9416" spans="2:2" x14ac:dyDescent="0.2">
      <c r="B9416" s="14"/>
    </row>
    <row r="9417" spans="2:2" x14ac:dyDescent="0.2">
      <c r="B9417" s="14"/>
    </row>
    <row r="9418" spans="2:2" x14ac:dyDescent="0.2">
      <c r="B9418" s="14"/>
    </row>
    <row r="9419" spans="2:2" x14ac:dyDescent="0.2">
      <c r="B9419" s="14"/>
    </row>
    <row r="9420" spans="2:2" x14ac:dyDescent="0.2">
      <c r="B9420" s="14"/>
    </row>
    <row r="9421" spans="2:2" x14ac:dyDescent="0.2">
      <c r="B9421" s="14"/>
    </row>
    <row r="9422" spans="2:2" x14ac:dyDescent="0.2">
      <c r="B9422" s="14"/>
    </row>
    <row r="9423" spans="2:2" x14ac:dyDescent="0.2">
      <c r="B9423" s="14"/>
    </row>
    <row r="9424" spans="2:2" x14ac:dyDescent="0.2">
      <c r="B9424" s="14"/>
    </row>
    <row r="9425" spans="2:2" x14ac:dyDescent="0.2">
      <c r="B9425" s="14"/>
    </row>
    <row r="9426" spans="2:2" x14ac:dyDescent="0.2">
      <c r="B9426" s="14"/>
    </row>
    <row r="9427" spans="2:2" x14ac:dyDescent="0.2">
      <c r="B9427" s="14"/>
    </row>
    <row r="9428" spans="2:2" x14ac:dyDescent="0.2">
      <c r="B9428" s="14"/>
    </row>
    <row r="9429" spans="2:2" x14ac:dyDescent="0.2">
      <c r="B9429" s="14"/>
    </row>
    <row r="9430" spans="2:2" x14ac:dyDescent="0.2">
      <c r="B9430" s="14"/>
    </row>
    <row r="9431" spans="2:2" x14ac:dyDescent="0.2">
      <c r="B9431" s="14"/>
    </row>
    <row r="9432" spans="2:2" x14ac:dyDescent="0.2">
      <c r="B9432" s="14"/>
    </row>
    <row r="9433" spans="2:2" x14ac:dyDescent="0.2">
      <c r="B9433" s="14"/>
    </row>
    <row r="9434" spans="2:2" x14ac:dyDescent="0.2">
      <c r="B9434" s="14"/>
    </row>
    <row r="9435" spans="2:2" x14ac:dyDescent="0.2">
      <c r="B9435" s="14"/>
    </row>
    <row r="9436" spans="2:2" x14ac:dyDescent="0.2">
      <c r="B9436" s="14"/>
    </row>
    <row r="9437" spans="2:2" x14ac:dyDescent="0.2">
      <c r="B9437" s="14"/>
    </row>
    <row r="9438" spans="2:2" x14ac:dyDescent="0.2">
      <c r="B9438" s="14"/>
    </row>
    <row r="9439" spans="2:2" x14ac:dyDescent="0.2">
      <c r="B9439" s="14"/>
    </row>
    <row r="9440" spans="2:2" x14ac:dyDescent="0.2">
      <c r="B9440" s="14"/>
    </row>
    <row r="9441" spans="2:2" x14ac:dyDescent="0.2">
      <c r="B9441" s="14"/>
    </row>
    <row r="9442" spans="2:2" x14ac:dyDescent="0.2">
      <c r="B9442" s="14"/>
    </row>
    <row r="9443" spans="2:2" x14ac:dyDescent="0.2">
      <c r="B9443" s="14"/>
    </row>
    <row r="9444" spans="2:2" x14ac:dyDescent="0.2">
      <c r="B9444" s="14"/>
    </row>
    <row r="9445" spans="2:2" x14ac:dyDescent="0.2">
      <c r="B9445" s="14"/>
    </row>
    <row r="9446" spans="2:2" x14ac:dyDescent="0.2">
      <c r="B9446" s="14"/>
    </row>
    <row r="9447" spans="2:2" x14ac:dyDescent="0.2">
      <c r="B9447" s="14"/>
    </row>
    <row r="9448" spans="2:2" x14ac:dyDescent="0.2">
      <c r="B9448" s="14"/>
    </row>
    <row r="9449" spans="2:2" x14ac:dyDescent="0.2">
      <c r="B9449" s="14"/>
    </row>
    <row r="9450" spans="2:2" x14ac:dyDescent="0.2">
      <c r="B9450" s="14"/>
    </row>
    <row r="9451" spans="2:2" x14ac:dyDescent="0.2">
      <c r="B9451" s="14"/>
    </row>
    <row r="9452" spans="2:2" x14ac:dyDescent="0.2">
      <c r="B9452" s="14"/>
    </row>
    <row r="9453" spans="2:2" x14ac:dyDescent="0.2">
      <c r="B9453" s="14"/>
    </row>
    <row r="9454" spans="2:2" x14ac:dyDescent="0.2">
      <c r="B9454" s="14"/>
    </row>
    <row r="9455" spans="2:2" x14ac:dyDescent="0.2">
      <c r="B9455" s="14"/>
    </row>
    <row r="9456" spans="2:2" x14ac:dyDescent="0.2">
      <c r="B9456" s="14"/>
    </row>
    <row r="9457" spans="2:2" x14ac:dyDescent="0.2">
      <c r="B9457" s="14"/>
    </row>
    <row r="9458" spans="2:2" x14ac:dyDescent="0.2">
      <c r="B9458" s="14"/>
    </row>
    <row r="9459" spans="2:2" x14ac:dyDescent="0.2">
      <c r="B9459" s="14"/>
    </row>
    <row r="9460" spans="2:2" x14ac:dyDescent="0.2">
      <c r="B9460" s="14"/>
    </row>
    <row r="9461" spans="2:2" x14ac:dyDescent="0.2">
      <c r="B9461" s="14"/>
    </row>
    <row r="9462" spans="2:2" x14ac:dyDescent="0.2">
      <c r="B9462" s="14"/>
    </row>
    <row r="9463" spans="2:2" x14ac:dyDescent="0.2">
      <c r="B9463" s="14"/>
    </row>
    <row r="9464" spans="2:2" x14ac:dyDescent="0.2">
      <c r="B9464" s="14"/>
    </row>
    <row r="9465" spans="2:2" x14ac:dyDescent="0.2">
      <c r="B9465" s="14"/>
    </row>
    <row r="9466" spans="2:2" x14ac:dyDescent="0.2">
      <c r="B9466" s="14"/>
    </row>
    <row r="9467" spans="2:2" x14ac:dyDescent="0.2">
      <c r="B9467" s="14"/>
    </row>
    <row r="9468" spans="2:2" x14ac:dyDescent="0.2">
      <c r="B9468" s="14"/>
    </row>
    <row r="9469" spans="2:2" x14ac:dyDescent="0.2">
      <c r="B9469" s="14"/>
    </row>
    <row r="9470" spans="2:2" x14ac:dyDescent="0.2">
      <c r="B9470" s="14"/>
    </row>
    <row r="9471" spans="2:2" x14ac:dyDescent="0.2">
      <c r="B9471" s="14"/>
    </row>
    <row r="9472" spans="2:2" x14ac:dyDescent="0.2">
      <c r="B9472" s="14"/>
    </row>
    <row r="9473" spans="2:2" x14ac:dyDescent="0.2">
      <c r="B9473" s="14"/>
    </row>
    <row r="9474" spans="2:2" x14ac:dyDescent="0.2">
      <c r="B9474" s="14"/>
    </row>
    <row r="9475" spans="2:2" x14ac:dyDescent="0.2">
      <c r="B9475" s="14"/>
    </row>
    <row r="9476" spans="2:2" x14ac:dyDescent="0.2">
      <c r="B9476" s="14"/>
    </row>
    <row r="9477" spans="2:2" x14ac:dyDescent="0.2">
      <c r="B9477" s="14"/>
    </row>
    <row r="9478" spans="2:2" x14ac:dyDescent="0.2">
      <c r="B9478" s="14"/>
    </row>
    <row r="9479" spans="2:2" x14ac:dyDescent="0.2">
      <c r="B9479" s="14"/>
    </row>
    <row r="9480" spans="2:2" x14ac:dyDescent="0.2">
      <c r="B9480" s="14"/>
    </row>
    <row r="9481" spans="2:2" x14ac:dyDescent="0.2">
      <c r="B9481" s="14"/>
    </row>
    <row r="9482" spans="2:2" x14ac:dyDescent="0.2">
      <c r="B9482" s="14"/>
    </row>
    <row r="9483" spans="2:2" x14ac:dyDescent="0.2">
      <c r="B9483" s="14"/>
    </row>
    <row r="9484" spans="2:2" x14ac:dyDescent="0.2">
      <c r="B9484" s="14"/>
    </row>
    <row r="9485" spans="2:2" x14ac:dyDescent="0.2">
      <c r="B9485" s="14"/>
    </row>
    <row r="9486" spans="2:2" x14ac:dyDescent="0.2">
      <c r="B9486" s="14"/>
    </row>
    <row r="9487" spans="2:2" x14ac:dyDescent="0.2">
      <c r="B9487" s="14"/>
    </row>
    <row r="9488" spans="2:2" x14ac:dyDescent="0.2">
      <c r="B9488" s="14"/>
    </row>
    <row r="9489" spans="2:2" x14ac:dyDescent="0.2">
      <c r="B9489" s="14"/>
    </row>
    <row r="9490" spans="2:2" x14ac:dyDescent="0.2">
      <c r="B9490" s="14"/>
    </row>
    <row r="9491" spans="2:2" x14ac:dyDescent="0.2">
      <c r="B9491" s="14"/>
    </row>
    <row r="9492" spans="2:2" x14ac:dyDescent="0.2">
      <c r="B9492" s="14"/>
    </row>
    <row r="9493" spans="2:2" x14ac:dyDescent="0.2">
      <c r="B9493" s="14"/>
    </row>
    <row r="9494" spans="2:2" x14ac:dyDescent="0.2">
      <c r="B9494" s="14"/>
    </row>
    <row r="9495" spans="2:2" x14ac:dyDescent="0.2">
      <c r="B9495" s="14"/>
    </row>
    <row r="9496" spans="2:2" x14ac:dyDescent="0.2">
      <c r="B9496" s="14"/>
    </row>
    <row r="9497" spans="2:2" x14ac:dyDescent="0.2">
      <c r="B9497" s="14"/>
    </row>
    <row r="9498" spans="2:2" x14ac:dyDescent="0.2">
      <c r="B9498" s="14"/>
    </row>
    <row r="9499" spans="2:2" x14ac:dyDescent="0.2">
      <c r="B9499" s="14"/>
    </row>
    <row r="9500" spans="2:2" x14ac:dyDescent="0.2">
      <c r="B9500" s="14"/>
    </row>
    <row r="9501" spans="2:2" x14ac:dyDescent="0.2">
      <c r="B9501" s="14"/>
    </row>
    <row r="9502" spans="2:2" x14ac:dyDescent="0.2">
      <c r="B9502" s="14"/>
    </row>
    <row r="9503" spans="2:2" x14ac:dyDescent="0.2">
      <c r="B9503" s="14"/>
    </row>
    <row r="9504" spans="2:2" x14ac:dyDescent="0.2">
      <c r="B9504" s="14"/>
    </row>
    <row r="9505" spans="2:2" x14ac:dyDescent="0.2">
      <c r="B9505" s="14"/>
    </row>
    <row r="9506" spans="2:2" x14ac:dyDescent="0.2">
      <c r="B9506" s="14"/>
    </row>
    <row r="9507" spans="2:2" x14ac:dyDescent="0.2">
      <c r="B9507" s="14"/>
    </row>
    <row r="9508" spans="2:2" x14ac:dyDescent="0.2">
      <c r="B9508" s="14"/>
    </row>
    <row r="9509" spans="2:2" x14ac:dyDescent="0.2">
      <c r="B9509" s="14"/>
    </row>
    <row r="9510" spans="2:2" x14ac:dyDescent="0.2">
      <c r="B9510" s="14"/>
    </row>
    <row r="9511" spans="2:2" x14ac:dyDescent="0.2">
      <c r="B9511" s="14"/>
    </row>
    <row r="9512" spans="2:2" x14ac:dyDescent="0.2">
      <c r="B9512" s="14"/>
    </row>
    <row r="9513" spans="2:2" x14ac:dyDescent="0.2">
      <c r="B9513" s="14"/>
    </row>
    <row r="9514" spans="2:2" x14ac:dyDescent="0.2">
      <c r="B9514" s="14"/>
    </row>
    <row r="9515" spans="2:2" x14ac:dyDescent="0.2">
      <c r="B9515" s="14"/>
    </row>
    <row r="9516" spans="2:2" x14ac:dyDescent="0.2">
      <c r="B9516" s="14"/>
    </row>
    <row r="9517" spans="2:2" x14ac:dyDescent="0.2">
      <c r="B9517" s="14"/>
    </row>
    <row r="9518" spans="2:2" x14ac:dyDescent="0.2">
      <c r="B9518" s="14"/>
    </row>
    <row r="9519" spans="2:2" x14ac:dyDescent="0.2">
      <c r="B9519" s="14"/>
    </row>
    <row r="9520" spans="2:2" x14ac:dyDescent="0.2">
      <c r="B9520" s="14"/>
    </row>
    <row r="9521" spans="2:2" x14ac:dyDescent="0.2">
      <c r="B9521" s="14"/>
    </row>
    <row r="9522" spans="2:2" x14ac:dyDescent="0.2">
      <c r="B9522" s="14"/>
    </row>
    <row r="9523" spans="2:2" x14ac:dyDescent="0.2">
      <c r="B9523" s="14"/>
    </row>
    <row r="9524" spans="2:2" x14ac:dyDescent="0.2">
      <c r="B9524" s="14"/>
    </row>
    <row r="9525" spans="2:2" x14ac:dyDescent="0.2">
      <c r="B9525" s="14"/>
    </row>
    <row r="9526" spans="2:2" x14ac:dyDescent="0.2">
      <c r="B9526" s="14"/>
    </row>
    <row r="9527" spans="2:2" x14ac:dyDescent="0.2">
      <c r="B9527" s="14"/>
    </row>
    <row r="9528" spans="2:2" x14ac:dyDescent="0.2">
      <c r="B9528" s="14"/>
    </row>
    <row r="9529" spans="2:2" x14ac:dyDescent="0.2">
      <c r="B9529" s="14"/>
    </row>
    <row r="9530" spans="2:2" x14ac:dyDescent="0.2">
      <c r="B9530" s="14"/>
    </row>
    <row r="9531" spans="2:2" x14ac:dyDescent="0.2">
      <c r="B9531" s="14"/>
    </row>
    <row r="9532" spans="2:2" x14ac:dyDescent="0.2">
      <c r="B9532" s="14"/>
    </row>
    <row r="9533" spans="2:2" x14ac:dyDescent="0.2">
      <c r="B9533" s="14"/>
    </row>
    <row r="9534" spans="2:2" x14ac:dyDescent="0.2">
      <c r="B9534" s="14"/>
    </row>
    <row r="9535" spans="2:2" x14ac:dyDescent="0.2">
      <c r="B9535" s="14"/>
    </row>
    <row r="9536" spans="2:2" x14ac:dyDescent="0.2">
      <c r="B9536" s="14"/>
    </row>
    <row r="9537" spans="2:2" x14ac:dyDescent="0.2">
      <c r="B9537" s="14"/>
    </row>
    <row r="9538" spans="2:2" x14ac:dyDescent="0.2">
      <c r="B9538" s="14"/>
    </row>
    <row r="9539" spans="2:2" x14ac:dyDescent="0.2">
      <c r="B9539" s="14"/>
    </row>
    <row r="9540" spans="2:2" x14ac:dyDescent="0.2">
      <c r="B9540" s="14"/>
    </row>
    <row r="9541" spans="2:2" x14ac:dyDescent="0.2">
      <c r="B9541" s="14"/>
    </row>
    <row r="9542" spans="2:2" x14ac:dyDescent="0.2">
      <c r="B9542" s="14"/>
    </row>
    <row r="9543" spans="2:2" x14ac:dyDescent="0.2">
      <c r="B9543" s="14"/>
    </row>
    <row r="9544" spans="2:2" x14ac:dyDescent="0.2">
      <c r="B9544" s="14"/>
    </row>
    <row r="9545" spans="2:2" x14ac:dyDescent="0.2">
      <c r="B9545" s="14"/>
    </row>
    <row r="9546" spans="2:2" x14ac:dyDescent="0.2">
      <c r="B9546" s="14"/>
    </row>
    <row r="9547" spans="2:2" x14ac:dyDescent="0.2">
      <c r="B9547" s="14"/>
    </row>
    <row r="9548" spans="2:2" x14ac:dyDescent="0.2">
      <c r="B9548" s="14"/>
    </row>
    <row r="9549" spans="2:2" x14ac:dyDescent="0.2">
      <c r="B9549" s="14"/>
    </row>
    <row r="9550" spans="2:2" x14ac:dyDescent="0.2">
      <c r="B9550" s="14"/>
    </row>
    <row r="9551" spans="2:2" x14ac:dyDescent="0.2">
      <c r="B9551" s="14"/>
    </row>
    <row r="9552" spans="2:2" x14ac:dyDescent="0.2">
      <c r="B9552" s="14"/>
    </row>
    <row r="9553" spans="2:2" x14ac:dyDescent="0.2">
      <c r="B9553" s="14"/>
    </row>
    <row r="9554" spans="2:2" x14ac:dyDescent="0.2">
      <c r="B9554" s="14"/>
    </row>
    <row r="9555" spans="2:2" x14ac:dyDescent="0.2">
      <c r="B9555" s="14"/>
    </row>
    <row r="9556" spans="2:2" x14ac:dyDescent="0.2">
      <c r="B9556" s="14"/>
    </row>
    <row r="9557" spans="2:2" x14ac:dyDescent="0.2">
      <c r="B9557" s="14"/>
    </row>
    <row r="9558" spans="2:2" x14ac:dyDescent="0.2">
      <c r="B9558" s="14"/>
    </row>
    <row r="9559" spans="2:2" x14ac:dyDescent="0.2">
      <c r="B9559" s="14"/>
    </row>
    <row r="9560" spans="2:2" x14ac:dyDescent="0.2">
      <c r="B9560" s="14"/>
    </row>
    <row r="9561" spans="2:2" x14ac:dyDescent="0.2">
      <c r="B9561" s="14"/>
    </row>
    <row r="9562" spans="2:2" x14ac:dyDescent="0.2">
      <c r="B9562" s="14"/>
    </row>
    <row r="9563" spans="2:2" x14ac:dyDescent="0.2">
      <c r="B9563" s="14"/>
    </row>
    <row r="9564" spans="2:2" x14ac:dyDescent="0.2">
      <c r="B9564" s="14"/>
    </row>
    <row r="9565" spans="2:2" x14ac:dyDescent="0.2">
      <c r="B9565" s="14"/>
    </row>
    <row r="9566" spans="2:2" x14ac:dyDescent="0.2">
      <c r="B9566" s="14"/>
    </row>
    <row r="9567" spans="2:2" x14ac:dyDescent="0.2">
      <c r="B9567" s="14"/>
    </row>
    <row r="9568" spans="2:2" x14ac:dyDescent="0.2">
      <c r="B9568" s="14"/>
    </row>
    <row r="9569" spans="2:2" x14ac:dyDescent="0.2">
      <c r="B9569" s="14"/>
    </row>
    <row r="9570" spans="2:2" x14ac:dyDescent="0.2">
      <c r="B9570" s="14"/>
    </row>
    <row r="9571" spans="2:2" x14ac:dyDescent="0.2">
      <c r="B9571" s="14"/>
    </row>
    <row r="9572" spans="2:2" x14ac:dyDescent="0.2">
      <c r="B9572" s="14"/>
    </row>
    <row r="9573" spans="2:2" x14ac:dyDescent="0.2">
      <c r="B9573" s="14"/>
    </row>
    <row r="9574" spans="2:2" x14ac:dyDescent="0.2">
      <c r="B9574" s="14"/>
    </row>
    <row r="9575" spans="2:2" x14ac:dyDescent="0.2">
      <c r="B9575" s="14"/>
    </row>
    <row r="9576" spans="2:2" x14ac:dyDescent="0.2">
      <c r="B9576" s="14"/>
    </row>
    <row r="9577" spans="2:2" x14ac:dyDescent="0.2">
      <c r="B9577" s="14"/>
    </row>
    <row r="9578" spans="2:2" x14ac:dyDescent="0.2">
      <c r="B9578" s="14"/>
    </row>
    <row r="9579" spans="2:2" x14ac:dyDescent="0.2">
      <c r="B9579" s="14"/>
    </row>
    <row r="9580" spans="2:2" x14ac:dyDescent="0.2">
      <c r="B9580" s="14"/>
    </row>
    <row r="9581" spans="2:2" x14ac:dyDescent="0.2">
      <c r="B9581" s="14"/>
    </row>
    <row r="9582" spans="2:2" x14ac:dyDescent="0.2">
      <c r="B9582" s="14"/>
    </row>
    <row r="9583" spans="2:2" x14ac:dyDescent="0.2">
      <c r="B9583" s="14"/>
    </row>
    <row r="9584" spans="2:2" x14ac:dyDescent="0.2">
      <c r="B9584" s="14"/>
    </row>
    <row r="9585" spans="2:2" x14ac:dyDescent="0.2">
      <c r="B9585" s="14"/>
    </row>
    <row r="9586" spans="2:2" x14ac:dyDescent="0.2">
      <c r="B9586" s="14"/>
    </row>
    <row r="9587" spans="2:2" x14ac:dyDescent="0.2">
      <c r="B9587" s="14"/>
    </row>
    <row r="9588" spans="2:2" x14ac:dyDescent="0.2">
      <c r="B9588" s="14"/>
    </row>
    <row r="9589" spans="2:2" x14ac:dyDescent="0.2">
      <c r="B9589" s="14"/>
    </row>
    <row r="9590" spans="2:2" x14ac:dyDescent="0.2">
      <c r="B9590" s="14"/>
    </row>
    <row r="9591" spans="2:2" x14ac:dyDescent="0.2">
      <c r="B9591" s="14"/>
    </row>
    <row r="9592" spans="2:2" x14ac:dyDescent="0.2">
      <c r="B9592" s="14"/>
    </row>
    <row r="9593" spans="2:2" x14ac:dyDescent="0.2">
      <c r="B9593" s="14"/>
    </row>
    <row r="9594" spans="2:2" x14ac:dyDescent="0.2">
      <c r="B9594" s="14"/>
    </row>
    <row r="9595" spans="2:2" x14ac:dyDescent="0.2">
      <c r="B9595" s="14"/>
    </row>
    <row r="9596" spans="2:2" x14ac:dyDescent="0.2">
      <c r="B9596" s="14"/>
    </row>
    <row r="9597" spans="2:2" x14ac:dyDescent="0.2">
      <c r="B9597" s="14"/>
    </row>
    <row r="9598" spans="2:2" x14ac:dyDescent="0.2">
      <c r="B9598" s="14"/>
    </row>
    <row r="9599" spans="2:2" x14ac:dyDescent="0.2">
      <c r="B9599" s="14"/>
    </row>
    <row r="9600" spans="2:2" x14ac:dyDescent="0.2">
      <c r="B9600" s="14"/>
    </row>
    <row r="9601" spans="2:2" x14ac:dyDescent="0.2">
      <c r="B9601" s="14"/>
    </row>
    <row r="9602" spans="2:2" x14ac:dyDescent="0.2">
      <c r="B9602" s="14"/>
    </row>
    <row r="9603" spans="2:2" x14ac:dyDescent="0.2">
      <c r="B9603" s="14"/>
    </row>
    <row r="9604" spans="2:2" x14ac:dyDescent="0.2">
      <c r="B9604" s="14"/>
    </row>
    <row r="9605" spans="2:2" x14ac:dyDescent="0.2">
      <c r="B9605" s="14"/>
    </row>
    <row r="9606" spans="2:2" x14ac:dyDescent="0.2">
      <c r="B9606" s="14"/>
    </row>
    <row r="9607" spans="2:2" x14ac:dyDescent="0.2">
      <c r="B9607" s="14"/>
    </row>
    <row r="9608" spans="2:2" x14ac:dyDescent="0.2">
      <c r="B9608" s="14"/>
    </row>
    <row r="9609" spans="2:2" x14ac:dyDescent="0.2">
      <c r="B9609" s="14"/>
    </row>
    <row r="9610" spans="2:2" x14ac:dyDescent="0.2">
      <c r="B9610" s="14"/>
    </row>
    <row r="9611" spans="2:2" x14ac:dyDescent="0.2">
      <c r="B9611" s="14"/>
    </row>
    <row r="9612" spans="2:2" x14ac:dyDescent="0.2">
      <c r="B9612" s="14"/>
    </row>
    <row r="9613" spans="2:2" x14ac:dyDescent="0.2">
      <c r="B9613" s="14"/>
    </row>
    <row r="9614" spans="2:2" x14ac:dyDescent="0.2">
      <c r="B9614" s="14"/>
    </row>
    <row r="9615" spans="2:2" x14ac:dyDescent="0.2">
      <c r="B9615" s="14"/>
    </row>
    <row r="9616" spans="2:2" x14ac:dyDescent="0.2">
      <c r="B9616" s="14"/>
    </row>
    <row r="9617" spans="2:2" x14ac:dyDescent="0.2">
      <c r="B9617" s="14"/>
    </row>
    <row r="9618" spans="2:2" x14ac:dyDescent="0.2">
      <c r="B9618" s="14"/>
    </row>
    <row r="9619" spans="2:2" x14ac:dyDescent="0.2">
      <c r="B9619" s="14"/>
    </row>
    <row r="9620" spans="2:2" x14ac:dyDescent="0.2">
      <c r="B9620" s="14"/>
    </row>
    <row r="9621" spans="2:2" x14ac:dyDescent="0.2">
      <c r="B9621" s="14"/>
    </row>
    <row r="9622" spans="2:2" x14ac:dyDescent="0.2">
      <c r="B9622" s="14"/>
    </row>
    <row r="9623" spans="2:2" x14ac:dyDescent="0.2">
      <c r="B9623" s="14"/>
    </row>
    <row r="9624" spans="2:2" x14ac:dyDescent="0.2">
      <c r="B9624" s="14"/>
    </row>
    <row r="9625" spans="2:2" x14ac:dyDescent="0.2">
      <c r="B9625" s="14"/>
    </row>
    <row r="9626" spans="2:2" x14ac:dyDescent="0.2">
      <c r="B9626" s="14"/>
    </row>
    <row r="9627" spans="2:2" x14ac:dyDescent="0.2">
      <c r="B9627" s="14"/>
    </row>
    <row r="9628" spans="2:2" x14ac:dyDescent="0.2">
      <c r="B9628" s="14"/>
    </row>
    <row r="9629" spans="2:2" x14ac:dyDescent="0.2">
      <c r="B9629" s="14"/>
    </row>
    <row r="9630" spans="2:2" x14ac:dyDescent="0.2">
      <c r="B9630" s="14"/>
    </row>
    <row r="9631" spans="2:2" x14ac:dyDescent="0.2">
      <c r="B9631" s="14"/>
    </row>
    <row r="9632" spans="2:2" x14ac:dyDescent="0.2">
      <c r="B9632" s="14"/>
    </row>
    <row r="9633" spans="2:2" x14ac:dyDescent="0.2">
      <c r="B9633" s="14"/>
    </row>
    <row r="9634" spans="2:2" x14ac:dyDescent="0.2">
      <c r="B9634" s="14"/>
    </row>
    <row r="9635" spans="2:2" x14ac:dyDescent="0.2">
      <c r="B9635" s="14"/>
    </row>
    <row r="9636" spans="2:2" x14ac:dyDescent="0.2">
      <c r="B9636" s="14"/>
    </row>
    <row r="9637" spans="2:2" x14ac:dyDescent="0.2">
      <c r="B9637" s="14"/>
    </row>
    <row r="9638" spans="2:2" x14ac:dyDescent="0.2">
      <c r="B9638" s="14"/>
    </row>
    <row r="9639" spans="2:2" x14ac:dyDescent="0.2">
      <c r="B9639" s="14"/>
    </row>
    <row r="9640" spans="2:2" x14ac:dyDescent="0.2">
      <c r="B9640" s="14"/>
    </row>
    <row r="9641" spans="2:2" x14ac:dyDescent="0.2">
      <c r="B9641" s="14"/>
    </row>
    <row r="9642" spans="2:2" x14ac:dyDescent="0.2">
      <c r="B9642" s="14"/>
    </row>
    <row r="9643" spans="2:2" x14ac:dyDescent="0.2">
      <c r="B9643" s="14"/>
    </row>
    <row r="9644" spans="2:2" x14ac:dyDescent="0.2">
      <c r="B9644" s="14"/>
    </row>
    <row r="9645" spans="2:2" x14ac:dyDescent="0.2">
      <c r="B9645" s="14"/>
    </row>
    <row r="9646" spans="2:2" x14ac:dyDescent="0.2">
      <c r="B9646" s="14"/>
    </row>
    <row r="9647" spans="2:2" x14ac:dyDescent="0.2">
      <c r="B9647" s="14"/>
    </row>
    <row r="9648" spans="2:2" x14ac:dyDescent="0.2">
      <c r="B9648" s="14"/>
    </row>
    <row r="9649" spans="2:2" x14ac:dyDescent="0.2">
      <c r="B9649" s="14"/>
    </row>
    <row r="9650" spans="2:2" x14ac:dyDescent="0.2">
      <c r="B9650" s="14"/>
    </row>
    <row r="9651" spans="2:2" x14ac:dyDescent="0.2">
      <c r="B9651" s="14"/>
    </row>
    <row r="9652" spans="2:2" x14ac:dyDescent="0.2">
      <c r="B9652" s="14"/>
    </row>
    <row r="9653" spans="2:2" x14ac:dyDescent="0.2">
      <c r="B9653" s="14"/>
    </row>
    <row r="9654" spans="2:2" x14ac:dyDescent="0.2">
      <c r="B9654" s="14"/>
    </row>
    <row r="9655" spans="2:2" x14ac:dyDescent="0.2">
      <c r="B9655" s="14"/>
    </row>
    <row r="9656" spans="2:2" x14ac:dyDescent="0.2">
      <c r="B9656" s="14"/>
    </row>
    <row r="9657" spans="2:2" x14ac:dyDescent="0.2">
      <c r="B9657" s="14"/>
    </row>
    <row r="9658" spans="2:2" x14ac:dyDescent="0.2">
      <c r="B9658" s="14"/>
    </row>
    <row r="9659" spans="2:2" x14ac:dyDescent="0.2">
      <c r="B9659" s="14"/>
    </row>
    <row r="9660" spans="2:2" x14ac:dyDescent="0.2">
      <c r="B9660" s="14"/>
    </row>
    <row r="9661" spans="2:2" x14ac:dyDescent="0.2">
      <c r="B9661" s="14"/>
    </row>
    <row r="9662" spans="2:2" x14ac:dyDescent="0.2">
      <c r="B9662" s="14"/>
    </row>
    <row r="9663" spans="2:2" x14ac:dyDescent="0.2">
      <c r="B9663" s="14"/>
    </row>
    <row r="9664" spans="2:2" x14ac:dyDescent="0.2">
      <c r="B9664" s="14"/>
    </row>
    <row r="9665" spans="2:2" x14ac:dyDescent="0.2">
      <c r="B9665" s="14"/>
    </row>
    <row r="9666" spans="2:2" x14ac:dyDescent="0.2">
      <c r="B9666" s="14"/>
    </row>
    <row r="9667" spans="2:2" x14ac:dyDescent="0.2">
      <c r="B9667" s="14"/>
    </row>
    <row r="9668" spans="2:2" x14ac:dyDescent="0.2">
      <c r="B9668" s="14"/>
    </row>
    <row r="9669" spans="2:2" x14ac:dyDescent="0.2">
      <c r="B9669" s="14"/>
    </row>
    <row r="9670" spans="2:2" x14ac:dyDescent="0.2">
      <c r="B9670" s="14"/>
    </row>
    <row r="9671" spans="2:2" x14ac:dyDescent="0.2">
      <c r="B9671" s="14"/>
    </row>
    <row r="9672" spans="2:2" x14ac:dyDescent="0.2">
      <c r="B9672" s="14"/>
    </row>
    <row r="9673" spans="2:2" x14ac:dyDescent="0.2">
      <c r="B9673" s="14"/>
    </row>
    <row r="9674" spans="2:2" x14ac:dyDescent="0.2">
      <c r="B9674" s="14"/>
    </row>
    <row r="9675" spans="2:2" x14ac:dyDescent="0.2">
      <c r="B9675" s="14"/>
    </row>
    <row r="9676" spans="2:2" x14ac:dyDescent="0.2">
      <c r="B9676" s="14"/>
    </row>
    <row r="9677" spans="2:2" x14ac:dyDescent="0.2">
      <c r="B9677" s="14"/>
    </row>
    <row r="9678" spans="2:2" x14ac:dyDescent="0.2">
      <c r="B9678" s="14"/>
    </row>
    <row r="9679" spans="2:2" x14ac:dyDescent="0.2">
      <c r="B9679" s="14"/>
    </row>
    <row r="9680" spans="2:2" x14ac:dyDescent="0.2">
      <c r="B9680" s="14"/>
    </row>
    <row r="9681" spans="2:2" x14ac:dyDescent="0.2">
      <c r="B9681" s="14"/>
    </row>
    <row r="9682" spans="2:2" x14ac:dyDescent="0.2">
      <c r="B9682" s="14"/>
    </row>
    <row r="9683" spans="2:2" x14ac:dyDescent="0.2">
      <c r="B9683" s="14"/>
    </row>
    <row r="9684" spans="2:2" x14ac:dyDescent="0.2">
      <c r="B9684" s="14"/>
    </row>
    <row r="9685" spans="2:2" x14ac:dyDescent="0.2">
      <c r="B9685" s="14"/>
    </row>
    <row r="9686" spans="2:2" x14ac:dyDescent="0.2">
      <c r="B9686" s="14"/>
    </row>
    <row r="9687" spans="2:2" x14ac:dyDescent="0.2">
      <c r="B9687" s="14"/>
    </row>
    <row r="9688" spans="2:2" x14ac:dyDescent="0.2">
      <c r="B9688" s="14"/>
    </row>
    <row r="9689" spans="2:2" x14ac:dyDescent="0.2">
      <c r="B9689" s="14"/>
    </row>
    <row r="9690" spans="2:2" x14ac:dyDescent="0.2">
      <c r="B9690" s="14"/>
    </row>
    <row r="9691" spans="2:2" x14ac:dyDescent="0.2">
      <c r="B9691" s="14"/>
    </row>
    <row r="9692" spans="2:2" x14ac:dyDescent="0.2">
      <c r="B9692" s="14"/>
    </row>
    <row r="9693" spans="2:2" x14ac:dyDescent="0.2">
      <c r="B9693" s="14"/>
    </row>
    <row r="9694" spans="2:2" x14ac:dyDescent="0.2">
      <c r="B9694" s="14"/>
    </row>
    <row r="9695" spans="2:2" x14ac:dyDescent="0.2">
      <c r="B9695" s="14"/>
    </row>
    <row r="9696" spans="2:2" x14ac:dyDescent="0.2">
      <c r="B9696" s="14"/>
    </row>
    <row r="9697" spans="2:2" x14ac:dyDescent="0.2">
      <c r="B9697" s="14"/>
    </row>
    <row r="9698" spans="2:2" x14ac:dyDescent="0.2">
      <c r="B9698" s="14"/>
    </row>
    <row r="9699" spans="2:2" x14ac:dyDescent="0.2">
      <c r="B9699" s="14"/>
    </row>
    <row r="9700" spans="2:2" x14ac:dyDescent="0.2">
      <c r="B9700" s="14"/>
    </row>
    <row r="9701" spans="2:2" x14ac:dyDescent="0.2">
      <c r="B9701" s="14"/>
    </row>
    <row r="9702" spans="2:2" x14ac:dyDescent="0.2">
      <c r="B9702" s="14"/>
    </row>
    <row r="9703" spans="2:2" x14ac:dyDescent="0.2">
      <c r="B9703" s="14"/>
    </row>
    <row r="9704" spans="2:2" x14ac:dyDescent="0.2">
      <c r="B9704" s="14"/>
    </row>
    <row r="9705" spans="2:2" x14ac:dyDescent="0.2">
      <c r="B9705" s="14"/>
    </row>
    <row r="9706" spans="2:2" x14ac:dyDescent="0.2">
      <c r="B9706" s="14"/>
    </row>
    <row r="9707" spans="2:2" x14ac:dyDescent="0.2">
      <c r="B9707" s="14"/>
    </row>
    <row r="9708" spans="2:2" x14ac:dyDescent="0.2">
      <c r="B9708" s="14"/>
    </row>
    <row r="9709" spans="2:2" x14ac:dyDescent="0.2">
      <c r="B9709" s="14"/>
    </row>
    <row r="9710" spans="2:2" x14ac:dyDescent="0.2">
      <c r="B9710" s="14"/>
    </row>
    <row r="9711" spans="2:2" x14ac:dyDescent="0.2">
      <c r="B9711" s="14"/>
    </row>
    <row r="9712" spans="2:2" x14ac:dyDescent="0.2">
      <c r="B9712" s="14"/>
    </row>
    <row r="9713" spans="2:2" x14ac:dyDescent="0.2">
      <c r="B9713" s="14"/>
    </row>
    <row r="9714" spans="2:2" x14ac:dyDescent="0.2">
      <c r="B9714" s="14"/>
    </row>
    <row r="9715" spans="2:2" x14ac:dyDescent="0.2">
      <c r="B9715" s="14"/>
    </row>
    <row r="9716" spans="2:2" x14ac:dyDescent="0.2">
      <c r="B9716" s="14"/>
    </row>
    <row r="9717" spans="2:2" x14ac:dyDescent="0.2">
      <c r="B9717" s="14"/>
    </row>
    <row r="9718" spans="2:2" x14ac:dyDescent="0.2">
      <c r="B9718" s="14"/>
    </row>
    <row r="9719" spans="2:2" x14ac:dyDescent="0.2">
      <c r="B9719" s="14"/>
    </row>
    <row r="9720" spans="2:2" x14ac:dyDescent="0.2">
      <c r="B9720" s="14"/>
    </row>
    <row r="9721" spans="2:2" x14ac:dyDescent="0.2">
      <c r="B9721" s="14"/>
    </row>
    <row r="9722" spans="2:2" x14ac:dyDescent="0.2">
      <c r="B9722" s="14"/>
    </row>
    <row r="9723" spans="2:2" x14ac:dyDescent="0.2">
      <c r="B9723" s="14"/>
    </row>
    <row r="9724" spans="2:2" x14ac:dyDescent="0.2">
      <c r="B9724" s="14"/>
    </row>
    <row r="9725" spans="2:2" x14ac:dyDescent="0.2">
      <c r="B9725" s="14"/>
    </row>
    <row r="9726" spans="2:2" x14ac:dyDescent="0.2">
      <c r="B9726" s="14"/>
    </row>
    <row r="9727" spans="2:2" x14ac:dyDescent="0.2">
      <c r="B9727" s="14"/>
    </row>
    <row r="9728" spans="2:2" x14ac:dyDescent="0.2">
      <c r="B9728" s="14"/>
    </row>
    <row r="9729" spans="2:2" x14ac:dyDescent="0.2">
      <c r="B9729" s="14"/>
    </row>
    <row r="9730" spans="2:2" x14ac:dyDescent="0.2">
      <c r="B9730" s="14"/>
    </row>
    <row r="9731" spans="2:2" x14ac:dyDescent="0.2">
      <c r="B9731" s="14"/>
    </row>
    <row r="9732" spans="2:2" x14ac:dyDescent="0.2">
      <c r="B9732" s="14"/>
    </row>
    <row r="9733" spans="2:2" x14ac:dyDescent="0.2">
      <c r="B9733" s="14"/>
    </row>
    <row r="9734" spans="2:2" x14ac:dyDescent="0.2">
      <c r="B9734" s="14"/>
    </row>
    <row r="9735" spans="2:2" x14ac:dyDescent="0.2">
      <c r="B9735" s="14"/>
    </row>
    <row r="9736" spans="2:2" x14ac:dyDescent="0.2">
      <c r="B9736" s="14"/>
    </row>
    <row r="9737" spans="2:2" x14ac:dyDescent="0.2">
      <c r="B9737" s="14"/>
    </row>
    <row r="9738" spans="2:2" x14ac:dyDescent="0.2">
      <c r="B9738" s="14"/>
    </row>
    <row r="9739" spans="2:2" x14ac:dyDescent="0.2">
      <c r="B9739" s="14"/>
    </row>
    <row r="9740" spans="2:2" x14ac:dyDescent="0.2">
      <c r="B9740" s="14"/>
    </row>
    <row r="9741" spans="2:2" x14ac:dyDescent="0.2">
      <c r="B9741" s="14"/>
    </row>
    <row r="9742" spans="2:2" x14ac:dyDescent="0.2">
      <c r="B9742" s="14"/>
    </row>
    <row r="9743" spans="2:2" x14ac:dyDescent="0.2">
      <c r="B9743" s="14"/>
    </row>
    <row r="9744" spans="2:2" x14ac:dyDescent="0.2">
      <c r="B9744" s="14"/>
    </row>
    <row r="9745" spans="2:2" x14ac:dyDescent="0.2">
      <c r="B9745" s="14"/>
    </row>
    <row r="9746" spans="2:2" x14ac:dyDescent="0.2">
      <c r="B9746" s="14"/>
    </row>
    <row r="9747" spans="2:2" x14ac:dyDescent="0.2">
      <c r="B9747" s="14"/>
    </row>
    <row r="9748" spans="2:2" x14ac:dyDescent="0.2">
      <c r="B9748" s="14"/>
    </row>
    <row r="9749" spans="2:2" x14ac:dyDescent="0.2">
      <c r="B9749" s="14"/>
    </row>
    <row r="9750" spans="2:2" x14ac:dyDescent="0.2">
      <c r="B9750" s="14"/>
    </row>
    <row r="9751" spans="2:2" x14ac:dyDescent="0.2">
      <c r="B9751" s="14"/>
    </row>
    <row r="9752" spans="2:2" x14ac:dyDescent="0.2">
      <c r="B9752" s="14"/>
    </row>
    <row r="9753" spans="2:2" x14ac:dyDescent="0.2">
      <c r="B9753" s="14"/>
    </row>
    <row r="9754" spans="2:2" x14ac:dyDescent="0.2">
      <c r="B9754" s="14"/>
    </row>
    <row r="9755" spans="2:2" x14ac:dyDescent="0.2">
      <c r="B9755" s="14"/>
    </row>
    <row r="9756" spans="2:2" x14ac:dyDescent="0.2">
      <c r="B9756" s="14"/>
    </row>
    <row r="9757" spans="2:2" x14ac:dyDescent="0.2">
      <c r="B9757" s="14"/>
    </row>
    <row r="9758" spans="2:2" x14ac:dyDescent="0.2">
      <c r="B9758" s="14"/>
    </row>
    <row r="9759" spans="2:2" x14ac:dyDescent="0.2">
      <c r="B9759" s="14"/>
    </row>
    <row r="9760" spans="2:2" x14ac:dyDescent="0.2">
      <c r="B9760" s="14"/>
    </row>
    <row r="9761" spans="2:2" x14ac:dyDescent="0.2">
      <c r="B9761" s="14"/>
    </row>
    <row r="9762" spans="2:2" x14ac:dyDescent="0.2">
      <c r="B9762" s="14"/>
    </row>
    <row r="9763" spans="2:2" x14ac:dyDescent="0.2">
      <c r="B9763" s="14"/>
    </row>
    <row r="9764" spans="2:2" x14ac:dyDescent="0.2">
      <c r="B9764" s="14"/>
    </row>
    <row r="9765" spans="2:2" x14ac:dyDescent="0.2">
      <c r="B9765" s="14"/>
    </row>
    <row r="9766" spans="2:2" x14ac:dyDescent="0.2">
      <c r="B9766" s="14"/>
    </row>
    <row r="9767" spans="2:2" x14ac:dyDescent="0.2">
      <c r="B9767" s="14"/>
    </row>
    <row r="9768" spans="2:2" x14ac:dyDescent="0.2">
      <c r="B9768" s="14"/>
    </row>
    <row r="9769" spans="2:2" x14ac:dyDescent="0.2">
      <c r="B9769" s="14"/>
    </row>
    <row r="9770" spans="2:2" x14ac:dyDescent="0.2">
      <c r="B9770" s="14"/>
    </row>
    <row r="9771" spans="2:2" x14ac:dyDescent="0.2">
      <c r="B9771" s="14"/>
    </row>
    <row r="9772" spans="2:2" x14ac:dyDescent="0.2">
      <c r="B9772" s="14"/>
    </row>
    <row r="9773" spans="2:2" x14ac:dyDescent="0.2">
      <c r="B9773" s="14"/>
    </row>
    <row r="9774" spans="2:2" x14ac:dyDescent="0.2">
      <c r="B9774" s="14"/>
    </row>
    <row r="9775" spans="2:2" x14ac:dyDescent="0.2">
      <c r="B9775" s="14"/>
    </row>
    <row r="9776" spans="2:2" x14ac:dyDescent="0.2">
      <c r="B9776" s="14"/>
    </row>
    <row r="9777" spans="2:2" x14ac:dyDescent="0.2">
      <c r="B9777" s="14"/>
    </row>
    <row r="9778" spans="2:2" x14ac:dyDescent="0.2">
      <c r="B9778" s="14"/>
    </row>
    <row r="9779" spans="2:2" x14ac:dyDescent="0.2">
      <c r="B9779" s="14"/>
    </row>
    <row r="9780" spans="2:2" x14ac:dyDescent="0.2">
      <c r="B9780" s="14"/>
    </row>
    <row r="9781" spans="2:2" x14ac:dyDescent="0.2">
      <c r="B9781" s="14"/>
    </row>
    <row r="9782" spans="2:2" x14ac:dyDescent="0.2">
      <c r="B9782" s="14"/>
    </row>
    <row r="9783" spans="2:2" x14ac:dyDescent="0.2">
      <c r="B9783" s="14"/>
    </row>
    <row r="9784" spans="2:2" x14ac:dyDescent="0.2">
      <c r="B9784" s="14"/>
    </row>
    <row r="9785" spans="2:2" x14ac:dyDescent="0.2">
      <c r="B9785" s="14"/>
    </row>
    <row r="9786" spans="2:2" x14ac:dyDescent="0.2">
      <c r="B9786" s="14"/>
    </row>
    <row r="9787" spans="2:2" x14ac:dyDescent="0.2">
      <c r="B9787" s="14"/>
    </row>
    <row r="9788" spans="2:2" x14ac:dyDescent="0.2">
      <c r="B9788" s="14"/>
    </row>
    <row r="9789" spans="2:2" x14ac:dyDescent="0.2">
      <c r="B9789" s="14"/>
    </row>
    <row r="9790" spans="2:2" x14ac:dyDescent="0.2">
      <c r="B9790" s="14"/>
    </row>
    <row r="9791" spans="2:2" x14ac:dyDescent="0.2">
      <c r="B9791" s="14"/>
    </row>
    <row r="9792" spans="2:2" x14ac:dyDescent="0.2">
      <c r="B9792" s="14"/>
    </row>
    <row r="9793" spans="2:2" x14ac:dyDescent="0.2">
      <c r="B9793" s="14"/>
    </row>
    <row r="9794" spans="2:2" x14ac:dyDescent="0.2">
      <c r="B9794" s="14"/>
    </row>
    <row r="9795" spans="2:2" x14ac:dyDescent="0.2">
      <c r="B9795" s="14"/>
    </row>
    <row r="9796" spans="2:2" x14ac:dyDescent="0.2">
      <c r="B9796" s="14"/>
    </row>
    <row r="9797" spans="2:2" x14ac:dyDescent="0.2">
      <c r="B9797" s="14"/>
    </row>
    <row r="9798" spans="2:2" x14ac:dyDescent="0.2">
      <c r="B9798" s="14"/>
    </row>
    <row r="9799" spans="2:2" x14ac:dyDescent="0.2">
      <c r="B9799" s="14"/>
    </row>
    <row r="9800" spans="2:2" x14ac:dyDescent="0.2">
      <c r="B9800" s="14"/>
    </row>
    <row r="9801" spans="2:2" x14ac:dyDescent="0.2">
      <c r="B9801" s="14"/>
    </row>
    <row r="9802" spans="2:2" x14ac:dyDescent="0.2">
      <c r="B9802" s="14"/>
    </row>
    <row r="9803" spans="2:2" x14ac:dyDescent="0.2">
      <c r="B9803" s="14"/>
    </row>
    <row r="9804" spans="2:2" x14ac:dyDescent="0.2">
      <c r="B9804" s="14"/>
    </row>
    <row r="9805" spans="2:2" x14ac:dyDescent="0.2">
      <c r="B9805" s="14"/>
    </row>
    <row r="9806" spans="2:2" x14ac:dyDescent="0.2">
      <c r="B9806" s="14"/>
    </row>
    <row r="9807" spans="2:2" x14ac:dyDescent="0.2">
      <c r="B9807" s="14"/>
    </row>
    <row r="9808" spans="2:2" x14ac:dyDescent="0.2">
      <c r="B9808" s="14"/>
    </row>
    <row r="9809" spans="2:2" x14ac:dyDescent="0.2">
      <c r="B9809" s="14"/>
    </row>
    <row r="9810" spans="2:2" x14ac:dyDescent="0.2">
      <c r="B9810" s="14"/>
    </row>
    <row r="9811" spans="2:2" x14ac:dyDescent="0.2">
      <c r="B9811" s="14"/>
    </row>
    <row r="9812" spans="2:2" x14ac:dyDescent="0.2">
      <c r="B9812" s="14"/>
    </row>
    <row r="9813" spans="2:2" x14ac:dyDescent="0.2">
      <c r="B9813" s="14"/>
    </row>
    <row r="9814" spans="2:2" x14ac:dyDescent="0.2">
      <c r="B9814" s="14"/>
    </row>
    <row r="9815" spans="2:2" x14ac:dyDescent="0.2">
      <c r="B9815" s="14"/>
    </row>
    <row r="9816" spans="2:2" x14ac:dyDescent="0.2">
      <c r="B9816" s="14"/>
    </row>
    <row r="9817" spans="2:2" x14ac:dyDescent="0.2">
      <c r="B9817" s="14"/>
    </row>
    <row r="9818" spans="2:2" x14ac:dyDescent="0.2">
      <c r="B9818" s="14"/>
    </row>
    <row r="9819" spans="2:2" x14ac:dyDescent="0.2">
      <c r="B9819" s="14"/>
    </row>
    <row r="9820" spans="2:2" x14ac:dyDescent="0.2">
      <c r="B9820" s="14"/>
    </row>
    <row r="9821" spans="2:2" x14ac:dyDescent="0.2">
      <c r="B9821" s="14"/>
    </row>
    <row r="9822" spans="2:2" x14ac:dyDescent="0.2">
      <c r="B9822" s="14"/>
    </row>
    <row r="9823" spans="2:2" x14ac:dyDescent="0.2">
      <c r="B9823" s="14"/>
    </row>
    <row r="9824" spans="2:2" x14ac:dyDescent="0.2">
      <c r="B9824" s="14"/>
    </row>
    <row r="9825" spans="2:2" x14ac:dyDescent="0.2">
      <c r="B9825" s="14"/>
    </row>
    <row r="9826" spans="2:2" x14ac:dyDescent="0.2">
      <c r="B9826" s="14"/>
    </row>
    <row r="9827" spans="2:2" x14ac:dyDescent="0.2">
      <c r="B9827" s="14"/>
    </row>
    <row r="9828" spans="2:2" x14ac:dyDescent="0.2">
      <c r="B9828" s="14"/>
    </row>
    <row r="9829" spans="2:2" x14ac:dyDescent="0.2">
      <c r="B9829" s="14"/>
    </row>
    <row r="9830" spans="2:2" x14ac:dyDescent="0.2">
      <c r="B9830" s="14"/>
    </row>
    <row r="9831" spans="2:2" x14ac:dyDescent="0.2">
      <c r="B9831" s="14"/>
    </row>
    <row r="9832" spans="2:2" x14ac:dyDescent="0.2">
      <c r="B9832" s="14"/>
    </row>
    <row r="9833" spans="2:2" x14ac:dyDescent="0.2">
      <c r="B9833" s="14"/>
    </row>
    <row r="9834" spans="2:2" x14ac:dyDescent="0.2">
      <c r="B9834" s="14"/>
    </row>
    <row r="9835" spans="2:2" x14ac:dyDescent="0.2">
      <c r="B9835" s="14"/>
    </row>
    <row r="9836" spans="2:2" x14ac:dyDescent="0.2">
      <c r="B9836" s="14"/>
    </row>
    <row r="9837" spans="2:2" x14ac:dyDescent="0.2">
      <c r="B9837" s="14"/>
    </row>
    <row r="9838" spans="2:2" x14ac:dyDescent="0.2">
      <c r="B9838" s="14"/>
    </row>
    <row r="9839" spans="2:2" x14ac:dyDescent="0.2">
      <c r="B9839" s="14"/>
    </row>
    <row r="9840" spans="2:2" x14ac:dyDescent="0.2">
      <c r="B9840" s="14"/>
    </row>
    <row r="9841" spans="2:2" x14ac:dyDescent="0.2">
      <c r="B9841" s="14"/>
    </row>
    <row r="9842" spans="2:2" x14ac:dyDescent="0.2">
      <c r="B9842" s="14"/>
    </row>
    <row r="9843" spans="2:2" x14ac:dyDescent="0.2">
      <c r="B9843" s="14"/>
    </row>
    <row r="9844" spans="2:2" x14ac:dyDescent="0.2">
      <c r="B9844" s="14"/>
    </row>
    <row r="9845" spans="2:2" x14ac:dyDescent="0.2">
      <c r="B9845" s="14"/>
    </row>
    <row r="9846" spans="2:2" x14ac:dyDescent="0.2">
      <c r="B9846" s="14"/>
    </row>
    <row r="9847" spans="2:2" x14ac:dyDescent="0.2">
      <c r="B9847" s="14"/>
    </row>
    <row r="9848" spans="2:2" x14ac:dyDescent="0.2">
      <c r="B9848" s="14"/>
    </row>
    <row r="9849" spans="2:2" x14ac:dyDescent="0.2">
      <c r="B9849" s="14"/>
    </row>
    <row r="9850" spans="2:2" x14ac:dyDescent="0.2">
      <c r="B9850" s="14"/>
    </row>
    <row r="9851" spans="2:2" x14ac:dyDescent="0.2">
      <c r="B9851" s="14"/>
    </row>
    <row r="9852" spans="2:2" x14ac:dyDescent="0.2">
      <c r="B9852" s="14"/>
    </row>
    <row r="9853" spans="2:2" x14ac:dyDescent="0.2">
      <c r="B9853" s="14"/>
    </row>
    <row r="9854" spans="2:2" x14ac:dyDescent="0.2">
      <c r="B9854" s="14"/>
    </row>
    <row r="9855" spans="2:2" x14ac:dyDescent="0.2">
      <c r="B9855" s="14"/>
    </row>
    <row r="9856" spans="2:2" x14ac:dyDescent="0.2">
      <c r="B9856" s="14"/>
    </row>
    <row r="9857" spans="2:2" x14ac:dyDescent="0.2">
      <c r="B9857" s="14"/>
    </row>
    <row r="9858" spans="2:2" x14ac:dyDescent="0.2">
      <c r="B9858" s="14"/>
    </row>
    <row r="9859" spans="2:2" x14ac:dyDescent="0.2">
      <c r="B9859" s="14"/>
    </row>
    <row r="9860" spans="2:2" x14ac:dyDescent="0.2">
      <c r="B9860" s="14"/>
    </row>
    <row r="9861" spans="2:2" x14ac:dyDescent="0.2">
      <c r="B9861" s="14"/>
    </row>
    <row r="9862" spans="2:2" x14ac:dyDescent="0.2">
      <c r="B9862" s="14"/>
    </row>
    <row r="9863" spans="2:2" x14ac:dyDescent="0.2">
      <c r="B9863" s="14"/>
    </row>
    <row r="9864" spans="2:2" x14ac:dyDescent="0.2">
      <c r="B9864" s="14"/>
    </row>
    <row r="9865" spans="2:2" x14ac:dyDescent="0.2">
      <c r="B9865" s="14"/>
    </row>
    <row r="9866" spans="2:2" x14ac:dyDescent="0.2">
      <c r="B9866" s="14"/>
    </row>
    <row r="9867" spans="2:2" x14ac:dyDescent="0.2">
      <c r="B9867" s="14"/>
    </row>
    <row r="9868" spans="2:2" x14ac:dyDescent="0.2">
      <c r="B9868" s="14"/>
    </row>
    <row r="9869" spans="2:2" x14ac:dyDescent="0.2">
      <c r="B9869" s="14"/>
    </row>
    <row r="9870" spans="2:2" x14ac:dyDescent="0.2">
      <c r="B9870" s="14"/>
    </row>
    <row r="9871" spans="2:2" x14ac:dyDescent="0.2">
      <c r="B9871" s="14"/>
    </row>
    <row r="9872" spans="2:2" x14ac:dyDescent="0.2">
      <c r="B9872" s="14"/>
    </row>
    <row r="9873" spans="2:2" x14ac:dyDescent="0.2">
      <c r="B9873" s="14"/>
    </row>
    <row r="9874" spans="2:2" x14ac:dyDescent="0.2">
      <c r="B9874" s="14"/>
    </row>
    <row r="9875" spans="2:2" x14ac:dyDescent="0.2">
      <c r="B9875" s="14"/>
    </row>
    <row r="9876" spans="2:2" x14ac:dyDescent="0.2">
      <c r="B9876" s="14"/>
    </row>
    <row r="9877" spans="2:2" x14ac:dyDescent="0.2">
      <c r="B9877" s="14"/>
    </row>
    <row r="9878" spans="2:2" x14ac:dyDescent="0.2">
      <c r="B9878" s="14"/>
    </row>
    <row r="9879" spans="2:2" x14ac:dyDescent="0.2">
      <c r="B9879" s="14"/>
    </row>
    <row r="9880" spans="2:2" x14ac:dyDescent="0.2">
      <c r="B9880" s="14"/>
    </row>
    <row r="9881" spans="2:2" x14ac:dyDescent="0.2">
      <c r="B9881" s="14"/>
    </row>
    <row r="9882" spans="2:2" x14ac:dyDescent="0.2">
      <c r="B9882" s="14"/>
    </row>
    <row r="9883" spans="2:2" x14ac:dyDescent="0.2">
      <c r="B9883" s="14"/>
    </row>
    <row r="9884" spans="2:2" x14ac:dyDescent="0.2">
      <c r="B9884" s="14"/>
    </row>
    <row r="9885" spans="2:2" x14ac:dyDescent="0.2">
      <c r="B9885" s="14"/>
    </row>
    <row r="9886" spans="2:2" x14ac:dyDescent="0.2">
      <c r="B9886" s="14"/>
    </row>
    <row r="9887" spans="2:2" x14ac:dyDescent="0.2">
      <c r="B9887" s="14"/>
    </row>
    <row r="9888" spans="2:2" x14ac:dyDescent="0.2">
      <c r="B9888" s="14"/>
    </row>
    <row r="9889" spans="2:2" x14ac:dyDescent="0.2">
      <c r="B9889" s="14"/>
    </row>
    <row r="9890" spans="2:2" x14ac:dyDescent="0.2">
      <c r="B9890" s="14"/>
    </row>
    <row r="9891" spans="2:2" x14ac:dyDescent="0.2">
      <c r="B9891" s="14"/>
    </row>
    <row r="9892" spans="2:2" x14ac:dyDescent="0.2">
      <c r="B9892" s="14"/>
    </row>
    <row r="9893" spans="2:2" x14ac:dyDescent="0.2">
      <c r="B9893" s="14"/>
    </row>
    <row r="9894" spans="2:2" x14ac:dyDescent="0.2">
      <c r="B9894" s="14"/>
    </row>
    <row r="9895" spans="2:2" x14ac:dyDescent="0.2">
      <c r="B9895" s="14"/>
    </row>
    <row r="9896" spans="2:2" x14ac:dyDescent="0.2">
      <c r="B9896" s="14"/>
    </row>
    <row r="9897" spans="2:2" x14ac:dyDescent="0.2">
      <c r="B9897" s="14"/>
    </row>
    <row r="9898" spans="2:2" x14ac:dyDescent="0.2">
      <c r="B9898" s="14"/>
    </row>
    <row r="9899" spans="2:2" x14ac:dyDescent="0.2">
      <c r="B9899" s="14"/>
    </row>
    <row r="9900" spans="2:2" x14ac:dyDescent="0.2">
      <c r="B9900" s="14"/>
    </row>
    <row r="9901" spans="2:2" x14ac:dyDescent="0.2">
      <c r="B9901" s="14"/>
    </row>
    <row r="9902" spans="2:2" x14ac:dyDescent="0.2">
      <c r="B9902" s="14"/>
    </row>
    <row r="9903" spans="2:2" x14ac:dyDescent="0.2">
      <c r="B9903" s="14"/>
    </row>
    <row r="9904" spans="2:2" x14ac:dyDescent="0.2">
      <c r="B9904" s="14"/>
    </row>
    <row r="9905" spans="2:2" x14ac:dyDescent="0.2">
      <c r="B9905" s="14"/>
    </row>
    <row r="9906" spans="2:2" x14ac:dyDescent="0.2">
      <c r="B9906" s="14"/>
    </row>
    <row r="9907" spans="2:2" x14ac:dyDescent="0.2">
      <c r="B9907" s="14"/>
    </row>
    <row r="9908" spans="2:2" x14ac:dyDescent="0.2">
      <c r="B9908" s="14"/>
    </row>
    <row r="9909" spans="2:2" x14ac:dyDescent="0.2">
      <c r="B9909" s="14"/>
    </row>
    <row r="9910" spans="2:2" x14ac:dyDescent="0.2">
      <c r="B9910" s="14"/>
    </row>
    <row r="9911" spans="2:2" x14ac:dyDescent="0.2">
      <c r="B9911" s="14"/>
    </row>
    <row r="9912" spans="2:2" x14ac:dyDescent="0.2">
      <c r="B9912" s="14"/>
    </row>
    <row r="9913" spans="2:2" x14ac:dyDescent="0.2">
      <c r="B9913" s="14"/>
    </row>
    <row r="9914" spans="2:2" x14ac:dyDescent="0.2">
      <c r="B9914" s="14"/>
    </row>
    <row r="9915" spans="2:2" x14ac:dyDescent="0.2">
      <c r="B9915" s="14"/>
    </row>
    <row r="9916" spans="2:2" x14ac:dyDescent="0.2">
      <c r="B9916" s="14"/>
    </row>
    <row r="9917" spans="2:2" x14ac:dyDescent="0.2">
      <c r="B9917" s="14"/>
    </row>
    <row r="9918" spans="2:2" x14ac:dyDescent="0.2">
      <c r="B9918" s="14"/>
    </row>
    <row r="9919" spans="2:2" x14ac:dyDescent="0.2">
      <c r="B9919" s="14"/>
    </row>
    <row r="9920" spans="2:2" x14ac:dyDescent="0.2">
      <c r="B9920" s="14"/>
    </row>
    <row r="9921" spans="2:2" x14ac:dyDescent="0.2">
      <c r="B9921" s="14"/>
    </row>
    <row r="9922" spans="2:2" x14ac:dyDescent="0.2">
      <c r="B9922" s="14"/>
    </row>
    <row r="9923" spans="2:2" x14ac:dyDescent="0.2">
      <c r="B9923" s="14"/>
    </row>
    <row r="9924" spans="2:2" x14ac:dyDescent="0.2">
      <c r="B9924" s="14"/>
    </row>
    <row r="9925" spans="2:2" x14ac:dyDescent="0.2">
      <c r="B9925" s="14"/>
    </row>
    <row r="9926" spans="2:2" x14ac:dyDescent="0.2">
      <c r="B9926" s="14"/>
    </row>
    <row r="9927" spans="2:2" x14ac:dyDescent="0.2">
      <c r="B9927" s="14"/>
    </row>
    <row r="9928" spans="2:2" x14ac:dyDescent="0.2">
      <c r="B9928" s="14"/>
    </row>
    <row r="9929" spans="2:2" x14ac:dyDescent="0.2">
      <c r="B9929" s="14"/>
    </row>
    <row r="9930" spans="2:2" x14ac:dyDescent="0.2">
      <c r="B9930" s="14"/>
    </row>
    <row r="9931" spans="2:2" x14ac:dyDescent="0.2">
      <c r="B9931" s="14"/>
    </row>
    <row r="9932" spans="2:2" x14ac:dyDescent="0.2">
      <c r="B9932" s="14"/>
    </row>
    <row r="9933" spans="2:2" x14ac:dyDescent="0.2">
      <c r="B9933" s="14"/>
    </row>
    <row r="9934" spans="2:2" x14ac:dyDescent="0.2">
      <c r="B9934" s="14"/>
    </row>
    <row r="9935" spans="2:2" x14ac:dyDescent="0.2">
      <c r="B9935" s="14"/>
    </row>
    <row r="9936" spans="2:2" x14ac:dyDescent="0.2">
      <c r="B9936" s="14"/>
    </row>
    <row r="9937" spans="2:2" x14ac:dyDescent="0.2">
      <c r="B9937" s="14"/>
    </row>
    <row r="9938" spans="2:2" x14ac:dyDescent="0.2">
      <c r="B9938" s="14"/>
    </row>
    <row r="9939" spans="2:2" x14ac:dyDescent="0.2">
      <c r="B9939" s="14"/>
    </row>
    <row r="9940" spans="2:2" x14ac:dyDescent="0.2">
      <c r="B9940" s="14"/>
    </row>
    <row r="9941" spans="2:2" x14ac:dyDescent="0.2">
      <c r="B9941" s="14"/>
    </row>
    <row r="9942" spans="2:2" x14ac:dyDescent="0.2">
      <c r="B9942" s="14"/>
    </row>
    <row r="9943" spans="2:2" x14ac:dyDescent="0.2">
      <c r="B9943" s="14"/>
    </row>
    <row r="9944" spans="2:2" x14ac:dyDescent="0.2">
      <c r="B9944" s="14"/>
    </row>
    <row r="9945" spans="2:2" x14ac:dyDescent="0.2">
      <c r="B9945" s="14"/>
    </row>
    <row r="9946" spans="2:2" x14ac:dyDescent="0.2">
      <c r="B9946" s="14"/>
    </row>
    <row r="9947" spans="2:2" x14ac:dyDescent="0.2">
      <c r="B9947" s="14"/>
    </row>
    <row r="9948" spans="2:2" x14ac:dyDescent="0.2">
      <c r="B9948" s="14"/>
    </row>
    <row r="9949" spans="2:2" x14ac:dyDescent="0.2">
      <c r="B9949" s="14"/>
    </row>
    <row r="9950" spans="2:2" x14ac:dyDescent="0.2">
      <c r="B9950" s="14"/>
    </row>
    <row r="9951" spans="2:2" x14ac:dyDescent="0.2">
      <c r="B9951" s="14"/>
    </row>
    <row r="9952" spans="2:2" x14ac:dyDescent="0.2">
      <c r="B9952" s="14"/>
    </row>
    <row r="9953" spans="2:2" x14ac:dyDescent="0.2">
      <c r="B9953" s="14"/>
    </row>
    <row r="9954" spans="2:2" x14ac:dyDescent="0.2">
      <c r="B9954" s="14"/>
    </row>
    <row r="9955" spans="2:2" x14ac:dyDescent="0.2">
      <c r="B9955" s="14"/>
    </row>
    <row r="9956" spans="2:2" x14ac:dyDescent="0.2">
      <c r="B9956" s="14"/>
    </row>
    <row r="9957" spans="2:2" x14ac:dyDescent="0.2">
      <c r="B9957" s="14"/>
    </row>
    <row r="9958" spans="2:2" x14ac:dyDescent="0.2">
      <c r="B9958" s="14"/>
    </row>
    <row r="9959" spans="2:2" x14ac:dyDescent="0.2">
      <c r="B9959" s="14"/>
    </row>
    <row r="9960" spans="2:2" x14ac:dyDescent="0.2">
      <c r="B9960" s="14"/>
    </row>
    <row r="9961" spans="2:2" x14ac:dyDescent="0.2">
      <c r="B9961" s="14"/>
    </row>
    <row r="9962" spans="2:2" x14ac:dyDescent="0.2">
      <c r="B9962" s="14"/>
    </row>
    <row r="9963" spans="2:2" x14ac:dyDescent="0.2">
      <c r="B9963" s="14"/>
    </row>
    <row r="9964" spans="2:2" x14ac:dyDescent="0.2">
      <c r="B9964" s="14"/>
    </row>
    <row r="9965" spans="2:2" x14ac:dyDescent="0.2">
      <c r="B9965" s="14"/>
    </row>
    <row r="9966" spans="2:2" x14ac:dyDescent="0.2">
      <c r="B9966" s="14"/>
    </row>
    <row r="9967" spans="2:2" x14ac:dyDescent="0.2">
      <c r="B9967" s="14"/>
    </row>
    <row r="9968" spans="2:2" x14ac:dyDescent="0.2">
      <c r="B9968" s="14"/>
    </row>
    <row r="9969" spans="2:2" x14ac:dyDescent="0.2">
      <c r="B9969" s="14"/>
    </row>
    <row r="9970" spans="2:2" x14ac:dyDescent="0.2">
      <c r="B9970" s="14"/>
    </row>
    <row r="9971" spans="2:2" x14ac:dyDescent="0.2">
      <c r="B9971" s="14"/>
    </row>
    <row r="9972" spans="2:2" x14ac:dyDescent="0.2">
      <c r="B9972" s="14"/>
    </row>
    <row r="9973" spans="2:2" x14ac:dyDescent="0.2">
      <c r="B9973" s="14"/>
    </row>
    <row r="9974" spans="2:2" x14ac:dyDescent="0.2">
      <c r="B9974" s="14"/>
    </row>
    <row r="9975" spans="2:2" x14ac:dyDescent="0.2">
      <c r="B9975" s="14"/>
    </row>
    <row r="9976" spans="2:2" x14ac:dyDescent="0.2">
      <c r="B9976" s="14"/>
    </row>
    <row r="9977" spans="2:2" x14ac:dyDescent="0.2">
      <c r="B9977" s="14"/>
    </row>
    <row r="9978" spans="2:2" x14ac:dyDescent="0.2">
      <c r="B9978" s="14"/>
    </row>
    <row r="9979" spans="2:2" x14ac:dyDescent="0.2">
      <c r="B9979" s="14"/>
    </row>
    <row r="9980" spans="2:2" x14ac:dyDescent="0.2">
      <c r="B9980" s="14"/>
    </row>
    <row r="9981" spans="2:2" x14ac:dyDescent="0.2">
      <c r="B9981" s="14"/>
    </row>
    <row r="9982" spans="2:2" x14ac:dyDescent="0.2">
      <c r="B9982" s="14"/>
    </row>
    <row r="9983" spans="2:2" x14ac:dyDescent="0.2">
      <c r="B9983" s="14"/>
    </row>
    <row r="9984" spans="2:2" x14ac:dyDescent="0.2">
      <c r="B9984" s="14"/>
    </row>
    <row r="9985" spans="2:2" x14ac:dyDescent="0.2">
      <c r="B9985" s="14"/>
    </row>
    <row r="9986" spans="2:2" x14ac:dyDescent="0.2">
      <c r="B9986" s="14"/>
    </row>
    <row r="9987" spans="2:2" x14ac:dyDescent="0.2">
      <c r="B9987" s="14"/>
    </row>
    <row r="9988" spans="2:2" x14ac:dyDescent="0.2">
      <c r="B9988" s="14"/>
    </row>
    <row r="9989" spans="2:2" x14ac:dyDescent="0.2">
      <c r="B9989" s="14"/>
    </row>
    <row r="9990" spans="2:2" x14ac:dyDescent="0.2">
      <c r="B9990" s="14"/>
    </row>
    <row r="9991" spans="2:2" x14ac:dyDescent="0.2">
      <c r="B9991" s="14"/>
    </row>
    <row r="9992" spans="2:2" x14ac:dyDescent="0.2">
      <c r="B9992" s="14"/>
    </row>
    <row r="9993" spans="2:2" x14ac:dyDescent="0.2">
      <c r="B9993" s="14"/>
    </row>
    <row r="9994" spans="2:2" x14ac:dyDescent="0.2">
      <c r="B9994" s="14"/>
    </row>
    <row r="9995" spans="2:2" x14ac:dyDescent="0.2">
      <c r="B9995" s="14"/>
    </row>
    <row r="9996" spans="2:2" x14ac:dyDescent="0.2">
      <c r="B9996" s="14"/>
    </row>
    <row r="9997" spans="2:2" x14ac:dyDescent="0.2">
      <c r="B9997" s="14"/>
    </row>
    <row r="9998" spans="2:2" x14ac:dyDescent="0.2">
      <c r="B9998" s="14"/>
    </row>
    <row r="9999" spans="2:2" x14ac:dyDescent="0.2">
      <c r="B9999" s="14"/>
    </row>
    <row r="10000" spans="2:2" x14ac:dyDescent="0.2">
      <c r="B10000" s="14"/>
    </row>
    <row r="10001" spans="2:2" x14ac:dyDescent="0.2">
      <c r="B10001" s="14"/>
    </row>
    <row r="10002" spans="2:2" x14ac:dyDescent="0.2">
      <c r="B10002" s="14"/>
    </row>
    <row r="10003" spans="2:2" x14ac:dyDescent="0.2">
      <c r="B10003" s="14"/>
    </row>
    <row r="10004" spans="2:2" x14ac:dyDescent="0.2">
      <c r="B10004" s="14"/>
    </row>
    <row r="10005" spans="2:2" x14ac:dyDescent="0.2">
      <c r="B10005" s="14"/>
    </row>
    <row r="10006" spans="2:2" x14ac:dyDescent="0.2">
      <c r="B10006" s="14"/>
    </row>
    <row r="10007" spans="2:2" x14ac:dyDescent="0.2">
      <c r="B10007" s="14"/>
    </row>
    <row r="10008" spans="2:2" x14ac:dyDescent="0.2">
      <c r="B10008" s="14"/>
    </row>
    <row r="10009" spans="2:2" x14ac:dyDescent="0.2">
      <c r="B10009" s="14"/>
    </row>
    <row r="10010" spans="2:2" x14ac:dyDescent="0.2">
      <c r="B10010" s="14"/>
    </row>
    <row r="10011" spans="2:2" x14ac:dyDescent="0.2">
      <c r="B10011" s="14"/>
    </row>
    <row r="10012" spans="2:2" x14ac:dyDescent="0.2">
      <c r="B10012" s="14"/>
    </row>
    <row r="10013" spans="2:2" x14ac:dyDescent="0.2">
      <c r="B10013" s="14"/>
    </row>
    <row r="10014" spans="2:2" x14ac:dyDescent="0.2">
      <c r="B10014" s="14"/>
    </row>
    <row r="10015" spans="2:2" x14ac:dyDescent="0.2">
      <c r="B10015" s="14"/>
    </row>
    <row r="10016" spans="2:2" x14ac:dyDescent="0.2">
      <c r="B10016" s="14"/>
    </row>
    <row r="10017" spans="2:2" x14ac:dyDescent="0.2">
      <c r="B10017" s="14"/>
    </row>
    <row r="10018" spans="2:2" x14ac:dyDescent="0.2">
      <c r="B10018" s="14"/>
    </row>
    <row r="10019" spans="2:2" x14ac:dyDescent="0.2">
      <c r="B10019" s="14"/>
    </row>
    <row r="10020" spans="2:2" x14ac:dyDescent="0.2">
      <c r="B10020" s="14"/>
    </row>
    <row r="10021" spans="2:2" x14ac:dyDescent="0.2">
      <c r="B10021" s="14"/>
    </row>
    <row r="10022" spans="2:2" x14ac:dyDescent="0.2">
      <c r="B10022" s="14"/>
    </row>
    <row r="10023" spans="2:2" x14ac:dyDescent="0.2">
      <c r="B10023" s="14"/>
    </row>
    <row r="10024" spans="2:2" x14ac:dyDescent="0.2">
      <c r="B10024" s="14"/>
    </row>
    <row r="10025" spans="2:2" x14ac:dyDescent="0.2">
      <c r="B10025" s="14"/>
    </row>
    <row r="10026" spans="2:2" x14ac:dyDescent="0.2">
      <c r="B10026" s="14"/>
    </row>
    <row r="10027" spans="2:2" x14ac:dyDescent="0.2">
      <c r="B10027" s="14"/>
    </row>
    <row r="10028" spans="2:2" x14ac:dyDescent="0.2">
      <c r="B10028" s="14"/>
    </row>
    <row r="10029" spans="2:2" x14ac:dyDescent="0.2">
      <c r="B10029" s="14"/>
    </row>
    <row r="10030" spans="2:2" x14ac:dyDescent="0.2">
      <c r="B10030" s="14"/>
    </row>
    <row r="10031" spans="2:2" x14ac:dyDescent="0.2">
      <c r="B10031" s="14"/>
    </row>
    <row r="10032" spans="2:2" x14ac:dyDescent="0.2">
      <c r="B10032" s="14"/>
    </row>
    <row r="10033" spans="2:2" x14ac:dyDescent="0.2">
      <c r="B10033" s="14"/>
    </row>
    <row r="10034" spans="2:2" x14ac:dyDescent="0.2">
      <c r="B10034" s="14"/>
    </row>
    <row r="10035" spans="2:2" x14ac:dyDescent="0.2">
      <c r="B10035" s="14"/>
    </row>
    <row r="10036" spans="2:2" x14ac:dyDescent="0.2">
      <c r="B10036" s="14"/>
    </row>
    <row r="10037" spans="2:2" x14ac:dyDescent="0.2">
      <c r="B10037" s="14"/>
    </row>
    <row r="10038" spans="2:2" x14ac:dyDescent="0.2">
      <c r="B10038" s="14"/>
    </row>
    <row r="10039" spans="2:2" x14ac:dyDescent="0.2">
      <c r="B10039" s="14"/>
    </row>
    <row r="10040" spans="2:2" x14ac:dyDescent="0.2">
      <c r="B10040" s="14"/>
    </row>
    <row r="10041" spans="2:2" x14ac:dyDescent="0.2">
      <c r="B10041" s="14"/>
    </row>
    <row r="10042" spans="2:2" x14ac:dyDescent="0.2">
      <c r="B10042" s="14"/>
    </row>
    <row r="10043" spans="2:2" x14ac:dyDescent="0.2">
      <c r="B10043" s="14"/>
    </row>
    <row r="10044" spans="2:2" x14ac:dyDescent="0.2">
      <c r="B10044" s="14"/>
    </row>
    <row r="10045" spans="2:2" x14ac:dyDescent="0.2">
      <c r="B10045" s="14"/>
    </row>
    <row r="10046" spans="2:2" x14ac:dyDescent="0.2">
      <c r="B10046" s="14"/>
    </row>
    <row r="10047" spans="2:2" x14ac:dyDescent="0.2">
      <c r="B10047" s="14"/>
    </row>
    <row r="10048" spans="2:2" x14ac:dyDescent="0.2">
      <c r="B10048" s="14"/>
    </row>
    <row r="10049" spans="2:2" x14ac:dyDescent="0.2">
      <c r="B10049" s="14"/>
    </row>
    <row r="10050" spans="2:2" x14ac:dyDescent="0.2">
      <c r="B10050" s="14"/>
    </row>
    <row r="10051" spans="2:2" x14ac:dyDescent="0.2">
      <c r="B10051" s="14"/>
    </row>
    <row r="10052" spans="2:2" x14ac:dyDescent="0.2">
      <c r="B10052" s="14"/>
    </row>
    <row r="10053" spans="2:2" x14ac:dyDescent="0.2">
      <c r="B10053" s="14"/>
    </row>
    <row r="10054" spans="2:2" x14ac:dyDescent="0.2">
      <c r="B10054" s="14"/>
    </row>
    <row r="10055" spans="2:2" x14ac:dyDescent="0.2">
      <c r="B10055" s="14"/>
    </row>
    <row r="10056" spans="2:2" x14ac:dyDescent="0.2">
      <c r="B10056" s="14"/>
    </row>
    <row r="10057" spans="2:2" x14ac:dyDescent="0.2">
      <c r="B10057" s="14"/>
    </row>
    <row r="10058" spans="2:2" x14ac:dyDescent="0.2">
      <c r="B10058" s="14"/>
    </row>
    <row r="10059" spans="2:2" x14ac:dyDescent="0.2">
      <c r="B10059" s="14"/>
    </row>
    <row r="10060" spans="2:2" x14ac:dyDescent="0.2">
      <c r="B10060" s="14"/>
    </row>
    <row r="10061" spans="2:2" x14ac:dyDescent="0.2">
      <c r="B10061" s="14"/>
    </row>
    <row r="10062" spans="2:2" x14ac:dyDescent="0.2">
      <c r="B10062" s="14"/>
    </row>
    <row r="10063" spans="2:2" x14ac:dyDescent="0.2">
      <c r="B10063" s="14"/>
    </row>
    <row r="10064" spans="2:2" x14ac:dyDescent="0.2">
      <c r="B10064" s="14"/>
    </row>
    <row r="10065" spans="2:2" x14ac:dyDescent="0.2">
      <c r="B10065" s="14"/>
    </row>
    <row r="10066" spans="2:2" x14ac:dyDescent="0.2">
      <c r="B10066" s="14"/>
    </row>
    <row r="10067" spans="2:2" x14ac:dyDescent="0.2">
      <c r="B10067" s="14"/>
    </row>
    <row r="10068" spans="2:2" x14ac:dyDescent="0.2">
      <c r="B10068" s="14"/>
    </row>
    <row r="10069" spans="2:2" x14ac:dyDescent="0.2">
      <c r="B10069" s="14"/>
    </row>
    <row r="10070" spans="2:2" x14ac:dyDescent="0.2">
      <c r="B10070" s="14"/>
    </row>
    <row r="10071" spans="2:2" x14ac:dyDescent="0.2">
      <c r="B10071" s="14"/>
    </row>
    <row r="10072" spans="2:2" x14ac:dyDescent="0.2">
      <c r="B10072" s="14"/>
    </row>
    <row r="10073" spans="2:2" x14ac:dyDescent="0.2">
      <c r="B10073" s="14"/>
    </row>
    <row r="10074" spans="2:2" x14ac:dyDescent="0.2">
      <c r="B10074" s="14"/>
    </row>
    <row r="10075" spans="2:2" x14ac:dyDescent="0.2">
      <c r="B10075" s="14"/>
    </row>
    <row r="10076" spans="2:2" x14ac:dyDescent="0.2">
      <c r="B10076" s="14"/>
    </row>
    <row r="10077" spans="2:2" x14ac:dyDescent="0.2">
      <c r="B10077" s="14"/>
    </row>
    <row r="10078" spans="2:2" x14ac:dyDescent="0.2">
      <c r="B10078" s="14"/>
    </row>
    <row r="10079" spans="2:2" x14ac:dyDescent="0.2">
      <c r="B10079" s="14"/>
    </row>
    <row r="10080" spans="2:2" x14ac:dyDescent="0.2">
      <c r="B10080" s="14"/>
    </row>
    <row r="10081" spans="2:2" x14ac:dyDescent="0.2">
      <c r="B10081" s="14"/>
    </row>
    <row r="10082" spans="2:2" x14ac:dyDescent="0.2">
      <c r="B10082" s="14"/>
    </row>
    <row r="10083" spans="2:2" x14ac:dyDescent="0.2">
      <c r="B10083" s="14"/>
    </row>
    <row r="10084" spans="2:2" x14ac:dyDescent="0.2">
      <c r="B10084" s="14"/>
    </row>
    <row r="10085" spans="2:2" x14ac:dyDescent="0.2">
      <c r="B10085" s="14"/>
    </row>
    <row r="10086" spans="2:2" x14ac:dyDescent="0.2">
      <c r="B10086" s="14"/>
    </row>
    <row r="10087" spans="2:2" x14ac:dyDescent="0.2">
      <c r="B10087" s="14"/>
    </row>
    <row r="10088" spans="2:2" x14ac:dyDescent="0.2">
      <c r="B10088" s="14"/>
    </row>
    <row r="10089" spans="2:2" x14ac:dyDescent="0.2">
      <c r="B10089" s="14"/>
    </row>
    <row r="10090" spans="2:2" x14ac:dyDescent="0.2">
      <c r="B10090" s="14"/>
    </row>
    <row r="10091" spans="2:2" x14ac:dyDescent="0.2">
      <c r="B10091" s="14"/>
    </row>
    <row r="10092" spans="2:2" x14ac:dyDescent="0.2">
      <c r="B10092" s="14"/>
    </row>
    <row r="10093" spans="2:2" x14ac:dyDescent="0.2">
      <c r="B10093" s="14"/>
    </row>
    <row r="10094" spans="2:2" x14ac:dyDescent="0.2">
      <c r="B10094" s="14"/>
    </row>
    <row r="10095" spans="2:2" x14ac:dyDescent="0.2">
      <c r="B10095" s="14"/>
    </row>
    <row r="10096" spans="2:2" x14ac:dyDescent="0.2">
      <c r="B10096" s="14"/>
    </row>
    <row r="10097" spans="2:2" x14ac:dyDescent="0.2">
      <c r="B10097" s="14"/>
    </row>
    <row r="10098" spans="2:2" x14ac:dyDescent="0.2">
      <c r="B10098" s="14"/>
    </row>
    <row r="10099" spans="2:2" x14ac:dyDescent="0.2">
      <c r="B10099" s="14"/>
    </row>
    <row r="10100" spans="2:2" x14ac:dyDescent="0.2">
      <c r="B10100" s="14"/>
    </row>
    <row r="10101" spans="2:2" x14ac:dyDescent="0.2">
      <c r="B10101" s="14"/>
    </row>
    <row r="10102" spans="2:2" x14ac:dyDescent="0.2">
      <c r="B10102" s="14"/>
    </row>
    <row r="10103" spans="2:2" x14ac:dyDescent="0.2">
      <c r="B10103" s="14"/>
    </row>
    <row r="10104" spans="2:2" x14ac:dyDescent="0.2">
      <c r="B10104" s="14"/>
    </row>
    <row r="10105" spans="2:2" x14ac:dyDescent="0.2">
      <c r="B10105" s="14"/>
    </row>
    <row r="10106" spans="2:2" x14ac:dyDescent="0.2">
      <c r="B10106" s="14"/>
    </row>
    <row r="10107" spans="2:2" x14ac:dyDescent="0.2">
      <c r="B10107" s="14"/>
    </row>
    <row r="10108" spans="2:2" x14ac:dyDescent="0.2">
      <c r="B10108" s="14"/>
    </row>
    <row r="10109" spans="2:2" x14ac:dyDescent="0.2">
      <c r="B10109" s="14"/>
    </row>
    <row r="10110" spans="2:2" x14ac:dyDescent="0.2">
      <c r="B10110" s="14"/>
    </row>
    <row r="10111" spans="2:2" x14ac:dyDescent="0.2">
      <c r="B10111" s="14"/>
    </row>
    <row r="10112" spans="2:2" x14ac:dyDescent="0.2">
      <c r="B10112" s="14"/>
    </row>
    <row r="10113" spans="2:2" x14ac:dyDescent="0.2">
      <c r="B10113" s="14"/>
    </row>
    <row r="10114" spans="2:2" x14ac:dyDescent="0.2">
      <c r="B10114" s="14"/>
    </row>
    <row r="10115" spans="2:2" x14ac:dyDescent="0.2">
      <c r="B10115" s="14"/>
    </row>
    <row r="10116" spans="2:2" x14ac:dyDescent="0.2">
      <c r="B10116" s="14"/>
    </row>
    <row r="10117" spans="2:2" x14ac:dyDescent="0.2">
      <c r="B10117" s="14"/>
    </row>
    <row r="10118" spans="2:2" x14ac:dyDescent="0.2">
      <c r="B10118" s="14"/>
    </row>
    <row r="10119" spans="2:2" x14ac:dyDescent="0.2">
      <c r="B10119" s="14"/>
    </row>
    <row r="10120" spans="2:2" x14ac:dyDescent="0.2">
      <c r="B10120" s="14"/>
    </row>
    <row r="10121" spans="2:2" x14ac:dyDescent="0.2">
      <c r="B10121" s="14"/>
    </row>
    <row r="10122" spans="2:2" x14ac:dyDescent="0.2">
      <c r="B10122" s="14"/>
    </row>
    <row r="10123" spans="2:2" x14ac:dyDescent="0.2">
      <c r="B10123" s="14"/>
    </row>
    <row r="10124" spans="2:2" x14ac:dyDescent="0.2">
      <c r="B10124" s="14"/>
    </row>
    <row r="10125" spans="2:2" x14ac:dyDescent="0.2">
      <c r="B10125" s="14"/>
    </row>
    <row r="10126" spans="2:2" x14ac:dyDescent="0.2">
      <c r="B10126" s="14"/>
    </row>
    <row r="10127" spans="2:2" x14ac:dyDescent="0.2">
      <c r="B10127" s="14"/>
    </row>
    <row r="10128" spans="2:2" x14ac:dyDescent="0.2">
      <c r="B10128" s="14"/>
    </row>
    <row r="10129" spans="2:2" x14ac:dyDescent="0.2">
      <c r="B10129" s="14"/>
    </row>
    <row r="10130" spans="2:2" x14ac:dyDescent="0.2">
      <c r="B10130" s="14"/>
    </row>
    <row r="10131" spans="2:2" x14ac:dyDescent="0.2">
      <c r="B10131" s="14"/>
    </row>
    <row r="10132" spans="2:2" x14ac:dyDescent="0.2">
      <c r="B10132" s="14"/>
    </row>
    <row r="10133" spans="2:2" x14ac:dyDescent="0.2">
      <c r="B10133" s="14"/>
    </row>
    <row r="10134" spans="2:2" x14ac:dyDescent="0.2">
      <c r="B10134" s="14"/>
    </row>
    <row r="10135" spans="2:2" x14ac:dyDescent="0.2">
      <c r="B10135" s="14"/>
    </row>
    <row r="10136" spans="2:2" x14ac:dyDescent="0.2">
      <c r="B10136" s="14"/>
    </row>
    <row r="10137" spans="2:2" x14ac:dyDescent="0.2">
      <c r="B10137" s="14"/>
    </row>
    <row r="10138" spans="2:2" x14ac:dyDescent="0.2">
      <c r="B10138" s="14"/>
    </row>
    <row r="10139" spans="2:2" x14ac:dyDescent="0.2">
      <c r="B10139" s="14"/>
    </row>
    <row r="10140" spans="2:2" x14ac:dyDescent="0.2">
      <c r="B10140" s="14"/>
    </row>
    <row r="10141" spans="2:2" x14ac:dyDescent="0.2">
      <c r="B10141" s="14"/>
    </row>
    <row r="10142" spans="2:2" x14ac:dyDescent="0.2">
      <c r="B10142" s="14"/>
    </row>
    <row r="10143" spans="2:2" x14ac:dyDescent="0.2">
      <c r="B10143" s="14"/>
    </row>
    <row r="10144" spans="2:2" x14ac:dyDescent="0.2">
      <c r="B10144" s="14"/>
    </row>
    <row r="10145" spans="2:2" x14ac:dyDescent="0.2">
      <c r="B10145" s="14"/>
    </row>
    <row r="10146" spans="2:2" x14ac:dyDescent="0.2">
      <c r="B10146" s="14"/>
    </row>
    <row r="10147" spans="2:2" x14ac:dyDescent="0.2">
      <c r="B10147" s="14"/>
    </row>
    <row r="10148" spans="2:2" x14ac:dyDescent="0.2">
      <c r="B10148" s="14"/>
    </row>
    <row r="10149" spans="2:2" x14ac:dyDescent="0.2">
      <c r="B10149" s="14"/>
    </row>
    <row r="10150" spans="2:2" x14ac:dyDescent="0.2">
      <c r="B10150" s="14"/>
    </row>
    <row r="10151" spans="2:2" x14ac:dyDescent="0.2">
      <c r="B10151" s="14"/>
    </row>
    <row r="10152" spans="2:2" x14ac:dyDescent="0.2">
      <c r="B10152" s="14"/>
    </row>
    <row r="10153" spans="2:2" x14ac:dyDescent="0.2">
      <c r="B10153" s="14"/>
    </row>
    <row r="10154" spans="2:2" x14ac:dyDescent="0.2">
      <c r="B10154" s="14"/>
    </row>
    <row r="10155" spans="2:2" x14ac:dyDescent="0.2">
      <c r="B10155" s="14"/>
    </row>
    <row r="10156" spans="2:2" x14ac:dyDescent="0.2">
      <c r="B10156" s="14"/>
    </row>
    <row r="10157" spans="2:2" x14ac:dyDescent="0.2">
      <c r="B10157" s="14"/>
    </row>
    <row r="10158" spans="2:2" x14ac:dyDescent="0.2">
      <c r="B10158" s="14"/>
    </row>
    <row r="10159" spans="2:2" x14ac:dyDescent="0.2">
      <c r="B10159" s="14"/>
    </row>
    <row r="10160" spans="2:2" x14ac:dyDescent="0.2">
      <c r="B10160" s="14"/>
    </row>
    <row r="10161" spans="2:2" x14ac:dyDescent="0.2">
      <c r="B10161" s="14"/>
    </row>
    <row r="10162" spans="2:2" x14ac:dyDescent="0.2">
      <c r="B10162" s="14"/>
    </row>
    <row r="10163" spans="2:2" x14ac:dyDescent="0.2">
      <c r="B10163" s="14"/>
    </row>
    <row r="10164" spans="2:2" x14ac:dyDescent="0.2">
      <c r="B10164" s="14"/>
    </row>
    <row r="10165" spans="2:2" x14ac:dyDescent="0.2">
      <c r="B10165" s="14"/>
    </row>
    <row r="10166" spans="2:2" x14ac:dyDescent="0.2">
      <c r="B10166" s="14"/>
    </row>
    <row r="10167" spans="2:2" x14ac:dyDescent="0.2">
      <c r="B10167" s="14"/>
    </row>
    <row r="10168" spans="2:2" x14ac:dyDescent="0.2">
      <c r="B10168" s="14"/>
    </row>
    <row r="10169" spans="2:2" x14ac:dyDescent="0.2">
      <c r="B10169" s="14"/>
    </row>
    <row r="10170" spans="2:2" x14ac:dyDescent="0.2">
      <c r="B10170" s="14"/>
    </row>
    <row r="10171" spans="2:2" x14ac:dyDescent="0.2">
      <c r="B10171" s="14"/>
    </row>
    <row r="10172" spans="2:2" x14ac:dyDescent="0.2">
      <c r="B10172" s="14"/>
    </row>
    <row r="10173" spans="2:2" x14ac:dyDescent="0.2">
      <c r="B10173" s="14"/>
    </row>
    <row r="10174" spans="2:2" x14ac:dyDescent="0.2">
      <c r="B10174" s="14"/>
    </row>
    <row r="10175" spans="2:2" x14ac:dyDescent="0.2">
      <c r="B10175" s="14"/>
    </row>
    <row r="10176" spans="2:2" x14ac:dyDescent="0.2">
      <c r="B10176" s="14"/>
    </row>
    <row r="10177" spans="2:2" x14ac:dyDescent="0.2">
      <c r="B10177" s="14"/>
    </row>
    <row r="10178" spans="2:2" x14ac:dyDescent="0.2">
      <c r="B10178" s="14"/>
    </row>
    <row r="10179" spans="2:2" x14ac:dyDescent="0.2">
      <c r="B10179" s="14"/>
    </row>
    <row r="10180" spans="2:2" x14ac:dyDescent="0.2">
      <c r="B10180" s="14"/>
    </row>
    <row r="10181" spans="2:2" x14ac:dyDescent="0.2">
      <c r="B10181" s="14"/>
    </row>
    <row r="10182" spans="2:2" x14ac:dyDescent="0.2">
      <c r="B10182" s="14"/>
    </row>
    <row r="10183" spans="2:2" x14ac:dyDescent="0.2">
      <c r="B10183" s="14"/>
    </row>
    <row r="10184" spans="2:2" x14ac:dyDescent="0.2">
      <c r="B10184" s="14"/>
    </row>
    <row r="10185" spans="2:2" x14ac:dyDescent="0.2">
      <c r="B10185" s="14"/>
    </row>
    <row r="10186" spans="2:2" x14ac:dyDescent="0.2">
      <c r="B10186" s="14"/>
    </row>
    <row r="10187" spans="2:2" x14ac:dyDescent="0.2">
      <c r="B10187" s="14"/>
    </row>
    <row r="10188" spans="2:2" x14ac:dyDescent="0.2">
      <c r="B10188" s="14"/>
    </row>
    <row r="10189" spans="2:2" x14ac:dyDescent="0.2">
      <c r="B10189" s="14"/>
    </row>
    <row r="10190" spans="2:2" x14ac:dyDescent="0.2">
      <c r="B10190" s="14"/>
    </row>
    <row r="10191" spans="2:2" x14ac:dyDescent="0.2">
      <c r="B10191" s="14"/>
    </row>
    <row r="10192" spans="2:2" x14ac:dyDescent="0.2">
      <c r="B10192" s="14"/>
    </row>
    <row r="10193" spans="2:2" x14ac:dyDescent="0.2">
      <c r="B10193" s="14"/>
    </row>
    <row r="10194" spans="2:2" x14ac:dyDescent="0.2">
      <c r="B10194" s="14"/>
    </row>
    <row r="10195" spans="2:2" x14ac:dyDescent="0.2">
      <c r="B10195" s="14"/>
    </row>
    <row r="10196" spans="2:2" x14ac:dyDescent="0.2">
      <c r="B10196" s="14"/>
    </row>
    <row r="10197" spans="2:2" x14ac:dyDescent="0.2">
      <c r="B10197" s="14"/>
    </row>
    <row r="10198" spans="2:2" x14ac:dyDescent="0.2">
      <c r="B10198" s="14"/>
    </row>
    <row r="10199" spans="2:2" x14ac:dyDescent="0.2">
      <c r="B10199" s="14"/>
    </row>
    <row r="10200" spans="2:2" x14ac:dyDescent="0.2">
      <c r="B10200" s="14"/>
    </row>
    <row r="10201" spans="2:2" x14ac:dyDescent="0.2">
      <c r="B10201" s="14"/>
    </row>
    <row r="10202" spans="2:2" x14ac:dyDescent="0.2">
      <c r="B10202" s="14"/>
    </row>
    <row r="10203" spans="2:2" x14ac:dyDescent="0.2">
      <c r="B10203" s="14"/>
    </row>
    <row r="10204" spans="2:2" x14ac:dyDescent="0.2">
      <c r="B10204" s="14"/>
    </row>
    <row r="10205" spans="2:2" x14ac:dyDescent="0.2">
      <c r="B10205" s="14"/>
    </row>
    <row r="10206" spans="2:2" x14ac:dyDescent="0.2">
      <c r="B10206" s="14"/>
    </row>
    <row r="10207" spans="2:2" x14ac:dyDescent="0.2">
      <c r="B10207" s="14"/>
    </row>
    <row r="10208" spans="2:2" x14ac:dyDescent="0.2">
      <c r="B10208" s="14"/>
    </row>
    <row r="10209" spans="2:2" x14ac:dyDescent="0.2">
      <c r="B10209" s="14"/>
    </row>
    <row r="10210" spans="2:2" x14ac:dyDescent="0.2">
      <c r="B10210" s="14"/>
    </row>
    <row r="10211" spans="2:2" x14ac:dyDescent="0.2">
      <c r="B10211" s="14"/>
    </row>
    <row r="10212" spans="2:2" x14ac:dyDescent="0.2">
      <c r="B10212" s="14"/>
    </row>
    <row r="10213" spans="2:2" x14ac:dyDescent="0.2">
      <c r="B10213" s="14"/>
    </row>
    <row r="10214" spans="2:2" x14ac:dyDescent="0.2">
      <c r="B10214" s="14"/>
    </row>
    <row r="10215" spans="2:2" x14ac:dyDescent="0.2">
      <c r="B10215" s="14"/>
    </row>
    <row r="10216" spans="2:2" x14ac:dyDescent="0.2">
      <c r="B10216" s="14"/>
    </row>
    <row r="10217" spans="2:2" x14ac:dyDescent="0.2">
      <c r="B10217" s="14"/>
    </row>
    <row r="10218" spans="2:2" x14ac:dyDescent="0.2">
      <c r="B10218" s="14"/>
    </row>
    <row r="10219" spans="2:2" x14ac:dyDescent="0.2">
      <c r="B10219" s="14"/>
    </row>
    <row r="10220" spans="2:2" x14ac:dyDescent="0.2">
      <c r="B10220" s="14"/>
    </row>
    <row r="10221" spans="2:2" x14ac:dyDescent="0.2">
      <c r="B10221" s="14"/>
    </row>
    <row r="10222" spans="2:2" x14ac:dyDescent="0.2">
      <c r="B10222" s="14"/>
    </row>
    <row r="10223" spans="2:2" x14ac:dyDescent="0.2">
      <c r="B10223" s="14"/>
    </row>
    <row r="10224" spans="2:2" x14ac:dyDescent="0.2">
      <c r="B10224" s="14"/>
    </row>
    <row r="10225" spans="2:2" x14ac:dyDescent="0.2">
      <c r="B10225" s="14"/>
    </row>
    <row r="10226" spans="2:2" x14ac:dyDescent="0.2">
      <c r="B10226" s="14"/>
    </row>
    <row r="10227" spans="2:2" x14ac:dyDescent="0.2">
      <c r="B10227" s="14"/>
    </row>
    <row r="10228" spans="2:2" x14ac:dyDescent="0.2">
      <c r="B10228" s="14"/>
    </row>
    <row r="10229" spans="2:2" x14ac:dyDescent="0.2">
      <c r="B10229" s="14"/>
    </row>
    <row r="10230" spans="2:2" x14ac:dyDescent="0.2">
      <c r="B10230" s="14"/>
    </row>
    <row r="10231" spans="2:2" x14ac:dyDescent="0.2">
      <c r="B10231" s="14"/>
    </row>
    <row r="10232" spans="2:2" x14ac:dyDescent="0.2">
      <c r="B10232" s="14"/>
    </row>
    <row r="10233" spans="2:2" x14ac:dyDescent="0.2">
      <c r="B10233" s="14"/>
    </row>
    <row r="10234" spans="2:2" x14ac:dyDescent="0.2">
      <c r="B10234" s="14"/>
    </row>
    <row r="10235" spans="2:2" x14ac:dyDescent="0.2">
      <c r="B10235" s="14"/>
    </row>
    <row r="10236" spans="2:2" x14ac:dyDescent="0.2">
      <c r="B10236" s="14"/>
    </row>
    <row r="10237" spans="2:2" x14ac:dyDescent="0.2">
      <c r="B10237" s="14"/>
    </row>
    <row r="10238" spans="2:2" x14ac:dyDescent="0.2">
      <c r="B10238" s="14"/>
    </row>
    <row r="10239" spans="2:2" x14ac:dyDescent="0.2">
      <c r="B10239" s="14"/>
    </row>
    <row r="10240" spans="2:2" x14ac:dyDescent="0.2">
      <c r="B10240" s="14"/>
    </row>
    <row r="10241" spans="2:2" x14ac:dyDescent="0.2">
      <c r="B10241" s="14"/>
    </row>
    <row r="10242" spans="2:2" x14ac:dyDescent="0.2">
      <c r="B10242" s="14"/>
    </row>
    <row r="10243" spans="2:2" x14ac:dyDescent="0.2">
      <c r="B10243" s="14"/>
    </row>
    <row r="10244" spans="2:2" x14ac:dyDescent="0.2">
      <c r="B10244" s="14"/>
    </row>
    <row r="10245" spans="2:2" x14ac:dyDescent="0.2">
      <c r="B10245" s="14"/>
    </row>
    <row r="10246" spans="2:2" x14ac:dyDescent="0.2">
      <c r="B10246" s="14"/>
    </row>
    <row r="10247" spans="2:2" x14ac:dyDescent="0.2">
      <c r="B10247" s="14"/>
    </row>
    <row r="10248" spans="2:2" x14ac:dyDescent="0.2">
      <c r="B10248" s="14"/>
    </row>
    <row r="10249" spans="2:2" x14ac:dyDescent="0.2">
      <c r="B10249" s="14"/>
    </row>
    <row r="10250" spans="2:2" x14ac:dyDescent="0.2">
      <c r="B10250" s="14"/>
    </row>
    <row r="10251" spans="2:2" x14ac:dyDescent="0.2">
      <c r="B10251" s="14"/>
    </row>
    <row r="10252" spans="2:2" x14ac:dyDescent="0.2">
      <c r="B10252" s="14"/>
    </row>
    <row r="10253" spans="2:2" x14ac:dyDescent="0.2">
      <c r="B10253" s="14"/>
    </row>
    <row r="10254" spans="2:2" x14ac:dyDescent="0.2">
      <c r="B10254" s="14"/>
    </row>
    <row r="10255" spans="2:2" x14ac:dyDescent="0.2">
      <c r="B10255" s="14"/>
    </row>
    <row r="10256" spans="2:2" x14ac:dyDescent="0.2">
      <c r="B10256" s="14"/>
    </row>
    <row r="10257" spans="2:2" x14ac:dyDescent="0.2">
      <c r="B10257" s="14"/>
    </row>
    <row r="10258" spans="2:2" x14ac:dyDescent="0.2">
      <c r="B10258" s="14"/>
    </row>
    <row r="10259" spans="2:2" x14ac:dyDescent="0.2">
      <c r="B10259" s="14"/>
    </row>
    <row r="10260" spans="2:2" x14ac:dyDescent="0.2">
      <c r="B10260" s="14"/>
    </row>
    <row r="10261" spans="2:2" x14ac:dyDescent="0.2">
      <c r="B10261" s="14"/>
    </row>
    <row r="10262" spans="2:2" x14ac:dyDescent="0.2">
      <c r="B10262" s="14"/>
    </row>
    <row r="10263" spans="2:2" x14ac:dyDescent="0.2">
      <c r="B10263" s="14"/>
    </row>
    <row r="10264" spans="2:2" x14ac:dyDescent="0.2">
      <c r="B10264" s="14"/>
    </row>
    <row r="10265" spans="2:2" x14ac:dyDescent="0.2">
      <c r="B10265" s="14"/>
    </row>
    <row r="10266" spans="2:2" x14ac:dyDescent="0.2">
      <c r="B10266" s="14"/>
    </row>
    <row r="10267" spans="2:2" x14ac:dyDescent="0.2">
      <c r="B10267" s="14"/>
    </row>
    <row r="10268" spans="2:2" x14ac:dyDescent="0.2">
      <c r="B10268" s="14"/>
    </row>
    <row r="10269" spans="2:2" x14ac:dyDescent="0.2">
      <c r="B10269" s="14"/>
    </row>
    <row r="10270" spans="2:2" x14ac:dyDescent="0.2">
      <c r="B10270" s="14"/>
    </row>
    <row r="10271" spans="2:2" x14ac:dyDescent="0.2">
      <c r="B10271" s="14"/>
    </row>
    <row r="10272" spans="2:2" x14ac:dyDescent="0.2">
      <c r="B10272" s="14"/>
    </row>
    <row r="10273" spans="2:2" x14ac:dyDescent="0.2">
      <c r="B10273" s="14"/>
    </row>
    <row r="10274" spans="2:2" x14ac:dyDescent="0.2">
      <c r="B10274" s="14"/>
    </row>
    <row r="10275" spans="2:2" x14ac:dyDescent="0.2">
      <c r="B10275" s="14"/>
    </row>
    <row r="10276" spans="2:2" x14ac:dyDescent="0.2">
      <c r="B10276" s="14"/>
    </row>
    <row r="10277" spans="2:2" x14ac:dyDescent="0.2">
      <c r="B10277" s="14"/>
    </row>
    <row r="10278" spans="2:2" x14ac:dyDescent="0.2">
      <c r="B10278" s="14"/>
    </row>
    <row r="10279" spans="2:2" x14ac:dyDescent="0.2">
      <c r="B10279" s="14"/>
    </row>
    <row r="10280" spans="2:2" x14ac:dyDescent="0.2">
      <c r="B10280" s="14"/>
    </row>
    <row r="10281" spans="2:2" x14ac:dyDescent="0.2">
      <c r="B10281" s="14"/>
    </row>
    <row r="10282" spans="2:2" x14ac:dyDescent="0.2">
      <c r="B10282" s="14"/>
    </row>
    <row r="10283" spans="2:2" x14ac:dyDescent="0.2">
      <c r="B10283" s="14"/>
    </row>
    <row r="10284" spans="2:2" x14ac:dyDescent="0.2">
      <c r="B10284" s="14"/>
    </row>
    <row r="10285" spans="2:2" x14ac:dyDescent="0.2">
      <c r="B10285" s="14"/>
    </row>
    <row r="10286" spans="2:2" x14ac:dyDescent="0.2">
      <c r="B10286" s="14"/>
    </row>
    <row r="10287" spans="2:2" x14ac:dyDescent="0.2">
      <c r="B10287" s="14"/>
    </row>
    <row r="10288" spans="2:2" x14ac:dyDescent="0.2">
      <c r="B10288" s="14"/>
    </row>
    <row r="10289" spans="2:2" x14ac:dyDescent="0.2">
      <c r="B10289" s="14"/>
    </row>
    <row r="10290" spans="2:2" x14ac:dyDescent="0.2">
      <c r="B10290" s="14"/>
    </row>
    <row r="10291" spans="2:2" x14ac:dyDescent="0.2">
      <c r="B10291" s="14"/>
    </row>
    <row r="10292" spans="2:2" x14ac:dyDescent="0.2">
      <c r="B10292" s="14"/>
    </row>
    <row r="10293" spans="2:2" x14ac:dyDescent="0.2">
      <c r="B10293" s="14"/>
    </row>
    <row r="10294" spans="2:2" x14ac:dyDescent="0.2">
      <c r="B10294" s="14"/>
    </row>
    <row r="10295" spans="2:2" x14ac:dyDescent="0.2">
      <c r="B10295" s="14"/>
    </row>
    <row r="10296" spans="2:2" x14ac:dyDescent="0.2">
      <c r="B10296" s="14"/>
    </row>
    <row r="10297" spans="2:2" x14ac:dyDescent="0.2">
      <c r="B10297" s="14"/>
    </row>
    <row r="10298" spans="2:2" x14ac:dyDescent="0.2">
      <c r="B10298" s="14"/>
    </row>
    <row r="10299" spans="2:2" x14ac:dyDescent="0.2">
      <c r="B10299" s="14"/>
    </row>
    <row r="10300" spans="2:2" x14ac:dyDescent="0.2">
      <c r="B10300" s="14"/>
    </row>
    <row r="10301" spans="2:2" x14ac:dyDescent="0.2">
      <c r="B10301" s="14"/>
    </row>
    <row r="10302" spans="2:2" x14ac:dyDescent="0.2">
      <c r="B10302" s="14"/>
    </row>
    <row r="10303" spans="2:2" x14ac:dyDescent="0.2">
      <c r="B10303" s="14"/>
    </row>
    <row r="10304" spans="2:2" x14ac:dyDescent="0.2">
      <c r="B10304" s="14"/>
    </row>
    <row r="10305" spans="2:2" x14ac:dyDescent="0.2">
      <c r="B10305" s="14"/>
    </row>
    <row r="10306" spans="2:2" x14ac:dyDescent="0.2">
      <c r="B10306" s="14"/>
    </row>
    <row r="10307" spans="2:2" x14ac:dyDescent="0.2">
      <c r="B10307" s="14"/>
    </row>
    <row r="10308" spans="2:2" x14ac:dyDescent="0.2">
      <c r="B10308" s="14"/>
    </row>
    <row r="10309" spans="2:2" x14ac:dyDescent="0.2">
      <c r="B10309" s="14"/>
    </row>
    <row r="10310" spans="2:2" x14ac:dyDescent="0.2">
      <c r="B10310" s="14"/>
    </row>
    <row r="10311" spans="2:2" x14ac:dyDescent="0.2">
      <c r="B10311" s="14"/>
    </row>
    <row r="10312" spans="2:2" x14ac:dyDescent="0.2">
      <c r="B10312" s="14"/>
    </row>
    <row r="10313" spans="2:2" x14ac:dyDescent="0.2">
      <c r="B10313" s="14"/>
    </row>
    <row r="10314" spans="2:2" x14ac:dyDescent="0.2">
      <c r="B10314" s="14"/>
    </row>
    <row r="10315" spans="2:2" x14ac:dyDescent="0.2">
      <c r="B10315" s="14"/>
    </row>
    <row r="10316" spans="2:2" x14ac:dyDescent="0.2">
      <c r="B10316" s="14"/>
    </row>
    <row r="10317" spans="2:2" x14ac:dyDescent="0.2">
      <c r="B10317" s="14"/>
    </row>
    <row r="10318" spans="2:2" x14ac:dyDescent="0.2">
      <c r="B10318" s="14"/>
    </row>
    <row r="10319" spans="2:2" x14ac:dyDescent="0.2">
      <c r="B10319" s="14"/>
    </row>
    <row r="10320" spans="2:2" x14ac:dyDescent="0.2">
      <c r="B10320" s="14"/>
    </row>
    <row r="10321" spans="2:2" x14ac:dyDescent="0.2">
      <c r="B10321" s="14"/>
    </row>
    <row r="10322" spans="2:2" x14ac:dyDescent="0.2">
      <c r="B10322" s="14"/>
    </row>
    <row r="10323" spans="2:2" x14ac:dyDescent="0.2">
      <c r="B10323" s="14"/>
    </row>
    <row r="10324" spans="2:2" x14ac:dyDescent="0.2">
      <c r="B10324" s="14"/>
    </row>
    <row r="10325" spans="2:2" x14ac:dyDescent="0.2">
      <c r="B10325" s="14"/>
    </row>
    <row r="10326" spans="2:2" x14ac:dyDescent="0.2">
      <c r="B10326" s="14"/>
    </row>
    <row r="10327" spans="2:2" x14ac:dyDescent="0.2">
      <c r="B10327" s="14"/>
    </row>
    <row r="10328" spans="2:2" x14ac:dyDescent="0.2">
      <c r="B10328" s="14"/>
    </row>
    <row r="10329" spans="2:2" x14ac:dyDescent="0.2">
      <c r="B10329" s="14"/>
    </row>
    <row r="10330" spans="2:2" x14ac:dyDescent="0.2">
      <c r="B10330" s="14"/>
    </row>
    <row r="10331" spans="2:2" x14ac:dyDescent="0.2">
      <c r="B10331" s="14"/>
    </row>
    <row r="10332" spans="2:2" x14ac:dyDescent="0.2">
      <c r="B10332" s="14"/>
    </row>
    <row r="10333" spans="2:2" x14ac:dyDescent="0.2">
      <c r="B10333" s="14"/>
    </row>
    <row r="10334" spans="2:2" x14ac:dyDescent="0.2">
      <c r="B10334" s="14"/>
    </row>
    <row r="10335" spans="2:2" x14ac:dyDescent="0.2">
      <c r="B10335" s="14"/>
    </row>
    <row r="10336" spans="2:2" x14ac:dyDescent="0.2">
      <c r="B10336" s="14"/>
    </row>
    <row r="10337" spans="2:2" x14ac:dyDescent="0.2">
      <c r="B10337" s="14"/>
    </row>
    <row r="10338" spans="2:2" x14ac:dyDescent="0.2">
      <c r="B10338" s="14"/>
    </row>
    <row r="10339" spans="2:2" x14ac:dyDescent="0.2">
      <c r="B10339" s="14"/>
    </row>
    <row r="10340" spans="2:2" x14ac:dyDescent="0.2">
      <c r="B10340" s="14"/>
    </row>
    <row r="10341" spans="2:2" x14ac:dyDescent="0.2">
      <c r="B10341" s="14"/>
    </row>
    <row r="10342" spans="2:2" x14ac:dyDescent="0.2">
      <c r="B10342" s="14"/>
    </row>
    <row r="10343" spans="2:2" x14ac:dyDescent="0.2">
      <c r="B10343" s="14"/>
    </row>
    <row r="10344" spans="2:2" x14ac:dyDescent="0.2">
      <c r="B10344" s="14"/>
    </row>
    <row r="10345" spans="2:2" x14ac:dyDescent="0.2">
      <c r="B10345" s="14"/>
    </row>
    <row r="10346" spans="2:2" x14ac:dyDescent="0.2">
      <c r="B10346" s="14"/>
    </row>
    <row r="10347" spans="2:2" x14ac:dyDescent="0.2">
      <c r="B10347" s="14"/>
    </row>
    <row r="10348" spans="2:2" x14ac:dyDescent="0.2">
      <c r="B10348" s="14"/>
    </row>
    <row r="10349" spans="2:2" x14ac:dyDescent="0.2">
      <c r="B10349" s="14"/>
    </row>
    <row r="10350" spans="2:2" x14ac:dyDescent="0.2">
      <c r="B10350" s="14"/>
    </row>
    <row r="10351" spans="2:2" x14ac:dyDescent="0.2">
      <c r="B10351" s="14"/>
    </row>
    <row r="10352" spans="2:2" x14ac:dyDescent="0.2">
      <c r="B10352" s="14"/>
    </row>
    <row r="10353" spans="2:2" x14ac:dyDescent="0.2">
      <c r="B10353" s="14"/>
    </row>
    <row r="10354" spans="2:2" x14ac:dyDescent="0.2">
      <c r="B10354" s="14"/>
    </row>
    <row r="10355" spans="2:2" x14ac:dyDescent="0.2">
      <c r="B10355" s="14"/>
    </row>
    <row r="10356" spans="2:2" x14ac:dyDescent="0.2">
      <c r="B10356" s="14"/>
    </row>
    <row r="10357" spans="2:2" x14ac:dyDescent="0.2">
      <c r="B10357" s="14"/>
    </row>
    <row r="10358" spans="2:2" x14ac:dyDescent="0.2">
      <c r="B10358" s="14"/>
    </row>
    <row r="10359" spans="2:2" x14ac:dyDescent="0.2">
      <c r="B10359" s="14"/>
    </row>
    <row r="10360" spans="2:2" x14ac:dyDescent="0.2">
      <c r="B10360" s="14"/>
    </row>
    <row r="10361" spans="2:2" x14ac:dyDescent="0.2">
      <c r="B10361" s="14"/>
    </row>
    <row r="10362" spans="2:2" x14ac:dyDescent="0.2">
      <c r="B10362" s="14"/>
    </row>
    <row r="10363" spans="2:2" x14ac:dyDescent="0.2">
      <c r="B10363" s="14"/>
    </row>
    <row r="10364" spans="2:2" x14ac:dyDescent="0.2">
      <c r="B10364" s="14"/>
    </row>
    <row r="10365" spans="2:2" x14ac:dyDescent="0.2">
      <c r="B10365" s="14"/>
    </row>
    <row r="10366" spans="2:2" x14ac:dyDescent="0.2">
      <c r="B10366" s="14"/>
    </row>
    <row r="10367" spans="2:2" x14ac:dyDescent="0.2">
      <c r="B10367" s="14"/>
    </row>
    <row r="10368" spans="2:2" x14ac:dyDescent="0.2">
      <c r="B10368" s="14"/>
    </row>
    <row r="10369" spans="2:2" x14ac:dyDescent="0.2">
      <c r="B10369" s="14"/>
    </row>
    <row r="10370" spans="2:2" x14ac:dyDescent="0.2">
      <c r="B10370" s="14"/>
    </row>
    <row r="10371" spans="2:2" x14ac:dyDescent="0.2">
      <c r="B10371" s="14"/>
    </row>
    <row r="10372" spans="2:2" x14ac:dyDescent="0.2">
      <c r="B10372" s="14"/>
    </row>
    <row r="10373" spans="2:2" x14ac:dyDescent="0.2">
      <c r="B10373" s="14"/>
    </row>
    <row r="10374" spans="2:2" x14ac:dyDescent="0.2">
      <c r="B10374" s="14"/>
    </row>
    <row r="10375" spans="2:2" x14ac:dyDescent="0.2">
      <c r="B10375" s="14"/>
    </row>
    <row r="10376" spans="2:2" x14ac:dyDescent="0.2">
      <c r="B10376" s="14"/>
    </row>
    <row r="10377" spans="2:2" x14ac:dyDescent="0.2">
      <c r="B10377" s="14"/>
    </row>
    <row r="10378" spans="2:2" x14ac:dyDescent="0.2">
      <c r="B10378" s="14"/>
    </row>
    <row r="10379" spans="2:2" x14ac:dyDescent="0.2">
      <c r="B10379" s="14"/>
    </row>
    <row r="10380" spans="2:2" x14ac:dyDescent="0.2">
      <c r="B10380" s="14"/>
    </row>
    <row r="10381" spans="2:2" x14ac:dyDescent="0.2">
      <c r="B10381" s="14"/>
    </row>
    <row r="10382" spans="2:2" x14ac:dyDescent="0.2">
      <c r="B10382" s="14"/>
    </row>
    <row r="10383" spans="2:2" x14ac:dyDescent="0.2">
      <c r="B10383" s="14"/>
    </row>
    <row r="10384" spans="2:2" x14ac:dyDescent="0.2">
      <c r="B10384" s="14"/>
    </row>
    <row r="10385" spans="2:2" x14ac:dyDescent="0.2">
      <c r="B10385" s="14"/>
    </row>
    <row r="10386" spans="2:2" x14ac:dyDescent="0.2">
      <c r="B10386" s="14"/>
    </row>
    <row r="10387" spans="2:2" x14ac:dyDescent="0.2">
      <c r="B10387" s="14"/>
    </row>
    <row r="10388" spans="2:2" x14ac:dyDescent="0.2">
      <c r="B10388" s="14"/>
    </row>
    <row r="10389" spans="2:2" x14ac:dyDescent="0.2">
      <c r="B10389" s="14"/>
    </row>
    <row r="10390" spans="2:2" x14ac:dyDescent="0.2">
      <c r="B10390" s="14"/>
    </row>
    <row r="10391" spans="2:2" x14ac:dyDescent="0.2">
      <c r="B10391" s="14"/>
    </row>
    <row r="10392" spans="2:2" x14ac:dyDescent="0.2">
      <c r="B10392" s="14"/>
    </row>
    <row r="10393" spans="2:2" x14ac:dyDescent="0.2">
      <c r="B10393" s="14"/>
    </row>
    <row r="10394" spans="2:2" x14ac:dyDescent="0.2">
      <c r="B10394" s="14"/>
    </row>
    <row r="10395" spans="2:2" x14ac:dyDescent="0.2">
      <c r="B10395" s="14"/>
    </row>
    <row r="10396" spans="2:2" x14ac:dyDescent="0.2">
      <c r="B10396" s="14"/>
    </row>
    <row r="10397" spans="2:2" x14ac:dyDescent="0.2">
      <c r="B10397" s="14"/>
    </row>
    <row r="10398" spans="2:2" x14ac:dyDescent="0.2">
      <c r="B10398" s="14"/>
    </row>
    <row r="10399" spans="2:2" x14ac:dyDescent="0.2">
      <c r="B10399" s="14"/>
    </row>
    <row r="10400" spans="2:2" x14ac:dyDescent="0.2">
      <c r="B10400" s="14"/>
    </row>
    <row r="10401" spans="2:2" x14ac:dyDescent="0.2">
      <c r="B10401" s="14"/>
    </row>
    <row r="10402" spans="2:2" x14ac:dyDescent="0.2">
      <c r="B10402" s="14"/>
    </row>
    <row r="10403" spans="2:2" x14ac:dyDescent="0.2">
      <c r="B10403" s="14"/>
    </row>
    <row r="10404" spans="2:2" x14ac:dyDescent="0.2">
      <c r="B10404" s="14"/>
    </row>
    <row r="10405" spans="2:2" x14ac:dyDescent="0.2">
      <c r="B10405" s="14"/>
    </row>
    <row r="10406" spans="2:2" x14ac:dyDescent="0.2">
      <c r="B10406" s="14"/>
    </row>
    <row r="10407" spans="2:2" x14ac:dyDescent="0.2">
      <c r="B10407" s="14"/>
    </row>
    <row r="10408" spans="2:2" x14ac:dyDescent="0.2">
      <c r="B10408" s="14"/>
    </row>
    <row r="10409" spans="2:2" x14ac:dyDescent="0.2">
      <c r="B10409" s="14"/>
    </row>
    <row r="10410" spans="2:2" x14ac:dyDescent="0.2">
      <c r="B10410" s="14"/>
    </row>
    <row r="10411" spans="2:2" x14ac:dyDescent="0.2">
      <c r="B10411" s="14"/>
    </row>
    <row r="10412" spans="2:2" x14ac:dyDescent="0.2">
      <c r="B10412" s="14"/>
    </row>
    <row r="10413" spans="2:2" x14ac:dyDescent="0.2">
      <c r="B10413" s="14"/>
    </row>
    <row r="10414" spans="2:2" x14ac:dyDescent="0.2">
      <c r="B10414" s="14"/>
    </row>
    <row r="10415" spans="2:2" x14ac:dyDescent="0.2">
      <c r="B10415" s="14"/>
    </row>
    <row r="10416" spans="2:2" x14ac:dyDescent="0.2">
      <c r="B10416" s="14"/>
    </row>
    <row r="10417" spans="2:2" x14ac:dyDescent="0.2">
      <c r="B10417" s="14"/>
    </row>
    <row r="10418" spans="2:2" x14ac:dyDescent="0.2">
      <c r="B10418" s="14"/>
    </row>
    <row r="10419" spans="2:2" x14ac:dyDescent="0.2">
      <c r="B10419" s="14"/>
    </row>
    <row r="10420" spans="2:2" x14ac:dyDescent="0.2">
      <c r="B10420" s="14"/>
    </row>
    <row r="10421" spans="2:2" x14ac:dyDescent="0.2">
      <c r="B10421" s="14"/>
    </row>
    <row r="10422" spans="2:2" x14ac:dyDescent="0.2">
      <c r="B10422" s="14"/>
    </row>
    <row r="10423" spans="2:2" x14ac:dyDescent="0.2">
      <c r="B10423" s="14"/>
    </row>
    <row r="10424" spans="2:2" x14ac:dyDescent="0.2">
      <c r="B10424" s="14"/>
    </row>
    <row r="10425" spans="2:2" x14ac:dyDescent="0.2">
      <c r="B10425" s="14"/>
    </row>
    <row r="10426" spans="2:2" x14ac:dyDescent="0.2">
      <c r="B10426" s="14"/>
    </row>
    <row r="10427" spans="2:2" x14ac:dyDescent="0.2">
      <c r="B10427" s="14"/>
    </row>
    <row r="10428" spans="2:2" x14ac:dyDescent="0.2">
      <c r="B10428" s="14"/>
    </row>
    <row r="10429" spans="2:2" x14ac:dyDescent="0.2">
      <c r="B10429" s="14"/>
    </row>
    <row r="10430" spans="2:2" x14ac:dyDescent="0.2">
      <c r="B10430" s="14"/>
    </row>
    <row r="10431" spans="2:2" x14ac:dyDescent="0.2">
      <c r="B10431" s="14"/>
    </row>
    <row r="10432" spans="2:2" x14ac:dyDescent="0.2">
      <c r="B10432" s="14"/>
    </row>
    <row r="10433" spans="2:2" x14ac:dyDescent="0.2">
      <c r="B10433" s="14"/>
    </row>
    <row r="10434" spans="2:2" x14ac:dyDescent="0.2">
      <c r="B10434" s="14"/>
    </row>
    <row r="10435" spans="2:2" x14ac:dyDescent="0.2">
      <c r="B10435" s="14"/>
    </row>
    <row r="10436" spans="2:2" x14ac:dyDescent="0.2">
      <c r="B10436" s="14"/>
    </row>
    <row r="10437" spans="2:2" x14ac:dyDescent="0.2">
      <c r="B10437" s="14"/>
    </row>
    <row r="10438" spans="2:2" x14ac:dyDescent="0.2">
      <c r="B10438" s="14"/>
    </row>
    <row r="10439" spans="2:2" x14ac:dyDescent="0.2">
      <c r="B10439" s="14"/>
    </row>
    <row r="10440" spans="2:2" x14ac:dyDescent="0.2">
      <c r="B10440" s="14"/>
    </row>
    <row r="10441" spans="2:2" x14ac:dyDescent="0.2">
      <c r="B10441" s="14"/>
    </row>
    <row r="10442" spans="2:2" x14ac:dyDescent="0.2">
      <c r="B10442" s="14"/>
    </row>
    <row r="10443" spans="2:2" x14ac:dyDescent="0.2">
      <c r="B10443" s="14"/>
    </row>
    <row r="10444" spans="2:2" x14ac:dyDescent="0.2">
      <c r="B10444" s="14"/>
    </row>
    <row r="10445" spans="2:2" x14ac:dyDescent="0.2">
      <c r="B10445" s="14"/>
    </row>
    <row r="10446" spans="2:2" x14ac:dyDescent="0.2">
      <c r="B10446" s="14"/>
    </row>
    <row r="10447" spans="2:2" x14ac:dyDescent="0.2">
      <c r="B10447" s="14"/>
    </row>
    <row r="10448" spans="2:2" x14ac:dyDescent="0.2">
      <c r="B10448" s="14"/>
    </row>
    <row r="10449" spans="2:2" x14ac:dyDescent="0.2">
      <c r="B10449" s="14"/>
    </row>
    <row r="10450" spans="2:2" x14ac:dyDescent="0.2">
      <c r="B10450" s="14"/>
    </row>
    <row r="10451" spans="2:2" x14ac:dyDescent="0.2">
      <c r="B10451" s="14"/>
    </row>
    <row r="10452" spans="2:2" x14ac:dyDescent="0.2">
      <c r="B10452" s="14"/>
    </row>
    <row r="10453" spans="2:2" x14ac:dyDescent="0.2">
      <c r="B10453" s="14"/>
    </row>
    <row r="10454" spans="2:2" x14ac:dyDescent="0.2">
      <c r="B10454" s="14"/>
    </row>
    <row r="10455" spans="2:2" x14ac:dyDescent="0.2">
      <c r="B10455" s="14"/>
    </row>
    <row r="10456" spans="2:2" x14ac:dyDescent="0.2">
      <c r="B10456" s="14"/>
    </row>
    <row r="10457" spans="2:2" x14ac:dyDescent="0.2">
      <c r="B10457" s="14"/>
    </row>
    <row r="10458" spans="2:2" x14ac:dyDescent="0.2">
      <c r="B10458" s="14"/>
    </row>
    <row r="10459" spans="2:2" x14ac:dyDescent="0.2">
      <c r="B10459" s="14"/>
    </row>
    <row r="10460" spans="2:2" x14ac:dyDescent="0.2">
      <c r="B10460" s="14"/>
    </row>
    <row r="10461" spans="2:2" x14ac:dyDescent="0.2">
      <c r="B10461" s="14"/>
    </row>
    <row r="10462" spans="2:2" x14ac:dyDescent="0.2">
      <c r="B10462" s="14"/>
    </row>
    <row r="10463" spans="2:2" x14ac:dyDescent="0.2">
      <c r="B10463" s="14"/>
    </row>
    <row r="10464" spans="2:2" x14ac:dyDescent="0.2">
      <c r="B10464" s="14"/>
    </row>
    <row r="10465" spans="2:2" x14ac:dyDescent="0.2">
      <c r="B10465" s="14"/>
    </row>
    <row r="10466" spans="2:2" x14ac:dyDescent="0.2">
      <c r="B10466" s="14"/>
    </row>
    <row r="10467" spans="2:2" x14ac:dyDescent="0.2">
      <c r="B10467" s="14"/>
    </row>
    <row r="10468" spans="2:2" x14ac:dyDescent="0.2">
      <c r="B10468" s="14"/>
    </row>
    <row r="10469" spans="2:2" x14ac:dyDescent="0.2">
      <c r="B10469" s="14"/>
    </row>
    <row r="10470" spans="2:2" x14ac:dyDescent="0.2">
      <c r="B10470" s="14"/>
    </row>
    <row r="10471" spans="2:2" x14ac:dyDescent="0.2">
      <c r="B10471" s="14"/>
    </row>
    <row r="10472" spans="2:2" x14ac:dyDescent="0.2">
      <c r="B10472" s="14"/>
    </row>
    <row r="10473" spans="2:2" x14ac:dyDescent="0.2">
      <c r="B10473" s="14"/>
    </row>
    <row r="10474" spans="2:2" x14ac:dyDescent="0.2">
      <c r="B10474" s="14"/>
    </row>
    <row r="10475" spans="2:2" x14ac:dyDescent="0.2">
      <c r="B10475" s="14"/>
    </row>
    <row r="10476" spans="2:2" x14ac:dyDescent="0.2">
      <c r="B10476" s="14"/>
    </row>
    <row r="10477" spans="2:2" x14ac:dyDescent="0.2">
      <c r="B10477" s="14"/>
    </row>
    <row r="10478" spans="2:2" x14ac:dyDescent="0.2">
      <c r="B10478" s="14"/>
    </row>
    <row r="10479" spans="2:2" x14ac:dyDescent="0.2">
      <c r="B10479" s="14"/>
    </row>
    <row r="10480" spans="2:2" x14ac:dyDescent="0.2">
      <c r="B10480" s="14"/>
    </row>
    <row r="10481" spans="2:2" x14ac:dyDescent="0.2">
      <c r="B10481" s="14"/>
    </row>
    <row r="10482" spans="2:2" x14ac:dyDescent="0.2">
      <c r="B10482" s="14"/>
    </row>
    <row r="10483" spans="2:2" x14ac:dyDescent="0.2">
      <c r="B10483" s="14"/>
    </row>
    <row r="10484" spans="2:2" x14ac:dyDescent="0.2">
      <c r="B10484" s="14"/>
    </row>
    <row r="10485" spans="2:2" x14ac:dyDescent="0.2">
      <c r="B10485" s="14"/>
    </row>
    <row r="10486" spans="2:2" x14ac:dyDescent="0.2">
      <c r="B10486" s="14"/>
    </row>
    <row r="10487" spans="2:2" x14ac:dyDescent="0.2">
      <c r="B10487" s="14"/>
    </row>
    <row r="10488" spans="2:2" x14ac:dyDescent="0.2">
      <c r="B10488" s="14"/>
    </row>
    <row r="10489" spans="2:2" x14ac:dyDescent="0.2">
      <c r="B10489" s="14"/>
    </row>
    <row r="10490" spans="2:2" x14ac:dyDescent="0.2">
      <c r="B10490" s="14"/>
    </row>
    <row r="10491" spans="2:2" x14ac:dyDescent="0.2">
      <c r="B10491" s="14"/>
    </row>
    <row r="10492" spans="2:2" x14ac:dyDescent="0.2">
      <c r="B10492" s="14"/>
    </row>
    <row r="10493" spans="2:2" x14ac:dyDescent="0.2">
      <c r="B10493" s="14"/>
    </row>
    <row r="10494" spans="2:2" x14ac:dyDescent="0.2">
      <c r="B10494" s="14"/>
    </row>
    <row r="10495" spans="2:2" x14ac:dyDescent="0.2">
      <c r="B10495" s="14"/>
    </row>
    <row r="10496" spans="2:2" x14ac:dyDescent="0.2">
      <c r="B10496" s="14"/>
    </row>
    <row r="10497" spans="2:2" x14ac:dyDescent="0.2">
      <c r="B10497" s="14"/>
    </row>
    <row r="10498" spans="2:2" x14ac:dyDescent="0.2">
      <c r="B10498" s="14"/>
    </row>
    <row r="10499" spans="2:2" x14ac:dyDescent="0.2">
      <c r="B10499" s="14"/>
    </row>
    <row r="10500" spans="2:2" x14ac:dyDescent="0.2">
      <c r="B10500" s="14"/>
    </row>
    <row r="10501" spans="2:2" x14ac:dyDescent="0.2">
      <c r="B10501" s="14"/>
    </row>
    <row r="10502" spans="2:2" x14ac:dyDescent="0.2">
      <c r="B10502" s="14"/>
    </row>
    <row r="10503" spans="2:2" x14ac:dyDescent="0.2">
      <c r="B10503" s="14"/>
    </row>
    <row r="10504" spans="2:2" x14ac:dyDescent="0.2">
      <c r="B10504" s="14"/>
    </row>
    <row r="10505" spans="2:2" x14ac:dyDescent="0.2">
      <c r="B10505" s="14"/>
    </row>
    <row r="10506" spans="2:2" x14ac:dyDescent="0.2">
      <c r="B10506" s="14"/>
    </row>
    <row r="10507" spans="2:2" x14ac:dyDescent="0.2">
      <c r="B10507" s="14"/>
    </row>
    <row r="10508" spans="2:2" x14ac:dyDescent="0.2">
      <c r="B10508" s="14"/>
    </row>
    <row r="10509" spans="2:2" x14ac:dyDescent="0.2">
      <c r="B10509" s="14"/>
    </row>
    <row r="10510" spans="2:2" x14ac:dyDescent="0.2">
      <c r="B10510" s="14"/>
    </row>
    <row r="10511" spans="2:2" x14ac:dyDescent="0.2">
      <c r="B10511" s="14"/>
    </row>
    <row r="10512" spans="2:2" x14ac:dyDescent="0.2">
      <c r="B10512" s="14"/>
    </row>
    <row r="10513" spans="2:2" x14ac:dyDescent="0.2">
      <c r="B10513" s="14"/>
    </row>
    <row r="10514" spans="2:2" x14ac:dyDescent="0.2">
      <c r="B10514" s="14"/>
    </row>
    <row r="10515" spans="2:2" x14ac:dyDescent="0.2">
      <c r="B10515" s="14"/>
    </row>
    <row r="10516" spans="2:2" x14ac:dyDescent="0.2">
      <c r="B10516" s="14"/>
    </row>
    <row r="10517" spans="2:2" x14ac:dyDescent="0.2">
      <c r="B10517" s="14"/>
    </row>
    <row r="10518" spans="2:2" x14ac:dyDescent="0.2">
      <c r="B10518" s="14"/>
    </row>
    <row r="10519" spans="2:2" x14ac:dyDescent="0.2">
      <c r="B10519" s="14"/>
    </row>
    <row r="10520" spans="2:2" x14ac:dyDescent="0.2">
      <c r="B10520" s="14"/>
    </row>
    <row r="10521" spans="2:2" x14ac:dyDescent="0.2">
      <c r="B10521" s="14"/>
    </row>
    <row r="10522" spans="2:2" x14ac:dyDescent="0.2">
      <c r="B10522" s="14"/>
    </row>
    <row r="10523" spans="2:2" x14ac:dyDescent="0.2">
      <c r="B10523" s="14"/>
    </row>
    <row r="10524" spans="2:2" x14ac:dyDescent="0.2">
      <c r="B10524" s="14"/>
    </row>
    <row r="10525" spans="2:2" x14ac:dyDescent="0.2">
      <c r="B10525" s="14"/>
    </row>
    <row r="10526" spans="2:2" x14ac:dyDescent="0.2">
      <c r="B10526" s="14"/>
    </row>
    <row r="10527" spans="2:2" x14ac:dyDescent="0.2">
      <c r="B10527" s="14"/>
    </row>
    <row r="10528" spans="2:2" x14ac:dyDescent="0.2">
      <c r="B10528" s="14"/>
    </row>
    <row r="10529" spans="2:2" x14ac:dyDescent="0.2">
      <c r="B10529" s="14"/>
    </row>
    <row r="10530" spans="2:2" x14ac:dyDescent="0.2">
      <c r="B10530" s="14"/>
    </row>
    <row r="10531" spans="2:2" x14ac:dyDescent="0.2">
      <c r="B10531" s="14"/>
    </row>
    <row r="10532" spans="2:2" x14ac:dyDescent="0.2">
      <c r="B10532" s="14"/>
    </row>
    <row r="10533" spans="2:2" x14ac:dyDescent="0.2">
      <c r="B10533" s="14"/>
    </row>
    <row r="10534" spans="2:2" x14ac:dyDescent="0.2">
      <c r="B10534" s="14"/>
    </row>
    <row r="10535" spans="2:2" x14ac:dyDescent="0.2">
      <c r="B10535" s="14"/>
    </row>
    <row r="10536" spans="2:2" x14ac:dyDescent="0.2">
      <c r="B10536" s="14"/>
    </row>
    <row r="10537" spans="2:2" x14ac:dyDescent="0.2">
      <c r="B10537" s="14"/>
    </row>
    <row r="10538" spans="2:2" x14ac:dyDescent="0.2">
      <c r="B10538" s="14"/>
    </row>
    <row r="10539" spans="2:2" x14ac:dyDescent="0.2">
      <c r="B10539" s="14"/>
    </row>
    <row r="10540" spans="2:2" x14ac:dyDescent="0.2">
      <c r="B10540" s="14"/>
    </row>
    <row r="10541" spans="2:2" x14ac:dyDescent="0.2">
      <c r="B10541" s="14"/>
    </row>
    <row r="10542" spans="2:2" x14ac:dyDescent="0.2">
      <c r="B10542" s="14"/>
    </row>
    <row r="10543" spans="2:2" x14ac:dyDescent="0.2">
      <c r="B10543" s="14"/>
    </row>
    <row r="10544" spans="2:2" x14ac:dyDescent="0.2">
      <c r="B10544" s="14"/>
    </row>
    <row r="10545" spans="2:2" x14ac:dyDescent="0.2">
      <c r="B10545" s="14"/>
    </row>
    <row r="10546" spans="2:2" x14ac:dyDescent="0.2">
      <c r="B10546" s="14"/>
    </row>
    <row r="10547" spans="2:2" x14ac:dyDescent="0.2">
      <c r="B10547" s="14"/>
    </row>
    <row r="10548" spans="2:2" x14ac:dyDescent="0.2">
      <c r="B10548" s="14"/>
    </row>
    <row r="10549" spans="2:2" x14ac:dyDescent="0.2">
      <c r="B10549" s="14"/>
    </row>
    <row r="10550" spans="2:2" x14ac:dyDescent="0.2">
      <c r="B10550" s="14"/>
    </row>
    <row r="10551" spans="2:2" x14ac:dyDescent="0.2">
      <c r="B10551" s="14"/>
    </row>
    <row r="10552" spans="2:2" x14ac:dyDescent="0.2">
      <c r="B10552" s="14"/>
    </row>
    <row r="10553" spans="2:2" x14ac:dyDescent="0.2">
      <c r="B10553" s="14"/>
    </row>
    <row r="10554" spans="2:2" x14ac:dyDescent="0.2">
      <c r="B10554" s="14"/>
    </row>
    <row r="10555" spans="2:2" x14ac:dyDescent="0.2">
      <c r="B10555" s="14"/>
    </row>
    <row r="10556" spans="2:2" x14ac:dyDescent="0.2">
      <c r="B10556" s="14"/>
    </row>
    <row r="10557" spans="2:2" x14ac:dyDescent="0.2">
      <c r="B10557" s="14"/>
    </row>
    <row r="10558" spans="2:2" x14ac:dyDescent="0.2">
      <c r="B10558" s="14"/>
    </row>
    <row r="10559" spans="2:2" x14ac:dyDescent="0.2">
      <c r="B10559" s="14"/>
    </row>
    <row r="10560" spans="2:2" x14ac:dyDescent="0.2">
      <c r="B10560" s="14"/>
    </row>
    <row r="10561" spans="2:2" x14ac:dyDescent="0.2">
      <c r="B10561" s="14"/>
    </row>
    <row r="10562" spans="2:2" x14ac:dyDescent="0.2">
      <c r="B10562" s="14"/>
    </row>
    <row r="10563" spans="2:2" x14ac:dyDescent="0.2">
      <c r="B10563" s="14"/>
    </row>
    <row r="10564" spans="2:2" x14ac:dyDescent="0.2">
      <c r="B10564" s="14"/>
    </row>
    <row r="10565" spans="2:2" x14ac:dyDescent="0.2">
      <c r="B10565" s="14"/>
    </row>
    <row r="10566" spans="2:2" x14ac:dyDescent="0.2">
      <c r="B10566" s="14"/>
    </row>
    <row r="10567" spans="2:2" x14ac:dyDescent="0.2">
      <c r="B10567" s="14"/>
    </row>
    <row r="10568" spans="2:2" x14ac:dyDescent="0.2">
      <c r="B10568" s="14"/>
    </row>
    <row r="10569" spans="2:2" x14ac:dyDescent="0.2">
      <c r="B10569" s="14"/>
    </row>
    <row r="10570" spans="2:2" x14ac:dyDescent="0.2">
      <c r="B10570" s="14"/>
    </row>
    <row r="10571" spans="2:2" x14ac:dyDescent="0.2">
      <c r="B10571" s="14"/>
    </row>
    <row r="10572" spans="2:2" x14ac:dyDescent="0.2">
      <c r="B10572" s="14"/>
    </row>
    <row r="10573" spans="2:2" x14ac:dyDescent="0.2">
      <c r="B10573" s="14"/>
    </row>
    <row r="10574" spans="2:2" x14ac:dyDescent="0.2">
      <c r="B10574" s="14"/>
    </row>
    <row r="10575" spans="2:2" x14ac:dyDescent="0.2">
      <c r="B10575" s="14"/>
    </row>
    <row r="10576" spans="2:2" x14ac:dyDescent="0.2">
      <c r="B10576" s="14"/>
    </row>
    <row r="10577" spans="2:2" x14ac:dyDescent="0.2">
      <c r="B10577" s="14"/>
    </row>
    <row r="10578" spans="2:2" x14ac:dyDescent="0.2">
      <c r="B10578" s="14"/>
    </row>
    <row r="10579" spans="2:2" x14ac:dyDescent="0.2">
      <c r="B10579" s="14"/>
    </row>
    <row r="10580" spans="2:2" x14ac:dyDescent="0.2">
      <c r="B10580" s="14"/>
    </row>
    <row r="10581" spans="2:2" x14ac:dyDescent="0.2">
      <c r="B10581" s="14"/>
    </row>
    <row r="10582" spans="2:2" x14ac:dyDescent="0.2">
      <c r="B10582" s="14"/>
    </row>
    <row r="10583" spans="2:2" x14ac:dyDescent="0.2">
      <c r="B10583" s="14"/>
    </row>
    <row r="10584" spans="2:2" x14ac:dyDescent="0.2">
      <c r="B10584" s="14"/>
    </row>
    <row r="10585" spans="2:2" x14ac:dyDescent="0.2">
      <c r="B10585" s="14"/>
    </row>
    <row r="10586" spans="2:2" x14ac:dyDescent="0.2">
      <c r="B10586" s="14"/>
    </row>
    <row r="10587" spans="2:2" x14ac:dyDescent="0.2">
      <c r="B10587" s="14"/>
    </row>
    <row r="10588" spans="2:2" x14ac:dyDescent="0.2">
      <c r="B10588" s="14"/>
    </row>
    <row r="10589" spans="2:2" x14ac:dyDescent="0.2">
      <c r="B10589" s="14"/>
    </row>
    <row r="10590" spans="2:2" x14ac:dyDescent="0.2">
      <c r="B10590" s="14"/>
    </row>
    <row r="10591" spans="2:2" x14ac:dyDescent="0.2">
      <c r="B10591" s="14"/>
    </row>
    <row r="10592" spans="2:2" x14ac:dyDescent="0.2">
      <c r="B10592" s="14"/>
    </row>
    <row r="10593" spans="2:2" x14ac:dyDescent="0.2">
      <c r="B10593" s="14"/>
    </row>
    <row r="10594" spans="2:2" x14ac:dyDescent="0.2">
      <c r="B10594" s="14"/>
    </row>
    <row r="10595" spans="2:2" x14ac:dyDescent="0.2">
      <c r="B10595" s="14"/>
    </row>
    <row r="10596" spans="2:2" x14ac:dyDescent="0.2">
      <c r="B10596" s="14"/>
    </row>
    <row r="10597" spans="2:2" x14ac:dyDescent="0.2">
      <c r="B10597" s="14"/>
    </row>
    <row r="10598" spans="2:2" x14ac:dyDescent="0.2">
      <c r="B10598" s="14"/>
    </row>
    <row r="10599" spans="2:2" x14ac:dyDescent="0.2">
      <c r="B10599" s="14"/>
    </row>
    <row r="10600" spans="2:2" x14ac:dyDescent="0.2">
      <c r="B10600" s="14"/>
    </row>
    <row r="10601" spans="2:2" x14ac:dyDescent="0.2">
      <c r="B10601" s="14"/>
    </row>
    <row r="10602" spans="2:2" x14ac:dyDescent="0.2">
      <c r="B10602" s="14"/>
    </row>
    <row r="10603" spans="2:2" x14ac:dyDescent="0.2">
      <c r="B10603" s="14"/>
    </row>
    <row r="10604" spans="2:2" x14ac:dyDescent="0.2">
      <c r="B10604" s="14"/>
    </row>
    <row r="10605" spans="2:2" x14ac:dyDescent="0.2">
      <c r="B10605" s="14"/>
    </row>
    <row r="10606" spans="2:2" x14ac:dyDescent="0.2">
      <c r="B10606" s="14"/>
    </row>
    <row r="10607" spans="2:2" x14ac:dyDescent="0.2">
      <c r="B10607" s="14"/>
    </row>
    <row r="10608" spans="2:2" x14ac:dyDescent="0.2">
      <c r="B10608" s="14"/>
    </row>
    <row r="10609" spans="2:2" x14ac:dyDescent="0.2">
      <c r="B10609" s="14"/>
    </row>
    <row r="10610" spans="2:2" x14ac:dyDescent="0.2">
      <c r="B10610" s="14"/>
    </row>
    <row r="10611" spans="2:2" x14ac:dyDescent="0.2">
      <c r="B10611" s="14"/>
    </row>
    <row r="10612" spans="2:2" x14ac:dyDescent="0.2">
      <c r="B10612" s="14"/>
    </row>
    <row r="10613" spans="2:2" x14ac:dyDescent="0.2">
      <c r="B10613" s="14"/>
    </row>
    <row r="10614" spans="2:2" x14ac:dyDescent="0.2">
      <c r="B10614" s="14"/>
    </row>
    <row r="10615" spans="2:2" x14ac:dyDescent="0.2">
      <c r="B10615" s="14"/>
    </row>
    <row r="10616" spans="2:2" x14ac:dyDescent="0.2">
      <c r="B10616" s="14"/>
    </row>
    <row r="10617" spans="2:2" x14ac:dyDescent="0.2">
      <c r="B10617" s="14"/>
    </row>
    <row r="10618" spans="2:2" x14ac:dyDescent="0.2">
      <c r="B10618" s="14"/>
    </row>
    <row r="10619" spans="2:2" x14ac:dyDescent="0.2">
      <c r="B10619" s="14"/>
    </row>
    <row r="10620" spans="2:2" x14ac:dyDescent="0.2">
      <c r="B10620" s="14"/>
    </row>
    <row r="10621" spans="2:2" x14ac:dyDescent="0.2">
      <c r="B10621" s="14"/>
    </row>
    <row r="10622" spans="2:2" x14ac:dyDescent="0.2">
      <c r="B10622" s="14"/>
    </row>
    <row r="10623" spans="2:2" x14ac:dyDescent="0.2">
      <c r="B10623" s="14"/>
    </row>
    <row r="10624" spans="2:2" x14ac:dyDescent="0.2">
      <c r="B10624" s="14"/>
    </row>
    <row r="10625" spans="2:2" x14ac:dyDescent="0.2">
      <c r="B10625" s="14"/>
    </row>
    <row r="10626" spans="2:2" x14ac:dyDescent="0.2">
      <c r="B10626" s="14"/>
    </row>
    <row r="10627" spans="2:2" x14ac:dyDescent="0.2">
      <c r="B10627" s="14"/>
    </row>
    <row r="10628" spans="2:2" x14ac:dyDescent="0.2">
      <c r="B10628" s="14"/>
    </row>
    <row r="10629" spans="2:2" x14ac:dyDescent="0.2">
      <c r="B10629" s="14"/>
    </row>
    <row r="10630" spans="2:2" x14ac:dyDescent="0.2">
      <c r="B10630" s="14"/>
    </row>
    <row r="10631" spans="2:2" x14ac:dyDescent="0.2">
      <c r="B10631" s="14"/>
    </row>
    <row r="10632" spans="2:2" x14ac:dyDescent="0.2">
      <c r="B10632" s="14"/>
    </row>
    <row r="10633" spans="2:2" x14ac:dyDescent="0.2">
      <c r="B10633" s="14"/>
    </row>
    <row r="10634" spans="2:2" x14ac:dyDescent="0.2">
      <c r="B10634" s="14"/>
    </row>
    <row r="10635" spans="2:2" x14ac:dyDescent="0.2">
      <c r="B10635" s="14"/>
    </row>
    <row r="10636" spans="2:2" x14ac:dyDescent="0.2">
      <c r="B10636" s="14"/>
    </row>
    <row r="10637" spans="2:2" x14ac:dyDescent="0.2">
      <c r="B10637" s="14"/>
    </row>
    <row r="10638" spans="2:2" x14ac:dyDescent="0.2">
      <c r="B10638" s="14"/>
    </row>
    <row r="10639" spans="2:2" x14ac:dyDescent="0.2">
      <c r="B10639" s="14"/>
    </row>
    <row r="10640" spans="2:2" x14ac:dyDescent="0.2">
      <c r="B10640" s="14"/>
    </row>
    <row r="10641" spans="2:2" x14ac:dyDescent="0.2">
      <c r="B10641" s="14"/>
    </row>
    <row r="10642" spans="2:2" x14ac:dyDescent="0.2">
      <c r="B10642" s="14"/>
    </row>
    <row r="10643" spans="2:2" x14ac:dyDescent="0.2">
      <c r="B10643" s="14"/>
    </row>
    <row r="10644" spans="2:2" x14ac:dyDescent="0.2">
      <c r="B10644" s="14"/>
    </row>
    <row r="10645" spans="2:2" x14ac:dyDescent="0.2">
      <c r="B10645" s="14"/>
    </row>
    <row r="10646" spans="2:2" x14ac:dyDescent="0.2">
      <c r="B10646" s="14"/>
    </row>
    <row r="10647" spans="2:2" x14ac:dyDescent="0.2">
      <c r="B10647" s="14"/>
    </row>
    <row r="10648" spans="2:2" x14ac:dyDescent="0.2">
      <c r="B10648" s="14"/>
    </row>
    <row r="10649" spans="2:2" x14ac:dyDescent="0.2">
      <c r="B10649" s="14"/>
    </row>
    <row r="10650" spans="2:2" x14ac:dyDescent="0.2">
      <c r="B10650" s="14"/>
    </row>
    <row r="10651" spans="2:2" x14ac:dyDescent="0.2">
      <c r="B10651" s="14"/>
    </row>
    <row r="10652" spans="2:2" x14ac:dyDescent="0.2">
      <c r="B10652" s="14"/>
    </row>
    <row r="10653" spans="2:2" x14ac:dyDescent="0.2">
      <c r="B10653" s="14"/>
    </row>
    <row r="10654" spans="2:2" x14ac:dyDescent="0.2">
      <c r="B10654" s="14"/>
    </row>
    <row r="10655" spans="2:2" x14ac:dyDescent="0.2">
      <c r="B10655" s="14"/>
    </row>
    <row r="10656" spans="2:2" x14ac:dyDescent="0.2">
      <c r="B10656" s="14"/>
    </row>
    <row r="10657" spans="2:2" x14ac:dyDescent="0.2">
      <c r="B10657" s="14"/>
    </row>
    <row r="10658" spans="2:2" x14ac:dyDescent="0.2">
      <c r="B10658" s="14"/>
    </row>
    <row r="10659" spans="2:2" x14ac:dyDescent="0.2">
      <c r="B10659" s="14"/>
    </row>
    <row r="10660" spans="2:2" x14ac:dyDescent="0.2">
      <c r="B10660" s="14"/>
    </row>
    <row r="10661" spans="2:2" x14ac:dyDescent="0.2">
      <c r="B10661" s="14"/>
    </row>
    <row r="10662" spans="2:2" x14ac:dyDescent="0.2">
      <c r="B10662" s="14"/>
    </row>
    <row r="10663" spans="2:2" x14ac:dyDescent="0.2">
      <c r="B10663" s="14"/>
    </row>
    <row r="10664" spans="2:2" x14ac:dyDescent="0.2">
      <c r="B10664" s="14"/>
    </row>
    <row r="10665" spans="2:2" x14ac:dyDescent="0.2">
      <c r="B10665" s="14"/>
    </row>
    <row r="10666" spans="2:2" x14ac:dyDescent="0.2">
      <c r="B10666" s="14"/>
    </row>
    <row r="10667" spans="2:2" x14ac:dyDescent="0.2">
      <c r="B10667" s="14"/>
    </row>
    <row r="10668" spans="2:2" x14ac:dyDescent="0.2">
      <c r="B10668" s="14"/>
    </row>
    <row r="10669" spans="2:2" x14ac:dyDescent="0.2">
      <c r="B10669" s="14"/>
    </row>
    <row r="10670" spans="2:2" x14ac:dyDescent="0.2">
      <c r="B10670" s="14"/>
    </row>
    <row r="10671" spans="2:2" x14ac:dyDescent="0.2">
      <c r="B10671" s="14"/>
    </row>
    <row r="10672" spans="2:2" x14ac:dyDescent="0.2">
      <c r="B10672" s="14"/>
    </row>
    <row r="10673" spans="2:2" x14ac:dyDescent="0.2">
      <c r="B10673" s="14"/>
    </row>
    <row r="10674" spans="2:2" x14ac:dyDescent="0.2">
      <c r="B10674" s="14"/>
    </row>
    <row r="10675" spans="2:2" x14ac:dyDescent="0.2">
      <c r="B10675" s="14"/>
    </row>
    <row r="10676" spans="2:2" x14ac:dyDescent="0.2">
      <c r="B10676" s="14"/>
    </row>
    <row r="10677" spans="2:2" x14ac:dyDescent="0.2">
      <c r="B10677" s="14"/>
    </row>
    <row r="10678" spans="2:2" x14ac:dyDescent="0.2">
      <c r="B10678" s="14"/>
    </row>
    <row r="10679" spans="2:2" x14ac:dyDescent="0.2">
      <c r="B10679" s="14"/>
    </row>
    <row r="10680" spans="2:2" x14ac:dyDescent="0.2">
      <c r="B10680" s="14"/>
    </row>
    <row r="10681" spans="2:2" x14ac:dyDescent="0.2">
      <c r="B10681" s="14"/>
    </row>
    <row r="10682" spans="2:2" x14ac:dyDescent="0.2">
      <c r="B10682" s="14"/>
    </row>
    <row r="10683" spans="2:2" x14ac:dyDescent="0.2">
      <c r="B10683" s="14"/>
    </row>
    <row r="10684" spans="2:2" x14ac:dyDescent="0.2">
      <c r="B10684" s="14"/>
    </row>
    <row r="10685" spans="2:2" x14ac:dyDescent="0.2">
      <c r="B10685" s="14"/>
    </row>
    <row r="10686" spans="2:2" x14ac:dyDescent="0.2">
      <c r="B10686" s="14"/>
    </row>
    <row r="10687" spans="2:2" x14ac:dyDescent="0.2">
      <c r="B10687" s="14"/>
    </row>
    <row r="10688" spans="2:2" x14ac:dyDescent="0.2">
      <c r="B10688" s="14"/>
    </row>
    <row r="10689" spans="2:2" x14ac:dyDescent="0.2">
      <c r="B10689" s="14"/>
    </row>
    <row r="10690" spans="2:2" x14ac:dyDescent="0.2">
      <c r="B10690" s="14"/>
    </row>
    <row r="10691" spans="2:2" x14ac:dyDescent="0.2">
      <c r="B10691" s="14"/>
    </row>
    <row r="10692" spans="2:2" x14ac:dyDescent="0.2">
      <c r="B10692" s="14"/>
    </row>
    <row r="10693" spans="2:2" x14ac:dyDescent="0.2">
      <c r="B10693" s="14"/>
    </row>
    <row r="10694" spans="2:2" x14ac:dyDescent="0.2">
      <c r="B10694" s="14"/>
    </row>
    <row r="10695" spans="2:2" x14ac:dyDescent="0.2">
      <c r="B10695" s="14"/>
    </row>
    <row r="10696" spans="2:2" x14ac:dyDescent="0.2">
      <c r="B10696" s="14"/>
    </row>
    <row r="10697" spans="2:2" x14ac:dyDescent="0.2">
      <c r="B10697" s="14"/>
    </row>
    <row r="10698" spans="2:2" x14ac:dyDescent="0.2">
      <c r="B10698" s="14"/>
    </row>
    <row r="10699" spans="2:2" x14ac:dyDescent="0.2">
      <c r="B10699" s="14"/>
    </row>
    <row r="10700" spans="2:2" x14ac:dyDescent="0.2">
      <c r="B10700" s="14"/>
    </row>
    <row r="10701" spans="2:2" x14ac:dyDescent="0.2">
      <c r="B10701" s="14"/>
    </row>
    <row r="10702" spans="2:2" x14ac:dyDescent="0.2">
      <c r="B10702" s="14"/>
    </row>
    <row r="10703" spans="2:2" x14ac:dyDescent="0.2">
      <c r="B10703" s="14"/>
    </row>
    <row r="10704" spans="2:2" x14ac:dyDescent="0.2">
      <c r="B10704" s="14"/>
    </row>
    <row r="10705" spans="2:2" x14ac:dyDescent="0.2">
      <c r="B10705" s="14"/>
    </row>
    <row r="10706" spans="2:2" x14ac:dyDescent="0.2">
      <c r="B10706" s="14"/>
    </row>
    <row r="10707" spans="2:2" x14ac:dyDescent="0.2">
      <c r="B10707" s="14"/>
    </row>
    <row r="10708" spans="2:2" x14ac:dyDescent="0.2">
      <c r="B10708" s="14"/>
    </row>
    <row r="10709" spans="2:2" x14ac:dyDescent="0.2">
      <c r="B10709" s="14"/>
    </row>
    <row r="10710" spans="2:2" x14ac:dyDescent="0.2">
      <c r="B10710" s="14"/>
    </row>
    <row r="10711" spans="2:2" x14ac:dyDescent="0.2">
      <c r="B10711" s="14"/>
    </row>
    <row r="10712" spans="2:2" x14ac:dyDescent="0.2">
      <c r="B10712" s="14"/>
    </row>
    <row r="10713" spans="2:2" x14ac:dyDescent="0.2">
      <c r="B10713" s="14"/>
    </row>
    <row r="10714" spans="2:2" x14ac:dyDescent="0.2">
      <c r="B10714" s="14"/>
    </row>
    <row r="10715" spans="2:2" x14ac:dyDescent="0.2">
      <c r="B10715" s="14"/>
    </row>
    <row r="10716" spans="2:2" x14ac:dyDescent="0.2">
      <c r="B10716" s="14"/>
    </row>
    <row r="10717" spans="2:2" x14ac:dyDescent="0.2">
      <c r="B10717" s="14"/>
    </row>
    <row r="10718" spans="2:2" x14ac:dyDescent="0.2">
      <c r="B10718" s="14"/>
    </row>
    <row r="10719" spans="2:2" x14ac:dyDescent="0.2">
      <c r="B10719" s="14"/>
    </row>
    <row r="10720" spans="2:2" x14ac:dyDescent="0.2">
      <c r="B10720" s="14"/>
    </row>
    <row r="10721" spans="2:2" x14ac:dyDescent="0.2">
      <c r="B10721" s="14"/>
    </row>
    <row r="10722" spans="2:2" x14ac:dyDescent="0.2">
      <c r="B10722" s="14"/>
    </row>
    <row r="10723" spans="2:2" x14ac:dyDescent="0.2">
      <c r="B10723" s="14"/>
    </row>
    <row r="10724" spans="2:2" x14ac:dyDescent="0.2">
      <c r="B10724" s="14"/>
    </row>
    <row r="10725" spans="2:2" x14ac:dyDescent="0.2">
      <c r="B10725" s="14"/>
    </row>
    <row r="10726" spans="2:2" x14ac:dyDescent="0.2">
      <c r="B10726" s="14"/>
    </row>
    <row r="10727" spans="2:2" x14ac:dyDescent="0.2">
      <c r="B10727" s="14"/>
    </row>
    <row r="10728" spans="2:2" x14ac:dyDescent="0.2">
      <c r="B10728" s="14"/>
    </row>
    <row r="10729" spans="2:2" x14ac:dyDescent="0.2">
      <c r="B10729" s="14"/>
    </row>
    <row r="10730" spans="2:2" x14ac:dyDescent="0.2">
      <c r="B10730" s="14"/>
    </row>
    <row r="10731" spans="2:2" x14ac:dyDescent="0.2">
      <c r="B10731" s="14"/>
    </row>
    <row r="10732" spans="2:2" x14ac:dyDescent="0.2">
      <c r="B10732" s="14"/>
    </row>
    <row r="10733" spans="2:2" x14ac:dyDescent="0.2">
      <c r="B10733" s="14"/>
    </row>
    <row r="10734" spans="2:2" x14ac:dyDescent="0.2">
      <c r="B10734" s="14"/>
    </row>
    <row r="10735" spans="2:2" x14ac:dyDescent="0.2">
      <c r="B10735" s="14"/>
    </row>
    <row r="10736" spans="2:2" x14ac:dyDescent="0.2">
      <c r="B10736" s="14"/>
    </row>
    <row r="10737" spans="2:2" x14ac:dyDescent="0.2">
      <c r="B10737" s="14"/>
    </row>
    <row r="10738" spans="2:2" x14ac:dyDescent="0.2">
      <c r="B10738" s="14"/>
    </row>
    <row r="10739" spans="2:2" x14ac:dyDescent="0.2">
      <c r="B10739" s="14"/>
    </row>
    <row r="10740" spans="2:2" x14ac:dyDescent="0.2">
      <c r="B10740" s="14"/>
    </row>
    <row r="10741" spans="2:2" x14ac:dyDescent="0.2">
      <c r="B10741" s="14"/>
    </row>
    <row r="10742" spans="2:2" x14ac:dyDescent="0.2">
      <c r="B10742" s="14"/>
    </row>
    <row r="10743" spans="2:2" x14ac:dyDescent="0.2">
      <c r="B10743" s="14"/>
    </row>
    <row r="10744" spans="2:2" x14ac:dyDescent="0.2">
      <c r="B10744" s="14"/>
    </row>
    <row r="10745" spans="2:2" x14ac:dyDescent="0.2">
      <c r="B10745" s="14"/>
    </row>
    <row r="10746" spans="2:2" x14ac:dyDescent="0.2">
      <c r="B10746" s="14"/>
    </row>
    <row r="10747" spans="2:2" x14ac:dyDescent="0.2">
      <c r="B10747" s="14"/>
    </row>
    <row r="10748" spans="2:2" x14ac:dyDescent="0.2">
      <c r="B10748" s="14"/>
    </row>
    <row r="10749" spans="2:2" x14ac:dyDescent="0.2">
      <c r="B10749" s="14"/>
    </row>
    <row r="10750" spans="2:2" x14ac:dyDescent="0.2">
      <c r="B10750" s="14"/>
    </row>
    <row r="10751" spans="2:2" x14ac:dyDescent="0.2">
      <c r="B10751" s="14"/>
    </row>
    <row r="10752" spans="2:2" x14ac:dyDescent="0.2">
      <c r="B10752" s="14"/>
    </row>
    <row r="10753" spans="2:2" x14ac:dyDescent="0.2">
      <c r="B10753" s="14"/>
    </row>
    <row r="10754" spans="2:2" x14ac:dyDescent="0.2">
      <c r="B10754" s="14"/>
    </row>
    <row r="10755" spans="2:2" x14ac:dyDescent="0.2">
      <c r="B10755" s="14"/>
    </row>
    <row r="10756" spans="2:2" x14ac:dyDescent="0.2">
      <c r="B10756" s="14"/>
    </row>
    <row r="10757" spans="2:2" x14ac:dyDescent="0.2">
      <c r="B10757" s="14"/>
    </row>
    <row r="10758" spans="2:2" x14ac:dyDescent="0.2">
      <c r="B10758" s="14"/>
    </row>
    <row r="10759" spans="2:2" x14ac:dyDescent="0.2">
      <c r="B10759" s="14"/>
    </row>
    <row r="10760" spans="2:2" x14ac:dyDescent="0.2">
      <c r="B10760" s="14"/>
    </row>
    <row r="10761" spans="2:2" x14ac:dyDescent="0.2">
      <c r="B10761" s="14"/>
    </row>
    <row r="10762" spans="2:2" x14ac:dyDescent="0.2">
      <c r="B10762" s="14"/>
    </row>
    <row r="10763" spans="2:2" x14ac:dyDescent="0.2">
      <c r="B10763" s="14"/>
    </row>
    <row r="10764" spans="2:2" x14ac:dyDescent="0.2">
      <c r="B10764" s="14"/>
    </row>
    <row r="10765" spans="2:2" x14ac:dyDescent="0.2">
      <c r="B10765" s="14"/>
    </row>
    <row r="10766" spans="2:2" x14ac:dyDescent="0.2">
      <c r="B10766" s="14"/>
    </row>
    <row r="10767" spans="2:2" x14ac:dyDescent="0.2">
      <c r="B10767" s="14"/>
    </row>
    <row r="10768" spans="2:2" x14ac:dyDescent="0.2">
      <c r="B10768" s="14"/>
    </row>
    <row r="10769" spans="2:2" x14ac:dyDescent="0.2">
      <c r="B10769" s="14"/>
    </row>
    <row r="10770" spans="2:2" x14ac:dyDescent="0.2">
      <c r="B10770" s="14"/>
    </row>
    <row r="10771" spans="2:2" x14ac:dyDescent="0.2">
      <c r="B10771" s="14"/>
    </row>
    <row r="10772" spans="2:2" x14ac:dyDescent="0.2">
      <c r="B10772" s="14"/>
    </row>
    <row r="10773" spans="2:2" x14ac:dyDescent="0.2">
      <c r="B10773" s="14"/>
    </row>
    <row r="10774" spans="2:2" x14ac:dyDescent="0.2">
      <c r="B10774" s="14"/>
    </row>
    <row r="10775" spans="2:2" x14ac:dyDescent="0.2">
      <c r="B10775" s="14"/>
    </row>
    <row r="10776" spans="2:2" x14ac:dyDescent="0.2">
      <c r="B10776" s="14"/>
    </row>
    <row r="10777" spans="2:2" x14ac:dyDescent="0.2">
      <c r="B10777" s="14"/>
    </row>
    <row r="10778" spans="2:2" x14ac:dyDescent="0.2">
      <c r="B10778" s="14"/>
    </row>
    <row r="10779" spans="2:2" x14ac:dyDescent="0.2">
      <c r="B10779" s="14"/>
    </row>
    <row r="10780" spans="2:2" x14ac:dyDescent="0.2">
      <c r="B10780" s="14"/>
    </row>
    <row r="10781" spans="2:2" x14ac:dyDescent="0.2">
      <c r="B10781" s="14"/>
    </row>
    <row r="10782" spans="2:2" x14ac:dyDescent="0.2">
      <c r="B10782" s="14"/>
    </row>
    <row r="10783" spans="2:2" x14ac:dyDescent="0.2">
      <c r="B10783" s="14"/>
    </row>
    <row r="10784" spans="2:2" x14ac:dyDescent="0.2">
      <c r="B10784" s="14"/>
    </row>
    <row r="10785" spans="2:2" x14ac:dyDescent="0.2">
      <c r="B10785" s="14"/>
    </row>
    <row r="10786" spans="2:2" x14ac:dyDescent="0.2">
      <c r="B10786" s="14"/>
    </row>
    <row r="10787" spans="2:2" x14ac:dyDescent="0.2">
      <c r="B10787" s="14"/>
    </row>
    <row r="10788" spans="2:2" x14ac:dyDescent="0.2">
      <c r="B10788" s="14"/>
    </row>
    <row r="10789" spans="2:2" x14ac:dyDescent="0.2">
      <c r="B10789" s="14"/>
    </row>
    <row r="10790" spans="2:2" x14ac:dyDescent="0.2">
      <c r="B10790" s="14"/>
    </row>
    <row r="10791" spans="2:2" x14ac:dyDescent="0.2">
      <c r="B10791" s="14"/>
    </row>
    <row r="10792" spans="2:2" x14ac:dyDescent="0.2">
      <c r="B10792" s="14"/>
    </row>
    <row r="10793" spans="2:2" x14ac:dyDescent="0.2">
      <c r="B10793" s="14"/>
    </row>
    <row r="10794" spans="2:2" x14ac:dyDescent="0.2">
      <c r="B10794" s="14"/>
    </row>
    <row r="10795" spans="2:2" x14ac:dyDescent="0.2">
      <c r="B10795" s="14"/>
    </row>
    <row r="10796" spans="2:2" x14ac:dyDescent="0.2">
      <c r="B10796" s="14"/>
    </row>
    <row r="10797" spans="2:2" x14ac:dyDescent="0.2">
      <c r="B10797" s="14"/>
    </row>
    <row r="10798" spans="2:2" x14ac:dyDescent="0.2">
      <c r="B10798" s="14"/>
    </row>
    <row r="10799" spans="2:2" x14ac:dyDescent="0.2">
      <c r="B10799" s="14"/>
    </row>
    <row r="10800" spans="2:2" x14ac:dyDescent="0.2">
      <c r="B10800" s="14"/>
    </row>
    <row r="10801" spans="2:2" x14ac:dyDescent="0.2">
      <c r="B10801" s="14"/>
    </row>
    <row r="10802" spans="2:2" x14ac:dyDescent="0.2">
      <c r="B10802" s="14"/>
    </row>
    <row r="10803" spans="2:2" x14ac:dyDescent="0.2">
      <c r="B10803" s="14"/>
    </row>
    <row r="10804" spans="2:2" x14ac:dyDescent="0.2">
      <c r="B10804" s="14"/>
    </row>
    <row r="10805" spans="2:2" x14ac:dyDescent="0.2">
      <c r="B10805" s="14"/>
    </row>
    <row r="10806" spans="2:2" x14ac:dyDescent="0.2">
      <c r="B10806" s="14"/>
    </row>
    <row r="10807" spans="2:2" x14ac:dyDescent="0.2">
      <c r="B10807" s="14"/>
    </row>
    <row r="10808" spans="2:2" x14ac:dyDescent="0.2">
      <c r="B10808" s="14"/>
    </row>
    <row r="10809" spans="2:2" x14ac:dyDescent="0.2">
      <c r="B10809" s="14"/>
    </row>
    <row r="10810" spans="2:2" x14ac:dyDescent="0.2">
      <c r="B10810" s="14"/>
    </row>
    <row r="10811" spans="2:2" x14ac:dyDescent="0.2">
      <c r="B10811" s="14"/>
    </row>
    <row r="10812" spans="2:2" x14ac:dyDescent="0.2">
      <c r="B10812" s="14"/>
    </row>
    <row r="10813" spans="2:2" x14ac:dyDescent="0.2">
      <c r="B10813" s="14"/>
    </row>
    <row r="10814" spans="2:2" x14ac:dyDescent="0.2">
      <c r="B10814" s="14"/>
    </row>
    <row r="10815" spans="2:2" x14ac:dyDescent="0.2">
      <c r="B10815" s="14"/>
    </row>
    <row r="10816" spans="2:2" x14ac:dyDescent="0.2">
      <c r="B10816" s="14"/>
    </row>
    <row r="10817" spans="2:2" x14ac:dyDescent="0.2">
      <c r="B10817" s="14"/>
    </row>
    <row r="10818" spans="2:2" x14ac:dyDescent="0.2">
      <c r="B10818" s="14"/>
    </row>
    <row r="10819" spans="2:2" x14ac:dyDescent="0.2">
      <c r="B10819" s="14"/>
    </row>
    <row r="10820" spans="2:2" x14ac:dyDescent="0.2">
      <c r="B10820" s="14"/>
    </row>
    <row r="10821" spans="2:2" x14ac:dyDescent="0.2">
      <c r="B10821" s="14"/>
    </row>
    <row r="10822" spans="2:2" x14ac:dyDescent="0.2">
      <c r="B10822" s="14"/>
    </row>
    <row r="10823" spans="2:2" x14ac:dyDescent="0.2">
      <c r="B10823" s="14"/>
    </row>
    <row r="10824" spans="2:2" x14ac:dyDescent="0.2">
      <c r="B10824" s="14"/>
    </row>
    <row r="10825" spans="2:2" x14ac:dyDescent="0.2">
      <c r="B10825" s="14"/>
    </row>
    <row r="10826" spans="2:2" x14ac:dyDescent="0.2">
      <c r="B10826" s="14"/>
    </row>
    <row r="10827" spans="2:2" x14ac:dyDescent="0.2">
      <c r="B10827" s="14"/>
    </row>
    <row r="10828" spans="2:2" x14ac:dyDescent="0.2">
      <c r="B10828" s="14"/>
    </row>
    <row r="10829" spans="2:2" x14ac:dyDescent="0.2">
      <c r="B10829" s="14"/>
    </row>
    <row r="10830" spans="2:2" x14ac:dyDescent="0.2">
      <c r="B10830" s="14"/>
    </row>
    <row r="10831" spans="2:2" x14ac:dyDescent="0.2">
      <c r="B10831" s="14"/>
    </row>
    <row r="10832" spans="2:2" x14ac:dyDescent="0.2">
      <c r="B10832" s="14"/>
    </row>
    <row r="10833" spans="2:2" x14ac:dyDescent="0.2">
      <c r="B10833" s="14"/>
    </row>
    <row r="10834" spans="2:2" x14ac:dyDescent="0.2">
      <c r="B10834" s="14"/>
    </row>
    <row r="10835" spans="2:2" x14ac:dyDescent="0.2">
      <c r="B10835" s="14"/>
    </row>
    <row r="10836" spans="2:2" x14ac:dyDescent="0.2">
      <c r="B10836" s="14"/>
    </row>
    <row r="10837" spans="2:2" x14ac:dyDescent="0.2">
      <c r="B10837" s="14"/>
    </row>
    <row r="10838" spans="2:2" x14ac:dyDescent="0.2">
      <c r="B10838" s="14"/>
    </row>
    <row r="10839" spans="2:2" x14ac:dyDescent="0.2">
      <c r="B10839" s="14"/>
    </row>
    <row r="10840" spans="2:2" x14ac:dyDescent="0.2">
      <c r="B10840" s="14"/>
    </row>
    <row r="10841" spans="2:2" x14ac:dyDescent="0.2">
      <c r="B10841" s="14"/>
    </row>
    <row r="10842" spans="2:2" x14ac:dyDescent="0.2">
      <c r="B10842" s="14"/>
    </row>
    <row r="10843" spans="2:2" x14ac:dyDescent="0.2">
      <c r="B10843" s="14"/>
    </row>
    <row r="10844" spans="2:2" x14ac:dyDescent="0.2">
      <c r="B10844" s="14"/>
    </row>
    <row r="10845" spans="2:2" x14ac:dyDescent="0.2">
      <c r="B10845" s="14"/>
    </row>
    <row r="10846" spans="2:2" x14ac:dyDescent="0.2">
      <c r="B10846" s="14"/>
    </row>
    <row r="10847" spans="2:2" x14ac:dyDescent="0.2">
      <c r="B10847" s="14"/>
    </row>
    <row r="10848" spans="2:2" x14ac:dyDescent="0.2">
      <c r="B10848" s="14"/>
    </row>
    <row r="10849" spans="2:2" x14ac:dyDescent="0.2">
      <c r="B10849" s="14"/>
    </row>
    <row r="10850" spans="2:2" x14ac:dyDescent="0.2">
      <c r="B10850" s="14"/>
    </row>
    <row r="10851" spans="2:2" x14ac:dyDescent="0.2">
      <c r="B10851" s="14"/>
    </row>
    <row r="10852" spans="2:2" x14ac:dyDescent="0.2">
      <c r="B10852" s="14"/>
    </row>
    <row r="10853" spans="2:2" x14ac:dyDescent="0.2">
      <c r="B10853" s="14"/>
    </row>
    <row r="10854" spans="2:2" x14ac:dyDescent="0.2">
      <c r="B10854" s="14"/>
    </row>
    <row r="10855" spans="2:2" x14ac:dyDescent="0.2">
      <c r="B10855" s="14"/>
    </row>
    <row r="10856" spans="2:2" x14ac:dyDescent="0.2">
      <c r="B10856" s="14"/>
    </row>
    <row r="10857" spans="2:2" x14ac:dyDescent="0.2">
      <c r="B10857" s="14"/>
    </row>
    <row r="10858" spans="2:2" x14ac:dyDescent="0.2">
      <c r="B10858" s="14"/>
    </row>
    <row r="10859" spans="2:2" x14ac:dyDescent="0.2">
      <c r="B10859" s="14"/>
    </row>
    <row r="10860" spans="2:2" x14ac:dyDescent="0.2">
      <c r="B10860" s="14"/>
    </row>
    <row r="10861" spans="2:2" x14ac:dyDescent="0.2">
      <c r="B10861" s="14"/>
    </row>
    <row r="10862" spans="2:2" x14ac:dyDescent="0.2">
      <c r="B10862" s="14"/>
    </row>
    <row r="10863" spans="2:2" x14ac:dyDescent="0.2">
      <c r="B10863" s="14"/>
    </row>
    <row r="10864" spans="2:2" x14ac:dyDescent="0.2">
      <c r="B10864" s="14"/>
    </row>
    <row r="10865" spans="2:2" x14ac:dyDescent="0.2">
      <c r="B10865" s="14"/>
    </row>
    <row r="10866" spans="2:2" x14ac:dyDescent="0.2">
      <c r="B10866" s="14"/>
    </row>
    <row r="10867" spans="2:2" x14ac:dyDescent="0.2">
      <c r="B10867" s="14"/>
    </row>
    <row r="10868" spans="2:2" x14ac:dyDescent="0.2">
      <c r="B10868" s="14"/>
    </row>
    <row r="10869" spans="2:2" x14ac:dyDescent="0.2">
      <c r="B10869" s="14"/>
    </row>
    <row r="10870" spans="2:2" x14ac:dyDescent="0.2">
      <c r="B10870" s="14"/>
    </row>
    <row r="10871" spans="2:2" x14ac:dyDescent="0.2">
      <c r="B10871" s="14"/>
    </row>
    <row r="10872" spans="2:2" x14ac:dyDescent="0.2">
      <c r="B10872" s="14"/>
    </row>
    <row r="10873" spans="2:2" x14ac:dyDescent="0.2">
      <c r="B10873" s="14"/>
    </row>
    <row r="10874" spans="2:2" x14ac:dyDescent="0.2">
      <c r="B10874" s="14"/>
    </row>
    <row r="10875" spans="2:2" x14ac:dyDescent="0.2">
      <c r="B10875" s="14"/>
    </row>
    <row r="10876" spans="2:2" x14ac:dyDescent="0.2">
      <c r="B10876" s="14"/>
    </row>
    <row r="10877" spans="2:2" x14ac:dyDescent="0.2">
      <c r="B10877" s="14"/>
    </row>
    <row r="10878" spans="2:2" x14ac:dyDescent="0.2">
      <c r="B10878" s="14"/>
    </row>
    <row r="10879" spans="2:2" x14ac:dyDescent="0.2">
      <c r="B10879" s="14"/>
    </row>
    <row r="10880" spans="2:2" x14ac:dyDescent="0.2">
      <c r="B10880" s="14"/>
    </row>
    <row r="10881" spans="2:2" x14ac:dyDescent="0.2">
      <c r="B10881" s="14"/>
    </row>
    <row r="10882" spans="2:2" x14ac:dyDescent="0.2">
      <c r="B10882" s="14"/>
    </row>
    <row r="10883" spans="2:2" x14ac:dyDescent="0.2">
      <c r="B10883" s="14"/>
    </row>
    <row r="10884" spans="2:2" x14ac:dyDescent="0.2">
      <c r="B10884" s="14"/>
    </row>
    <row r="10885" spans="2:2" x14ac:dyDescent="0.2">
      <c r="B10885" s="14"/>
    </row>
    <row r="10886" spans="2:2" x14ac:dyDescent="0.2">
      <c r="B10886" s="14"/>
    </row>
    <row r="10887" spans="2:2" x14ac:dyDescent="0.2">
      <c r="B10887" s="14"/>
    </row>
    <row r="10888" spans="2:2" x14ac:dyDescent="0.2">
      <c r="B10888" s="14"/>
    </row>
    <row r="10889" spans="2:2" x14ac:dyDescent="0.2">
      <c r="B10889" s="14"/>
    </row>
    <row r="10890" spans="2:2" x14ac:dyDescent="0.2">
      <c r="B10890" s="14"/>
    </row>
    <row r="10891" spans="2:2" x14ac:dyDescent="0.2">
      <c r="B10891" s="14"/>
    </row>
    <row r="10892" spans="2:2" x14ac:dyDescent="0.2">
      <c r="B10892" s="14"/>
    </row>
    <row r="10893" spans="2:2" x14ac:dyDescent="0.2">
      <c r="B10893" s="14"/>
    </row>
    <row r="10894" spans="2:2" x14ac:dyDescent="0.2">
      <c r="B10894" s="14"/>
    </row>
    <row r="10895" spans="2:2" x14ac:dyDescent="0.2">
      <c r="B10895" s="14"/>
    </row>
    <row r="10896" spans="2:2" x14ac:dyDescent="0.2">
      <c r="B10896" s="14"/>
    </row>
    <row r="10897" spans="2:2" x14ac:dyDescent="0.2">
      <c r="B10897" s="14"/>
    </row>
    <row r="10898" spans="2:2" x14ac:dyDescent="0.2">
      <c r="B10898" s="14"/>
    </row>
    <row r="10899" spans="2:2" x14ac:dyDescent="0.2">
      <c r="B10899" s="14"/>
    </row>
    <row r="10900" spans="2:2" x14ac:dyDescent="0.2">
      <c r="B10900" s="14"/>
    </row>
    <row r="10901" spans="2:2" x14ac:dyDescent="0.2">
      <c r="B10901" s="14"/>
    </row>
    <row r="10902" spans="2:2" x14ac:dyDescent="0.2">
      <c r="B10902" s="14"/>
    </row>
    <row r="10903" spans="2:2" x14ac:dyDescent="0.2">
      <c r="B10903" s="14"/>
    </row>
    <row r="10904" spans="2:2" x14ac:dyDescent="0.2">
      <c r="B10904" s="14"/>
    </row>
    <row r="10905" spans="2:2" x14ac:dyDescent="0.2">
      <c r="B10905" s="14"/>
    </row>
    <row r="10906" spans="2:2" x14ac:dyDescent="0.2">
      <c r="B10906" s="14"/>
    </row>
    <row r="10907" spans="2:2" x14ac:dyDescent="0.2">
      <c r="B10907" s="14"/>
    </row>
    <row r="10908" spans="2:2" x14ac:dyDescent="0.2">
      <c r="B10908" s="14"/>
    </row>
    <row r="10909" spans="2:2" x14ac:dyDescent="0.2">
      <c r="B10909" s="14"/>
    </row>
    <row r="10910" spans="2:2" x14ac:dyDescent="0.2">
      <c r="B10910" s="14"/>
    </row>
    <row r="10911" spans="2:2" x14ac:dyDescent="0.2">
      <c r="B10911" s="14"/>
    </row>
    <row r="10912" spans="2:2" x14ac:dyDescent="0.2">
      <c r="B10912" s="14"/>
    </row>
    <row r="10913" spans="2:2" x14ac:dyDescent="0.2">
      <c r="B10913" s="14"/>
    </row>
    <row r="10914" spans="2:2" x14ac:dyDescent="0.2">
      <c r="B10914" s="14"/>
    </row>
    <row r="10915" spans="2:2" x14ac:dyDescent="0.2">
      <c r="B10915" s="14"/>
    </row>
    <row r="10916" spans="2:2" x14ac:dyDescent="0.2">
      <c r="B10916" s="14"/>
    </row>
    <row r="10917" spans="2:2" x14ac:dyDescent="0.2">
      <c r="B10917" s="14"/>
    </row>
    <row r="10918" spans="2:2" x14ac:dyDescent="0.2">
      <c r="B10918" s="14"/>
    </row>
    <row r="10919" spans="2:2" x14ac:dyDescent="0.2">
      <c r="B10919" s="14"/>
    </row>
    <row r="10920" spans="2:2" x14ac:dyDescent="0.2">
      <c r="B10920" s="14"/>
    </row>
    <row r="10921" spans="2:2" x14ac:dyDescent="0.2">
      <c r="B10921" s="14"/>
    </row>
    <row r="10922" spans="2:2" x14ac:dyDescent="0.2">
      <c r="B10922" s="14"/>
    </row>
    <row r="10923" spans="2:2" x14ac:dyDescent="0.2">
      <c r="B10923" s="14"/>
    </row>
    <row r="10924" spans="2:2" x14ac:dyDescent="0.2">
      <c r="B10924" s="14"/>
    </row>
    <row r="10925" spans="2:2" x14ac:dyDescent="0.2">
      <c r="B10925" s="14"/>
    </row>
    <row r="10926" spans="2:2" x14ac:dyDescent="0.2">
      <c r="B10926" s="14"/>
    </row>
    <row r="10927" spans="2:2" x14ac:dyDescent="0.2">
      <c r="B10927" s="14"/>
    </row>
    <row r="10928" spans="2:2" x14ac:dyDescent="0.2">
      <c r="B10928" s="14"/>
    </row>
    <row r="10929" spans="2:2" x14ac:dyDescent="0.2">
      <c r="B10929" s="14"/>
    </row>
    <row r="10930" spans="2:2" x14ac:dyDescent="0.2">
      <c r="B10930" s="14"/>
    </row>
    <row r="10931" spans="2:2" x14ac:dyDescent="0.2">
      <c r="B10931" s="14"/>
    </row>
    <row r="10932" spans="2:2" x14ac:dyDescent="0.2">
      <c r="B10932" s="14"/>
    </row>
    <row r="10933" spans="2:2" x14ac:dyDescent="0.2">
      <c r="B10933" s="14"/>
    </row>
    <row r="10934" spans="2:2" x14ac:dyDescent="0.2">
      <c r="B10934" s="14"/>
    </row>
    <row r="10935" spans="2:2" x14ac:dyDescent="0.2">
      <c r="B10935" s="14"/>
    </row>
    <row r="10936" spans="2:2" x14ac:dyDescent="0.2">
      <c r="B10936" s="14"/>
    </row>
    <row r="10937" spans="2:2" x14ac:dyDescent="0.2">
      <c r="B10937" s="14"/>
    </row>
    <row r="10938" spans="2:2" x14ac:dyDescent="0.2">
      <c r="B10938" s="14"/>
    </row>
    <row r="10939" spans="2:2" x14ac:dyDescent="0.2">
      <c r="B10939" s="14"/>
    </row>
    <row r="10940" spans="2:2" x14ac:dyDescent="0.2">
      <c r="B10940" s="14"/>
    </row>
    <row r="10941" spans="2:2" x14ac:dyDescent="0.2">
      <c r="B10941" s="14"/>
    </row>
    <row r="10942" spans="2:2" x14ac:dyDescent="0.2">
      <c r="B10942" s="14"/>
    </row>
    <row r="10943" spans="2:2" x14ac:dyDescent="0.2">
      <c r="B10943" s="14"/>
    </row>
    <row r="10944" spans="2:2" x14ac:dyDescent="0.2">
      <c r="B10944" s="14"/>
    </row>
    <row r="10945" spans="2:2" x14ac:dyDescent="0.2">
      <c r="B10945" s="14"/>
    </row>
    <row r="10946" spans="2:2" x14ac:dyDescent="0.2">
      <c r="B10946" s="14"/>
    </row>
    <row r="10947" spans="2:2" x14ac:dyDescent="0.2">
      <c r="B10947" s="14"/>
    </row>
    <row r="10948" spans="2:2" x14ac:dyDescent="0.2">
      <c r="B10948" s="14"/>
    </row>
    <row r="10949" spans="2:2" x14ac:dyDescent="0.2">
      <c r="B10949" s="14"/>
    </row>
    <row r="10950" spans="2:2" x14ac:dyDescent="0.2">
      <c r="B10950" s="14"/>
    </row>
    <row r="10951" spans="2:2" x14ac:dyDescent="0.2">
      <c r="B10951" s="14"/>
    </row>
    <row r="10952" spans="2:2" x14ac:dyDescent="0.2">
      <c r="B10952" s="14"/>
    </row>
    <row r="10953" spans="2:2" x14ac:dyDescent="0.2">
      <c r="B10953" s="14"/>
    </row>
    <row r="10954" spans="2:2" x14ac:dyDescent="0.2">
      <c r="B10954" s="14"/>
    </row>
    <row r="10955" spans="2:2" x14ac:dyDescent="0.2">
      <c r="B10955" s="14"/>
    </row>
    <row r="10956" spans="2:2" x14ac:dyDescent="0.2">
      <c r="B10956" s="14"/>
    </row>
    <row r="10957" spans="2:2" x14ac:dyDescent="0.2">
      <c r="B10957" s="14"/>
    </row>
    <row r="10958" spans="2:2" x14ac:dyDescent="0.2">
      <c r="B10958" s="14"/>
    </row>
    <row r="10959" spans="2:2" x14ac:dyDescent="0.2">
      <c r="B10959" s="14"/>
    </row>
    <row r="10960" spans="2:2" x14ac:dyDescent="0.2">
      <c r="B10960" s="14"/>
    </row>
    <row r="10961" spans="2:2" x14ac:dyDescent="0.2">
      <c r="B10961" s="14"/>
    </row>
    <row r="10962" spans="2:2" x14ac:dyDescent="0.2">
      <c r="B10962" s="14"/>
    </row>
    <row r="10963" spans="2:2" x14ac:dyDescent="0.2">
      <c r="B10963" s="14"/>
    </row>
    <row r="10964" spans="2:2" x14ac:dyDescent="0.2">
      <c r="B10964" s="14"/>
    </row>
    <row r="10965" spans="2:2" x14ac:dyDescent="0.2">
      <c r="B10965" s="14"/>
    </row>
    <row r="10966" spans="2:2" x14ac:dyDescent="0.2">
      <c r="B10966" s="14"/>
    </row>
    <row r="10967" spans="2:2" x14ac:dyDescent="0.2">
      <c r="B10967" s="14"/>
    </row>
    <row r="10968" spans="2:2" x14ac:dyDescent="0.2">
      <c r="B10968" s="14"/>
    </row>
    <row r="10969" spans="2:2" x14ac:dyDescent="0.2">
      <c r="B10969" s="14"/>
    </row>
    <row r="10970" spans="2:2" x14ac:dyDescent="0.2">
      <c r="B10970" s="14"/>
    </row>
    <row r="10971" spans="2:2" x14ac:dyDescent="0.2">
      <c r="B10971" s="14"/>
    </row>
    <row r="10972" spans="2:2" x14ac:dyDescent="0.2">
      <c r="B10972" s="14"/>
    </row>
    <row r="10973" spans="2:2" x14ac:dyDescent="0.2">
      <c r="B10973" s="14"/>
    </row>
    <row r="10974" spans="2:2" x14ac:dyDescent="0.2">
      <c r="B10974" s="14"/>
    </row>
    <row r="10975" spans="2:2" x14ac:dyDescent="0.2">
      <c r="B10975" s="14"/>
    </row>
    <row r="10976" spans="2:2" x14ac:dyDescent="0.2">
      <c r="B10976" s="14"/>
    </row>
    <row r="10977" spans="2:2" x14ac:dyDescent="0.2">
      <c r="B10977" s="14"/>
    </row>
    <row r="10978" spans="2:2" x14ac:dyDescent="0.2">
      <c r="B10978" s="14"/>
    </row>
    <row r="10979" spans="2:2" x14ac:dyDescent="0.2">
      <c r="B10979" s="14"/>
    </row>
    <row r="10980" spans="2:2" x14ac:dyDescent="0.2">
      <c r="B10980" s="14"/>
    </row>
    <row r="10981" spans="2:2" x14ac:dyDescent="0.2">
      <c r="B10981" s="14"/>
    </row>
    <row r="10982" spans="2:2" x14ac:dyDescent="0.2">
      <c r="B10982" s="14"/>
    </row>
    <row r="10983" spans="2:2" x14ac:dyDescent="0.2">
      <c r="B10983" s="14"/>
    </row>
    <row r="10984" spans="2:2" x14ac:dyDescent="0.2">
      <c r="B10984" s="14"/>
    </row>
    <row r="10985" spans="2:2" x14ac:dyDescent="0.2">
      <c r="B10985" s="14"/>
    </row>
    <row r="10986" spans="2:2" x14ac:dyDescent="0.2">
      <c r="B10986" s="14"/>
    </row>
    <row r="10987" spans="2:2" x14ac:dyDescent="0.2">
      <c r="B10987" s="14"/>
    </row>
    <row r="10988" spans="2:2" x14ac:dyDescent="0.2">
      <c r="B10988" s="14"/>
    </row>
    <row r="10989" spans="2:2" x14ac:dyDescent="0.2">
      <c r="B10989" s="14"/>
    </row>
    <row r="10990" spans="2:2" x14ac:dyDescent="0.2">
      <c r="B10990" s="14"/>
    </row>
    <row r="10991" spans="2:2" x14ac:dyDescent="0.2">
      <c r="B10991" s="14"/>
    </row>
    <row r="10992" spans="2:2" x14ac:dyDescent="0.2">
      <c r="B10992" s="14"/>
    </row>
    <row r="10993" spans="2:2" x14ac:dyDescent="0.2">
      <c r="B10993" s="14"/>
    </row>
    <row r="10994" spans="2:2" x14ac:dyDescent="0.2">
      <c r="B10994" s="14"/>
    </row>
    <row r="10995" spans="2:2" x14ac:dyDescent="0.2">
      <c r="B10995" s="14"/>
    </row>
    <row r="10996" spans="2:2" x14ac:dyDescent="0.2">
      <c r="B10996" s="14"/>
    </row>
    <row r="10997" spans="2:2" x14ac:dyDescent="0.2">
      <c r="B10997" s="14"/>
    </row>
    <row r="10998" spans="2:2" x14ac:dyDescent="0.2">
      <c r="B10998" s="14"/>
    </row>
    <row r="10999" spans="2:2" x14ac:dyDescent="0.2">
      <c r="B10999" s="14"/>
    </row>
    <row r="11000" spans="2:2" x14ac:dyDescent="0.2">
      <c r="B11000" s="14"/>
    </row>
    <row r="11001" spans="2:2" x14ac:dyDescent="0.2">
      <c r="B11001" s="14"/>
    </row>
    <row r="11002" spans="2:2" x14ac:dyDescent="0.2">
      <c r="B11002" s="14"/>
    </row>
    <row r="11003" spans="2:2" x14ac:dyDescent="0.2">
      <c r="B11003" s="14"/>
    </row>
    <row r="11004" spans="2:2" x14ac:dyDescent="0.2">
      <c r="B11004" s="14"/>
    </row>
    <row r="11005" spans="2:2" x14ac:dyDescent="0.2">
      <c r="B11005" s="14"/>
    </row>
    <row r="11006" spans="2:2" x14ac:dyDescent="0.2">
      <c r="B11006" s="14"/>
    </row>
    <row r="11007" spans="2:2" x14ac:dyDescent="0.2">
      <c r="B11007" s="14"/>
    </row>
    <row r="11008" spans="2:2" x14ac:dyDescent="0.2">
      <c r="B11008" s="14"/>
    </row>
    <row r="11009" spans="2:2" x14ac:dyDescent="0.2">
      <c r="B11009" s="14"/>
    </row>
    <row r="11010" spans="2:2" x14ac:dyDescent="0.2">
      <c r="B11010" s="14"/>
    </row>
    <row r="11011" spans="2:2" x14ac:dyDescent="0.2">
      <c r="B11011" s="14"/>
    </row>
    <row r="11012" spans="2:2" x14ac:dyDescent="0.2">
      <c r="B11012" s="14"/>
    </row>
    <row r="11013" spans="2:2" x14ac:dyDescent="0.2">
      <c r="B11013" s="14"/>
    </row>
    <row r="11014" spans="2:2" x14ac:dyDescent="0.2">
      <c r="B11014" s="14"/>
    </row>
    <row r="11015" spans="2:2" x14ac:dyDescent="0.2">
      <c r="B11015" s="14"/>
    </row>
    <row r="11016" spans="2:2" x14ac:dyDescent="0.2">
      <c r="B11016" s="14"/>
    </row>
    <row r="11017" spans="2:2" x14ac:dyDescent="0.2">
      <c r="B11017" s="14"/>
    </row>
    <row r="11018" spans="2:2" x14ac:dyDescent="0.2">
      <c r="B11018" s="14"/>
    </row>
    <row r="11019" spans="2:2" x14ac:dyDescent="0.2">
      <c r="B11019" s="14"/>
    </row>
    <row r="11020" spans="2:2" x14ac:dyDescent="0.2">
      <c r="B11020" s="14"/>
    </row>
    <row r="11021" spans="2:2" x14ac:dyDescent="0.2">
      <c r="B11021" s="14"/>
    </row>
    <row r="11022" spans="2:2" x14ac:dyDescent="0.2">
      <c r="B11022" s="14"/>
    </row>
    <row r="11023" spans="2:2" x14ac:dyDescent="0.2">
      <c r="B11023" s="14"/>
    </row>
    <row r="11024" spans="2:2" x14ac:dyDescent="0.2">
      <c r="B11024" s="14"/>
    </row>
    <row r="11025" spans="2:2" x14ac:dyDescent="0.2">
      <c r="B11025" s="14"/>
    </row>
    <row r="11026" spans="2:2" x14ac:dyDescent="0.2">
      <c r="B11026" s="14"/>
    </row>
    <row r="11027" spans="2:2" x14ac:dyDescent="0.2">
      <c r="B11027" s="14"/>
    </row>
    <row r="11028" spans="2:2" x14ac:dyDescent="0.2">
      <c r="B11028" s="14"/>
    </row>
    <row r="11029" spans="2:2" x14ac:dyDescent="0.2">
      <c r="B11029" s="14"/>
    </row>
    <row r="11030" spans="2:2" x14ac:dyDescent="0.2">
      <c r="B11030" s="14"/>
    </row>
    <row r="11031" spans="2:2" x14ac:dyDescent="0.2">
      <c r="B11031" s="14"/>
    </row>
    <row r="11032" spans="2:2" x14ac:dyDescent="0.2">
      <c r="B11032" s="14"/>
    </row>
    <row r="11033" spans="2:2" x14ac:dyDescent="0.2">
      <c r="B11033" s="14"/>
    </row>
    <row r="11034" spans="2:2" x14ac:dyDescent="0.2">
      <c r="B11034" s="14"/>
    </row>
    <row r="11035" spans="2:2" x14ac:dyDescent="0.2">
      <c r="B11035" s="14"/>
    </row>
    <row r="11036" spans="2:2" x14ac:dyDescent="0.2">
      <c r="B11036" s="14"/>
    </row>
    <row r="11037" spans="2:2" x14ac:dyDescent="0.2">
      <c r="B11037" s="14"/>
    </row>
    <row r="11038" spans="2:2" x14ac:dyDescent="0.2">
      <c r="B11038" s="14"/>
    </row>
    <row r="11039" spans="2:2" x14ac:dyDescent="0.2">
      <c r="B11039" s="14"/>
    </row>
    <row r="11040" spans="2:2" x14ac:dyDescent="0.2">
      <c r="B11040" s="14"/>
    </row>
    <row r="11041" spans="2:2" x14ac:dyDescent="0.2">
      <c r="B11041" s="14"/>
    </row>
    <row r="11042" spans="2:2" x14ac:dyDescent="0.2">
      <c r="B11042" s="14"/>
    </row>
    <row r="11043" spans="2:2" x14ac:dyDescent="0.2">
      <c r="B11043" s="14"/>
    </row>
    <row r="11044" spans="2:2" x14ac:dyDescent="0.2">
      <c r="B11044" s="14"/>
    </row>
    <row r="11045" spans="2:2" x14ac:dyDescent="0.2">
      <c r="B11045" s="14"/>
    </row>
    <row r="11046" spans="2:2" x14ac:dyDescent="0.2">
      <c r="B11046" s="14"/>
    </row>
    <row r="11047" spans="2:2" x14ac:dyDescent="0.2">
      <c r="B11047" s="14"/>
    </row>
    <row r="11048" spans="2:2" x14ac:dyDescent="0.2">
      <c r="B11048" s="14"/>
    </row>
    <row r="11049" spans="2:2" x14ac:dyDescent="0.2">
      <c r="B11049" s="14"/>
    </row>
    <row r="11050" spans="2:2" x14ac:dyDescent="0.2">
      <c r="B11050" s="14"/>
    </row>
    <row r="11051" spans="2:2" x14ac:dyDescent="0.2">
      <c r="B11051" s="14"/>
    </row>
    <row r="11052" spans="2:2" x14ac:dyDescent="0.2">
      <c r="B11052" s="14"/>
    </row>
    <row r="11053" spans="2:2" x14ac:dyDescent="0.2">
      <c r="B11053" s="14"/>
    </row>
    <row r="11054" spans="2:2" x14ac:dyDescent="0.2">
      <c r="B11054" s="14"/>
    </row>
    <row r="11055" spans="2:2" x14ac:dyDescent="0.2">
      <c r="B11055" s="14"/>
    </row>
    <row r="11056" spans="2:2" x14ac:dyDescent="0.2">
      <c r="B11056" s="14"/>
    </row>
    <row r="11057" spans="2:2" x14ac:dyDescent="0.2">
      <c r="B11057" s="14"/>
    </row>
    <row r="11058" spans="2:2" x14ac:dyDescent="0.2">
      <c r="B11058" s="14"/>
    </row>
    <row r="11059" spans="2:2" x14ac:dyDescent="0.2">
      <c r="B11059" s="14"/>
    </row>
    <row r="11060" spans="2:2" x14ac:dyDescent="0.2">
      <c r="B11060" s="14"/>
    </row>
    <row r="11061" spans="2:2" x14ac:dyDescent="0.2">
      <c r="B11061" s="14"/>
    </row>
    <row r="11062" spans="2:2" x14ac:dyDescent="0.2">
      <c r="B11062" s="14"/>
    </row>
    <row r="11063" spans="2:2" x14ac:dyDescent="0.2">
      <c r="B11063" s="14"/>
    </row>
    <row r="11064" spans="2:2" x14ac:dyDescent="0.2">
      <c r="B11064" s="14"/>
    </row>
    <row r="11065" spans="2:2" x14ac:dyDescent="0.2">
      <c r="B11065" s="14"/>
    </row>
    <row r="11066" spans="2:2" x14ac:dyDescent="0.2">
      <c r="B11066" s="14"/>
    </row>
    <row r="11067" spans="2:2" x14ac:dyDescent="0.2">
      <c r="B11067" s="14"/>
    </row>
    <row r="11068" spans="2:2" x14ac:dyDescent="0.2">
      <c r="B11068" s="14"/>
    </row>
    <row r="11069" spans="2:2" x14ac:dyDescent="0.2">
      <c r="B11069" s="14"/>
    </row>
    <row r="11070" spans="2:2" x14ac:dyDescent="0.2">
      <c r="B11070" s="14"/>
    </row>
    <row r="11071" spans="2:2" x14ac:dyDescent="0.2">
      <c r="B11071" s="14"/>
    </row>
    <row r="11072" spans="2:2" x14ac:dyDescent="0.2">
      <c r="B11072" s="14"/>
    </row>
    <row r="11073" spans="2:2" x14ac:dyDescent="0.2">
      <c r="B11073" s="14"/>
    </row>
    <row r="11074" spans="2:2" x14ac:dyDescent="0.2">
      <c r="B11074" s="14"/>
    </row>
    <row r="11075" spans="2:2" x14ac:dyDescent="0.2">
      <c r="B11075" s="14"/>
    </row>
    <row r="11076" spans="2:2" x14ac:dyDescent="0.2">
      <c r="B11076" s="14"/>
    </row>
    <row r="11077" spans="2:2" x14ac:dyDescent="0.2">
      <c r="B11077" s="14"/>
    </row>
    <row r="11078" spans="2:2" x14ac:dyDescent="0.2">
      <c r="B11078" s="14"/>
    </row>
    <row r="11079" spans="2:2" x14ac:dyDescent="0.2">
      <c r="B11079" s="14"/>
    </row>
    <row r="11080" spans="2:2" x14ac:dyDescent="0.2">
      <c r="B11080" s="14"/>
    </row>
    <row r="11081" spans="2:2" x14ac:dyDescent="0.2">
      <c r="B11081" s="14"/>
    </row>
    <row r="11082" spans="2:2" x14ac:dyDescent="0.2">
      <c r="B11082" s="14"/>
    </row>
    <row r="11083" spans="2:2" x14ac:dyDescent="0.2">
      <c r="B11083" s="14"/>
    </row>
    <row r="11084" spans="2:2" x14ac:dyDescent="0.2">
      <c r="B11084" s="14"/>
    </row>
    <row r="11085" spans="2:2" x14ac:dyDescent="0.2">
      <c r="B11085" s="14"/>
    </row>
    <row r="11086" spans="2:2" x14ac:dyDescent="0.2">
      <c r="B11086" s="14"/>
    </row>
    <row r="11087" spans="2:2" x14ac:dyDescent="0.2">
      <c r="B11087" s="14"/>
    </row>
    <row r="11088" spans="2:2" x14ac:dyDescent="0.2">
      <c r="B11088" s="14"/>
    </row>
    <row r="11089" spans="2:2" x14ac:dyDescent="0.2">
      <c r="B11089" s="14"/>
    </row>
    <row r="11090" spans="2:2" x14ac:dyDescent="0.2">
      <c r="B11090" s="14"/>
    </row>
    <row r="11091" spans="2:2" x14ac:dyDescent="0.2">
      <c r="B11091" s="14"/>
    </row>
    <row r="11092" spans="2:2" x14ac:dyDescent="0.2">
      <c r="B11092" s="14"/>
    </row>
    <row r="11093" spans="2:2" x14ac:dyDescent="0.2">
      <c r="B11093" s="14"/>
    </row>
    <row r="11094" spans="2:2" x14ac:dyDescent="0.2">
      <c r="B11094" s="14"/>
    </row>
    <row r="11095" spans="2:2" x14ac:dyDescent="0.2">
      <c r="B11095" s="14"/>
    </row>
    <row r="11096" spans="2:2" x14ac:dyDescent="0.2">
      <c r="B11096" s="14"/>
    </row>
    <row r="11097" spans="2:2" x14ac:dyDescent="0.2">
      <c r="B11097" s="14"/>
    </row>
    <row r="11098" spans="2:2" x14ac:dyDescent="0.2">
      <c r="B11098" s="14"/>
    </row>
    <row r="11099" spans="2:2" x14ac:dyDescent="0.2">
      <c r="B11099" s="14"/>
    </row>
    <row r="11100" spans="2:2" x14ac:dyDescent="0.2">
      <c r="B11100" s="14"/>
    </row>
    <row r="11101" spans="2:2" x14ac:dyDescent="0.2">
      <c r="B11101" s="14"/>
    </row>
    <row r="11102" spans="2:2" x14ac:dyDescent="0.2">
      <c r="B11102" s="14"/>
    </row>
    <row r="11103" spans="2:2" x14ac:dyDescent="0.2">
      <c r="B11103" s="14"/>
    </row>
    <row r="11104" spans="2:2" x14ac:dyDescent="0.2">
      <c r="B11104" s="14"/>
    </row>
    <row r="11105" spans="2:2" x14ac:dyDescent="0.2">
      <c r="B11105" s="14"/>
    </row>
    <row r="11106" spans="2:2" x14ac:dyDescent="0.2">
      <c r="B11106" s="14"/>
    </row>
    <row r="11107" spans="2:2" x14ac:dyDescent="0.2">
      <c r="B11107" s="14"/>
    </row>
    <row r="11108" spans="2:2" x14ac:dyDescent="0.2">
      <c r="B11108" s="14"/>
    </row>
    <row r="11109" spans="2:2" x14ac:dyDescent="0.2">
      <c r="B11109" s="14"/>
    </row>
    <row r="11110" spans="2:2" x14ac:dyDescent="0.2">
      <c r="B11110" s="14"/>
    </row>
    <row r="11111" spans="2:2" x14ac:dyDescent="0.2">
      <c r="B11111" s="14"/>
    </row>
    <row r="11112" spans="2:2" x14ac:dyDescent="0.2">
      <c r="B11112" s="14"/>
    </row>
    <row r="11113" spans="2:2" x14ac:dyDescent="0.2">
      <c r="B11113" s="14"/>
    </row>
    <row r="11114" spans="2:2" x14ac:dyDescent="0.2">
      <c r="B11114" s="14"/>
    </row>
    <row r="11115" spans="2:2" x14ac:dyDescent="0.2">
      <c r="B11115" s="14"/>
    </row>
    <row r="11116" spans="2:2" x14ac:dyDescent="0.2">
      <c r="B11116" s="14"/>
    </row>
    <row r="11117" spans="2:2" x14ac:dyDescent="0.2">
      <c r="B11117" s="14"/>
    </row>
    <row r="11118" spans="2:2" x14ac:dyDescent="0.2">
      <c r="B11118" s="14"/>
    </row>
    <row r="11119" spans="2:2" x14ac:dyDescent="0.2">
      <c r="B11119" s="14"/>
    </row>
    <row r="11120" spans="2:2" x14ac:dyDescent="0.2">
      <c r="B11120" s="14"/>
    </row>
    <row r="11121" spans="2:2" x14ac:dyDescent="0.2">
      <c r="B11121" s="14"/>
    </row>
    <row r="11122" spans="2:2" x14ac:dyDescent="0.2">
      <c r="B11122" s="14"/>
    </row>
    <row r="11123" spans="2:2" x14ac:dyDescent="0.2">
      <c r="B11123" s="14"/>
    </row>
    <row r="11124" spans="2:2" x14ac:dyDescent="0.2">
      <c r="B11124" s="14"/>
    </row>
    <row r="11125" spans="2:2" x14ac:dyDescent="0.2">
      <c r="B11125" s="14"/>
    </row>
    <row r="11126" spans="2:2" x14ac:dyDescent="0.2">
      <c r="B11126" s="14"/>
    </row>
    <row r="11127" spans="2:2" x14ac:dyDescent="0.2">
      <c r="B11127" s="14"/>
    </row>
    <row r="11128" spans="2:2" x14ac:dyDescent="0.2">
      <c r="B11128" s="14"/>
    </row>
    <row r="11129" spans="2:2" x14ac:dyDescent="0.2">
      <c r="B11129" s="14"/>
    </row>
    <row r="11130" spans="2:2" x14ac:dyDescent="0.2">
      <c r="B11130" s="14"/>
    </row>
    <row r="11131" spans="2:2" x14ac:dyDescent="0.2">
      <c r="B11131" s="14"/>
    </row>
    <row r="11132" spans="2:2" x14ac:dyDescent="0.2">
      <c r="B11132" s="14"/>
    </row>
    <row r="11133" spans="2:2" x14ac:dyDescent="0.2">
      <c r="B11133" s="14"/>
    </row>
    <row r="11134" spans="2:2" x14ac:dyDescent="0.2">
      <c r="B11134" s="14"/>
    </row>
    <row r="11135" spans="2:2" x14ac:dyDescent="0.2">
      <c r="B11135" s="14"/>
    </row>
    <row r="11136" spans="2:2" x14ac:dyDescent="0.2">
      <c r="B11136" s="14"/>
    </row>
    <row r="11137" spans="2:2" x14ac:dyDescent="0.2">
      <c r="B11137" s="14"/>
    </row>
    <row r="11138" spans="2:2" x14ac:dyDescent="0.2">
      <c r="B11138" s="14"/>
    </row>
    <row r="11139" spans="2:2" x14ac:dyDescent="0.2">
      <c r="B11139" s="14"/>
    </row>
    <row r="11140" spans="2:2" x14ac:dyDescent="0.2">
      <c r="B11140" s="14"/>
    </row>
    <row r="11141" spans="2:2" x14ac:dyDescent="0.2">
      <c r="B11141" s="14"/>
    </row>
    <row r="11142" spans="2:2" x14ac:dyDescent="0.2">
      <c r="B11142" s="14"/>
    </row>
    <row r="11143" spans="2:2" x14ac:dyDescent="0.2">
      <c r="B11143" s="14"/>
    </row>
    <row r="11144" spans="2:2" x14ac:dyDescent="0.2">
      <c r="B11144" s="14"/>
    </row>
    <row r="11145" spans="2:2" x14ac:dyDescent="0.2">
      <c r="B11145" s="14"/>
    </row>
    <row r="11146" spans="2:2" x14ac:dyDescent="0.2">
      <c r="B11146" s="14"/>
    </row>
    <row r="11147" spans="2:2" x14ac:dyDescent="0.2">
      <c r="B11147" s="14"/>
    </row>
    <row r="11148" spans="2:2" x14ac:dyDescent="0.2">
      <c r="B11148" s="14"/>
    </row>
    <row r="11149" spans="2:2" x14ac:dyDescent="0.2">
      <c r="B11149" s="14"/>
    </row>
    <row r="11150" spans="2:2" x14ac:dyDescent="0.2">
      <c r="B11150" s="14"/>
    </row>
    <row r="11151" spans="2:2" x14ac:dyDescent="0.2">
      <c r="B11151" s="14"/>
    </row>
    <row r="11152" spans="2:2" x14ac:dyDescent="0.2">
      <c r="B11152" s="14"/>
    </row>
    <row r="11153" spans="2:2" x14ac:dyDescent="0.2">
      <c r="B11153" s="14"/>
    </row>
    <row r="11154" spans="2:2" x14ac:dyDescent="0.2">
      <c r="B11154" s="14"/>
    </row>
    <row r="11155" spans="2:2" x14ac:dyDescent="0.2">
      <c r="B11155" s="14"/>
    </row>
    <row r="11156" spans="2:2" x14ac:dyDescent="0.2">
      <c r="B11156" s="14"/>
    </row>
    <row r="11157" spans="2:2" x14ac:dyDescent="0.2">
      <c r="B11157" s="14"/>
    </row>
    <row r="11158" spans="2:2" x14ac:dyDescent="0.2">
      <c r="B11158" s="14"/>
    </row>
    <row r="11159" spans="2:2" x14ac:dyDescent="0.2">
      <c r="B11159" s="14"/>
    </row>
    <row r="11160" spans="2:2" x14ac:dyDescent="0.2">
      <c r="B11160" s="14"/>
    </row>
    <row r="11161" spans="2:2" x14ac:dyDescent="0.2">
      <c r="B11161" s="14"/>
    </row>
    <row r="11162" spans="2:2" x14ac:dyDescent="0.2">
      <c r="B11162" s="14"/>
    </row>
    <row r="11163" spans="2:2" x14ac:dyDescent="0.2">
      <c r="B11163" s="14"/>
    </row>
    <row r="11164" spans="2:2" x14ac:dyDescent="0.2">
      <c r="B11164" s="14"/>
    </row>
    <row r="11165" spans="2:2" x14ac:dyDescent="0.2">
      <c r="B11165" s="14"/>
    </row>
    <row r="11166" spans="2:2" x14ac:dyDescent="0.2">
      <c r="B11166" s="14"/>
    </row>
    <row r="11167" spans="2:2" x14ac:dyDescent="0.2">
      <c r="B11167" s="14"/>
    </row>
    <row r="11168" spans="2:2" x14ac:dyDescent="0.2">
      <c r="B11168" s="14"/>
    </row>
    <row r="11169" spans="2:2" x14ac:dyDescent="0.2">
      <c r="B11169" s="14"/>
    </row>
    <row r="11170" spans="2:2" x14ac:dyDescent="0.2">
      <c r="B11170" s="14"/>
    </row>
    <row r="11171" spans="2:2" x14ac:dyDescent="0.2">
      <c r="B11171" s="14"/>
    </row>
    <row r="11172" spans="2:2" x14ac:dyDescent="0.2">
      <c r="B11172" s="14"/>
    </row>
    <row r="11173" spans="2:2" x14ac:dyDescent="0.2">
      <c r="B11173" s="14"/>
    </row>
    <row r="11174" spans="2:2" x14ac:dyDescent="0.2">
      <c r="B11174" s="14"/>
    </row>
    <row r="11175" spans="2:2" x14ac:dyDescent="0.2">
      <c r="B11175" s="14"/>
    </row>
    <row r="11176" spans="2:2" x14ac:dyDescent="0.2">
      <c r="B11176" s="14"/>
    </row>
    <row r="11177" spans="2:2" x14ac:dyDescent="0.2">
      <c r="B11177" s="14"/>
    </row>
    <row r="11178" spans="2:2" x14ac:dyDescent="0.2">
      <c r="B11178" s="14"/>
    </row>
    <row r="11179" spans="2:2" x14ac:dyDescent="0.2">
      <c r="B11179" s="14"/>
    </row>
    <row r="11180" spans="2:2" x14ac:dyDescent="0.2">
      <c r="B11180" s="14"/>
    </row>
    <row r="11181" spans="2:2" x14ac:dyDescent="0.2">
      <c r="B11181" s="14"/>
    </row>
    <row r="11182" spans="2:2" x14ac:dyDescent="0.2">
      <c r="B11182" s="14"/>
    </row>
    <row r="11183" spans="2:2" x14ac:dyDescent="0.2">
      <c r="B11183" s="14"/>
    </row>
    <row r="11184" spans="2:2" x14ac:dyDescent="0.2">
      <c r="B11184" s="14"/>
    </row>
    <row r="11185" spans="2:2" x14ac:dyDescent="0.2">
      <c r="B11185" s="14"/>
    </row>
    <row r="11186" spans="2:2" x14ac:dyDescent="0.2">
      <c r="B11186" s="14"/>
    </row>
    <row r="11187" spans="2:2" x14ac:dyDescent="0.2">
      <c r="B11187" s="14"/>
    </row>
    <row r="11188" spans="2:2" x14ac:dyDescent="0.2">
      <c r="B11188" s="14"/>
    </row>
    <row r="11189" spans="2:2" x14ac:dyDescent="0.2">
      <c r="B11189" s="14"/>
    </row>
    <row r="11190" spans="2:2" x14ac:dyDescent="0.2">
      <c r="B11190" s="14"/>
    </row>
    <row r="11191" spans="2:2" x14ac:dyDescent="0.2">
      <c r="B11191" s="14"/>
    </row>
    <row r="11192" spans="2:2" x14ac:dyDescent="0.2">
      <c r="B11192" s="14"/>
    </row>
    <row r="11193" spans="2:2" x14ac:dyDescent="0.2">
      <c r="B11193" s="14"/>
    </row>
    <row r="11194" spans="2:2" x14ac:dyDescent="0.2">
      <c r="B11194" s="14"/>
    </row>
    <row r="11195" spans="2:2" x14ac:dyDescent="0.2">
      <c r="B11195" s="14"/>
    </row>
    <row r="11196" spans="2:2" x14ac:dyDescent="0.2">
      <c r="B11196" s="14"/>
    </row>
    <row r="11197" spans="2:2" x14ac:dyDescent="0.2">
      <c r="B11197" s="14"/>
    </row>
    <row r="11198" spans="2:2" x14ac:dyDescent="0.2">
      <c r="B11198" s="14"/>
    </row>
    <row r="11199" spans="2:2" x14ac:dyDescent="0.2">
      <c r="B11199" s="14"/>
    </row>
    <row r="11200" spans="2:2" x14ac:dyDescent="0.2">
      <c r="B11200" s="14"/>
    </row>
    <row r="11201" spans="2:2" x14ac:dyDescent="0.2">
      <c r="B11201" s="14"/>
    </row>
    <row r="11202" spans="2:2" x14ac:dyDescent="0.2">
      <c r="B11202" s="14"/>
    </row>
    <row r="11203" spans="2:2" x14ac:dyDescent="0.2">
      <c r="B11203" s="14"/>
    </row>
    <row r="11204" spans="2:2" x14ac:dyDescent="0.2">
      <c r="B11204" s="14"/>
    </row>
    <row r="11205" spans="2:2" x14ac:dyDescent="0.2">
      <c r="B11205" s="14"/>
    </row>
    <row r="11206" spans="2:2" x14ac:dyDescent="0.2">
      <c r="B11206" s="14"/>
    </row>
    <row r="11207" spans="2:2" x14ac:dyDescent="0.2">
      <c r="B11207" s="14"/>
    </row>
    <row r="11208" spans="2:2" x14ac:dyDescent="0.2">
      <c r="B11208" s="14"/>
    </row>
    <row r="11209" spans="2:2" x14ac:dyDescent="0.2">
      <c r="B11209" s="14"/>
    </row>
    <row r="11210" spans="2:2" x14ac:dyDescent="0.2">
      <c r="B11210" s="14"/>
    </row>
    <row r="11211" spans="2:2" x14ac:dyDescent="0.2">
      <c r="B11211" s="14"/>
    </row>
    <row r="11212" spans="2:2" x14ac:dyDescent="0.2">
      <c r="B11212" s="14"/>
    </row>
    <row r="11213" spans="2:2" x14ac:dyDescent="0.2">
      <c r="B11213" s="14"/>
    </row>
    <row r="11214" spans="2:2" x14ac:dyDescent="0.2">
      <c r="B11214" s="14"/>
    </row>
    <row r="11215" spans="2:2" x14ac:dyDescent="0.2">
      <c r="B11215" s="14"/>
    </row>
    <row r="11216" spans="2:2" x14ac:dyDescent="0.2">
      <c r="B11216" s="14"/>
    </row>
    <row r="11217" spans="2:2" x14ac:dyDescent="0.2">
      <c r="B11217" s="14"/>
    </row>
    <row r="11218" spans="2:2" x14ac:dyDescent="0.2">
      <c r="B11218" s="14"/>
    </row>
    <row r="11219" spans="2:2" x14ac:dyDescent="0.2">
      <c r="B11219" s="14"/>
    </row>
    <row r="11220" spans="2:2" x14ac:dyDescent="0.2">
      <c r="B11220" s="14"/>
    </row>
    <row r="11221" spans="2:2" x14ac:dyDescent="0.2">
      <c r="B11221" s="14"/>
    </row>
    <row r="11222" spans="2:2" x14ac:dyDescent="0.2">
      <c r="B11222" s="14"/>
    </row>
    <row r="11223" spans="2:2" x14ac:dyDescent="0.2">
      <c r="B11223" s="14"/>
    </row>
    <row r="11224" spans="2:2" x14ac:dyDescent="0.2">
      <c r="B11224" s="14"/>
    </row>
    <row r="11225" spans="2:2" x14ac:dyDescent="0.2">
      <c r="B11225" s="14"/>
    </row>
    <row r="11226" spans="2:2" x14ac:dyDescent="0.2">
      <c r="B11226" s="14"/>
    </row>
    <row r="11227" spans="2:2" x14ac:dyDescent="0.2">
      <c r="B11227" s="14"/>
    </row>
    <row r="11228" spans="2:2" x14ac:dyDescent="0.2">
      <c r="B11228" s="14"/>
    </row>
    <row r="11229" spans="2:2" x14ac:dyDescent="0.2">
      <c r="B11229" s="14"/>
    </row>
    <row r="11230" spans="2:2" x14ac:dyDescent="0.2">
      <c r="B11230" s="14"/>
    </row>
    <row r="11231" spans="2:2" x14ac:dyDescent="0.2">
      <c r="B11231" s="14"/>
    </row>
    <row r="11232" spans="2:2" x14ac:dyDescent="0.2">
      <c r="B11232" s="14"/>
    </row>
    <row r="11233" spans="2:2" x14ac:dyDescent="0.2">
      <c r="B11233" s="14"/>
    </row>
    <row r="11234" spans="2:2" x14ac:dyDescent="0.2">
      <c r="B11234" s="14"/>
    </row>
    <row r="11235" spans="2:2" x14ac:dyDescent="0.2">
      <c r="B11235" s="14"/>
    </row>
    <row r="11236" spans="2:2" x14ac:dyDescent="0.2">
      <c r="B11236" s="14"/>
    </row>
    <row r="11237" spans="2:2" x14ac:dyDescent="0.2">
      <c r="B11237" s="14"/>
    </row>
    <row r="11238" spans="2:2" x14ac:dyDescent="0.2">
      <c r="B11238" s="14"/>
    </row>
    <row r="11239" spans="2:2" x14ac:dyDescent="0.2">
      <c r="B11239" s="14"/>
    </row>
    <row r="11240" spans="2:2" x14ac:dyDescent="0.2">
      <c r="B11240" s="14"/>
    </row>
    <row r="11241" spans="2:2" x14ac:dyDescent="0.2">
      <c r="B11241" s="14"/>
    </row>
    <row r="11242" spans="2:2" x14ac:dyDescent="0.2">
      <c r="B11242" s="14"/>
    </row>
    <row r="11243" spans="2:2" x14ac:dyDescent="0.2">
      <c r="B11243" s="14"/>
    </row>
    <row r="11244" spans="2:2" x14ac:dyDescent="0.2">
      <c r="B11244" s="14"/>
    </row>
    <row r="11245" spans="2:2" x14ac:dyDescent="0.2">
      <c r="B11245" s="14"/>
    </row>
    <row r="11246" spans="2:2" x14ac:dyDescent="0.2">
      <c r="B11246" s="14"/>
    </row>
    <row r="11247" spans="2:2" x14ac:dyDescent="0.2">
      <c r="B11247" s="14"/>
    </row>
    <row r="11248" spans="2:2" x14ac:dyDescent="0.2">
      <c r="B11248" s="14"/>
    </row>
    <row r="11249" spans="2:2" x14ac:dyDescent="0.2">
      <c r="B11249" s="14"/>
    </row>
    <row r="11250" spans="2:2" x14ac:dyDescent="0.2">
      <c r="B11250" s="14"/>
    </row>
    <row r="11251" spans="2:2" x14ac:dyDescent="0.2">
      <c r="B11251" s="14"/>
    </row>
    <row r="11252" spans="2:2" x14ac:dyDescent="0.2">
      <c r="B11252" s="14"/>
    </row>
    <row r="11253" spans="2:2" x14ac:dyDescent="0.2">
      <c r="B11253" s="14"/>
    </row>
    <row r="11254" spans="2:2" x14ac:dyDescent="0.2">
      <c r="B11254" s="14"/>
    </row>
    <row r="11255" spans="2:2" x14ac:dyDescent="0.2">
      <c r="B11255" s="14"/>
    </row>
    <row r="11256" spans="2:2" x14ac:dyDescent="0.2">
      <c r="B11256" s="14"/>
    </row>
    <row r="11257" spans="2:2" x14ac:dyDescent="0.2">
      <c r="B11257" s="14"/>
    </row>
    <row r="11258" spans="2:2" x14ac:dyDescent="0.2">
      <c r="B11258" s="14"/>
    </row>
    <row r="11259" spans="2:2" x14ac:dyDescent="0.2">
      <c r="B11259" s="14"/>
    </row>
    <row r="11260" spans="2:2" x14ac:dyDescent="0.2">
      <c r="B11260" s="14"/>
    </row>
    <row r="11261" spans="2:2" x14ac:dyDescent="0.2">
      <c r="B11261" s="14"/>
    </row>
    <row r="11262" spans="2:2" x14ac:dyDescent="0.2">
      <c r="B11262" s="14"/>
    </row>
    <row r="11263" spans="2:2" x14ac:dyDescent="0.2">
      <c r="B11263" s="14"/>
    </row>
    <row r="11264" spans="2:2" x14ac:dyDescent="0.2">
      <c r="B11264" s="14"/>
    </row>
    <row r="11265" spans="2:2" x14ac:dyDescent="0.2">
      <c r="B11265" s="14"/>
    </row>
    <row r="11266" spans="2:2" x14ac:dyDescent="0.2">
      <c r="B11266" s="14"/>
    </row>
    <row r="11267" spans="2:2" x14ac:dyDescent="0.2">
      <c r="B11267" s="14"/>
    </row>
    <row r="11268" spans="2:2" x14ac:dyDescent="0.2">
      <c r="B11268" s="14"/>
    </row>
    <row r="11269" spans="2:2" x14ac:dyDescent="0.2">
      <c r="B11269" s="14"/>
    </row>
    <row r="11270" spans="2:2" x14ac:dyDescent="0.2">
      <c r="B11270" s="14"/>
    </row>
    <row r="11271" spans="2:2" x14ac:dyDescent="0.2">
      <c r="B11271" s="14"/>
    </row>
    <row r="11272" spans="2:2" x14ac:dyDescent="0.2">
      <c r="B11272" s="14"/>
    </row>
    <row r="11273" spans="2:2" x14ac:dyDescent="0.2">
      <c r="B11273" s="14"/>
    </row>
    <row r="11274" spans="2:2" x14ac:dyDescent="0.2">
      <c r="B11274" s="14"/>
    </row>
    <row r="11275" spans="2:2" x14ac:dyDescent="0.2">
      <c r="B11275" s="14"/>
    </row>
    <row r="11276" spans="2:2" x14ac:dyDescent="0.2">
      <c r="B11276" s="14"/>
    </row>
    <row r="11277" spans="2:2" x14ac:dyDescent="0.2">
      <c r="B11277" s="14"/>
    </row>
    <row r="11278" spans="2:2" x14ac:dyDescent="0.2">
      <c r="B11278" s="14"/>
    </row>
    <row r="11279" spans="2:2" x14ac:dyDescent="0.2">
      <c r="B11279" s="14"/>
    </row>
    <row r="11280" spans="2:2" x14ac:dyDescent="0.2">
      <c r="B11280" s="14"/>
    </row>
    <row r="11281" spans="2:2" x14ac:dyDescent="0.2">
      <c r="B11281" s="14"/>
    </row>
    <row r="11282" spans="2:2" x14ac:dyDescent="0.2">
      <c r="B11282" s="14"/>
    </row>
    <row r="11283" spans="2:2" x14ac:dyDescent="0.2">
      <c r="B11283" s="14"/>
    </row>
    <row r="11284" spans="2:2" x14ac:dyDescent="0.2">
      <c r="B11284" s="14"/>
    </row>
    <row r="11285" spans="2:2" x14ac:dyDescent="0.2">
      <c r="B11285" s="14"/>
    </row>
    <row r="11286" spans="2:2" x14ac:dyDescent="0.2">
      <c r="B11286" s="14"/>
    </row>
    <row r="11287" spans="2:2" x14ac:dyDescent="0.2">
      <c r="B11287" s="14"/>
    </row>
    <row r="11288" spans="2:2" x14ac:dyDescent="0.2">
      <c r="B11288" s="14"/>
    </row>
    <row r="11289" spans="2:2" x14ac:dyDescent="0.2">
      <c r="B11289" s="14"/>
    </row>
    <row r="11290" spans="2:2" x14ac:dyDescent="0.2">
      <c r="B11290" s="14"/>
    </row>
    <row r="11291" spans="2:2" x14ac:dyDescent="0.2">
      <c r="B11291" s="14"/>
    </row>
    <row r="11292" spans="2:2" x14ac:dyDescent="0.2">
      <c r="B11292" s="14"/>
    </row>
    <row r="11293" spans="2:2" x14ac:dyDescent="0.2">
      <c r="B11293" s="14"/>
    </row>
    <row r="11294" spans="2:2" x14ac:dyDescent="0.2">
      <c r="B11294" s="14"/>
    </row>
    <row r="11295" spans="2:2" x14ac:dyDescent="0.2">
      <c r="B11295" s="14"/>
    </row>
    <row r="11296" spans="2:2" x14ac:dyDescent="0.2">
      <c r="B11296" s="14"/>
    </row>
    <row r="11297" spans="2:2" x14ac:dyDescent="0.2">
      <c r="B11297" s="14"/>
    </row>
    <row r="11298" spans="2:2" x14ac:dyDescent="0.2">
      <c r="B11298" s="14"/>
    </row>
    <row r="11299" spans="2:2" x14ac:dyDescent="0.2">
      <c r="B11299" s="14"/>
    </row>
    <row r="11300" spans="2:2" x14ac:dyDescent="0.2">
      <c r="B11300" s="14"/>
    </row>
    <row r="11301" spans="2:2" x14ac:dyDescent="0.2">
      <c r="B11301" s="14"/>
    </row>
    <row r="11302" spans="2:2" x14ac:dyDescent="0.2">
      <c r="B11302" s="14"/>
    </row>
    <row r="11303" spans="2:2" x14ac:dyDescent="0.2">
      <c r="B11303" s="14"/>
    </row>
    <row r="11304" spans="2:2" x14ac:dyDescent="0.2">
      <c r="B11304" s="14"/>
    </row>
    <row r="11305" spans="2:2" x14ac:dyDescent="0.2">
      <c r="B11305" s="14"/>
    </row>
    <row r="11306" spans="2:2" x14ac:dyDescent="0.2">
      <c r="B11306" s="14"/>
    </row>
    <row r="11307" spans="2:2" x14ac:dyDescent="0.2">
      <c r="B11307" s="14"/>
    </row>
    <row r="11308" spans="2:2" x14ac:dyDescent="0.2">
      <c r="B11308" s="14"/>
    </row>
    <row r="11309" spans="2:2" x14ac:dyDescent="0.2">
      <c r="B11309" s="14"/>
    </row>
    <row r="11310" spans="2:2" x14ac:dyDescent="0.2">
      <c r="B11310" s="14"/>
    </row>
    <row r="11311" spans="2:2" x14ac:dyDescent="0.2">
      <c r="B11311" s="14"/>
    </row>
    <row r="11312" spans="2:2" x14ac:dyDescent="0.2">
      <c r="B11312" s="14"/>
    </row>
    <row r="11313" spans="2:2" x14ac:dyDescent="0.2">
      <c r="B11313" s="14"/>
    </row>
    <row r="11314" spans="2:2" x14ac:dyDescent="0.2">
      <c r="B11314" s="14"/>
    </row>
    <row r="11315" spans="2:2" x14ac:dyDescent="0.2">
      <c r="B11315" s="14"/>
    </row>
    <row r="11316" spans="2:2" x14ac:dyDescent="0.2">
      <c r="B11316" s="14"/>
    </row>
    <row r="11317" spans="2:2" x14ac:dyDescent="0.2">
      <c r="B11317" s="14"/>
    </row>
    <row r="11318" spans="2:2" x14ac:dyDescent="0.2">
      <c r="B11318" s="14"/>
    </row>
    <row r="11319" spans="2:2" x14ac:dyDescent="0.2">
      <c r="B11319" s="14"/>
    </row>
    <row r="11320" spans="2:2" x14ac:dyDescent="0.2">
      <c r="B11320" s="14"/>
    </row>
    <row r="11321" spans="2:2" x14ac:dyDescent="0.2">
      <c r="B11321" s="14"/>
    </row>
    <row r="11322" spans="2:2" x14ac:dyDescent="0.2">
      <c r="B11322" s="14"/>
    </row>
    <row r="11323" spans="2:2" x14ac:dyDescent="0.2">
      <c r="B11323" s="14"/>
    </row>
    <row r="11324" spans="2:2" x14ac:dyDescent="0.2">
      <c r="B11324" s="14"/>
    </row>
    <row r="11325" spans="2:2" x14ac:dyDescent="0.2">
      <c r="B11325" s="14"/>
    </row>
    <row r="11326" spans="2:2" x14ac:dyDescent="0.2">
      <c r="B11326" s="14"/>
    </row>
    <row r="11327" spans="2:2" x14ac:dyDescent="0.2">
      <c r="B11327" s="14"/>
    </row>
    <row r="11328" spans="2:2" x14ac:dyDescent="0.2">
      <c r="B11328" s="14"/>
    </row>
    <row r="11329" spans="2:2" x14ac:dyDescent="0.2">
      <c r="B11329" s="14"/>
    </row>
    <row r="11330" spans="2:2" x14ac:dyDescent="0.2">
      <c r="B11330" s="14"/>
    </row>
    <row r="11331" spans="2:2" x14ac:dyDescent="0.2">
      <c r="B11331" s="14"/>
    </row>
    <row r="11332" spans="2:2" x14ac:dyDescent="0.2">
      <c r="B11332" s="14"/>
    </row>
    <row r="11333" spans="2:2" x14ac:dyDescent="0.2">
      <c r="B11333" s="14"/>
    </row>
    <row r="11334" spans="2:2" x14ac:dyDescent="0.2">
      <c r="B11334" s="14"/>
    </row>
    <row r="11335" spans="2:2" x14ac:dyDescent="0.2">
      <c r="B11335" s="14"/>
    </row>
    <row r="11336" spans="2:2" x14ac:dyDescent="0.2">
      <c r="B11336" s="14"/>
    </row>
    <row r="11337" spans="2:2" x14ac:dyDescent="0.2">
      <c r="B11337" s="14"/>
    </row>
    <row r="11338" spans="2:2" x14ac:dyDescent="0.2">
      <c r="B11338" s="14"/>
    </row>
    <row r="11339" spans="2:2" x14ac:dyDescent="0.2">
      <c r="B11339" s="14"/>
    </row>
    <row r="11340" spans="2:2" x14ac:dyDescent="0.2">
      <c r="B11340" s="14"/>
    </row>
    <row r="11341" spans="2:2" x14ac:dyDescent="0.2">
      <c r="B11341" s="14"/>
    </row>
    <row r="11342" spans="2:2" x14ac:dyDescent="0.2">
      <c r="B11342" s="14"/>
    </row>
    <row r="11343" spans="2:2" x14ac:dyDescent="0.2">
      <c r="B11343" s="14"/>
    </row>
    <row r="11344" spans="2:2" x14ac:dyDescent="0.2">
      <c r="B11344" s="14"/>
    </row>
    <row r="11345" spans="2:2" x14ac:dyDescent="0.2">
      <c r="B11345" s="14"/>
    </row>
    <row r="11346" spans="2:2" x14ac:dyDescent="0.2">
      <c r="B11346" s="14"/>
    </row>
    <row r="11347" spans="2:2" x14ac:dyDescent="0.2">
      <c r="B11347" s="14"/>
    </row>
    <row r="11348" spans="2:2" x14ac:dyDescent="0.2">
      <c r="B11348" s="14"/>
    </row>
    <row r="11349" spans="2:2" x14ac:dyDescent="0.2">
      <c r="B11349" s="14"/>
    </row>
    <row r="11350" spans="2:2" x14ac:dyDescent="0.2">
      <c r="B11350" s="14"/>
    </row>
    <row r="11351" spans="2:2" x14ac:dyDescent="0.2">
      <c r="B11351" s="14"/>
    </row>
    <row r="11352" spans="2:2" x14ac:dyDescent="0.2">
      <c r="B11352" s="14"/>
    </row>
    <row r="11353" spans="2:2" x14ac:dyDescent="0.2">
      <c r="B11353" s="14"/>
    </row>
    <row r="11354" spans="2:2" x14ac:dyDescent="0.2">
      <c r="B11354" s="14"/>
    </row>
    <row r="11355" spans="2:2" x14ac:dyDescent="0.2">
      <c r="B11355" s="14"/>
    </row>
    <row r="11356" spans="2:2" x14ac:dyDescent="0.2">
      <c r="B11356" s="14"/>
    </row>
    <row r="11357" spans="2:2" x14ac:dyDescent="0.2">
      <c r="B11357" s="14"/>
    </row>
    <row r="11358" spans="2:2" x14ac:dyDescent="0.2">
      <c r="B11358" s="14"/>
    </row>
    <row r="11359" spans="2:2" x14ac:dyDescent="0.2">
      <c r="B11359" s="14"/>
    </row>
    <row r="11360" spans="2:2" x14ac:dyDescent="0.2">
      <c r="B11360" s="14"/>
    </row>
    <row r="11361" spans="2:2" x14ac:dyDescent="0.2">
      <c r="B11361" s="14"/>
    </row>
    <row r="11362" spans="2:2" x14ac:dyDescent="0.2">
      <c r="B11362" s="14"/>
    </row>
    <row r="11363" spans="2:2" x14ac:dyDescent="0.2">
      <c r="B11363" s="14"/>
    </row>
    <row r="11364" spans="2:2" x14ac:dyDescent="0.2">
      <c r="B11364" s="14"/>
    </row>
    <row r="11365" spans="2:2" x14ac:dyDescent="0.2">
      <c r="B11365" s="14"/>
    </row>
    <row r="11366" spans="2:2" x14ac:dyDescent="0.2">
      <c r="B11366" s="14"/>
    </row>
    <row r="11367" spans="2:2" x14ac:dyDescent="0.2">
      <c r="B11367" s="14"/>
    </row>
    <row r="11368" spans="2:2" x14ac:dyDescent="0.2">
      <c r="B11368" s="14"/>
    </row>
    <row r="11369" spans="2:2" x14ac:dyDescent="0.2">
      <c r="B11369" s="14"/>
    </row>
    <row r="11370" spans="2:2" x14ac:dyDescent="0.2">
      <c r="B11370" s="14"/>
    </row>
    <row r="11371" spans="2:2" x14ac:dyDescent="0.2">
      <c r="B11371" s="14"/>
    </row>
    <row r="11372" spans="2:2" x14ac:dyDescent="0.2">
      <c r="B11372" s="14"/>
    </row>
    <row r="11373" spans="2:2" x14ac:dyDescent="0.2">
      <c r="B11373" s="14"/>
    </row>
    <row r="11374" spans="2:2" x14ac:dyDescent="0.2">
      <c r="B11374" s="14"/>
    </row>
    <row r="11375" spans="2:2" x14ac:dyDescent="0.2">
      <c r="B11375" s="14"/>
    </row>
    <row r="11376" spans="2:2" x14ac:dyDescent="0.2">
      <c r="B11376" s="14"/>
    </row>
    <row r="11377" spans="2:2" x14ac:dyDescent="0.2">
      <c r="B11377" s="14"/>
    </row>
    <row r="11378" spans="2:2" x14ac:dyDescent="0.2">
      <c r="B11378" s="14"/>
    </row>
    <row r="11379" spans="2:2" x14ac:dyDescent="0.2">
      <c r="B11379" s="14"/>
    </row>
    <row r="11380" spans="2:2" x14ac:dyDescent="0.2">
      <c r="B11380" s="14"/>
    </row>
    <row r="11381" spans="2:2" x14ac:dyDescent="0.2">
      <c r="B11381" s="14"/>
    </row>
    <row r="11382" spans="2:2" x14ac:dyDescent="0.2">
      <c r="B11382" s="14"/>
    </row>
    <row r="11383" spans="2:2" x14ac:dyDescent="0.2">
      <c r="B11383" s="14"/>
    </row>
    <row r="11384" spans="2:2" x14ac:dyDescent="0.2">
      <c r="B11384" s="14"/>
    </row>
    <row r="11385" spans="2:2" x14ac:dyDescent="0.2">
      <c r="B11385" s="14"/>
    </row>
    <row r="11386" spans="2:2" x14ac:dyDescent="0.2">
      <c r="B11386" s="14"/>
    </row>
    <row r="11387" spans="2:2" x14ac:dyDescent="0.2">
      <c r="B11387" s="14"/>
    </row>
    <row r="11388" spans="2:2" x14ac:dyDescent="0.2">
      <c r="B11388" s="14"/>
    </row>
    <row r="11389" spans="2:2" x14ac:dyDescent="0.2">
      <c r="B11389" s="14"/>
    </row>
    <row r="11390" spans="2:2" x14ac:dyDescent="0.2">
      <c r="B11390" s="14"/>
    </row>
    <row r="11391" spans="2:2" x14ac:dyDescent="0.2">
      <c r="B11391" s="14"/>
    </row>
    <row r="11392" spans="2:2" x14ac:dyDescent="0.2">
      <c r="B11392" s="14"/>
    </row>
    <row r="11393" spans="2:2" x14ac:dyDescent="0.2">
      <c r="B11393" s="14"/>
    </row>
    <row r="11394" spans="2:2" x14ac:dyDescent="0.2">
      <c r="B11394" s="14"/>
    </row>
    <row r="11395" spans="2:2" x14ac:dyDescent="0.2">
      <c r="B11395" s="14"/>
    </row>
    <row r="11396" spans="2:2" x14ac:dyDescent="0.2">
      <c r="B11396" s="14"/>
    </row>
    <row r="11397" spans="2:2" x14ac:dyDescent="0.2">
      <c r="B11397" s="14"/>
    </row>
    <row r="11398" spans="2:2" x14ac:dyDescent="0.2">
      <c r="B11398" s="14"/>
    </row>
    <row r="11399" spans="2:2" x14ac:dyDescent="0.2">
      <c r="B11399" s="14"/>
    </row>
    <row r="11400" spans="2:2" x14ac:dyDescent="0.2">
      <c r="B11400" s="14"/>
    </row>
    <row r="11401" spans="2:2" x14ac:dyDescent="0.2">
      <c r="B11401" s="14"/>
    </row>
    <row r="11402" spans="2:2" x14ac:dyDescent="0.2">
      <c r="B11402" s="14"/>
    </row>
    <row r="11403" spans="2:2" x14ac:dyDescent="0.2">
      <c r="B11403" s="14"/>
    </row>
    <row r="11404" spans="2:2" x14ac:dyDescent="0.2">
      <c r="B11404" s="14"/>
    </row>
    <row r="11405" spans="2:2" x14ac:dyDescent="0.2">
      <c r="B11405" s="14"/>
    </row>
    <row r="11406" spans="2:2" x14ac:dyDescent="0.2">
      <c r="B11406" s="14"/>
    </row>
    <row r="11407" spans="2:2" x14ac:dyDescent="0.2">
      <c r="B11407" s="14"/>
    </row>
    <row r="11408" spans="2:2" x14ac:dyDescent="0.2">
      <c r="B11408" s="14"/>
    </row>
    <row r="11409" spans="2:2" x14ac:dyDescent="0.2">
      <c r="B11409" s="14"/>
    </row>
    <row r="11410" spans="2:2" x14ac:dyDescent="0.2">
      <c r="B11410" s="14"/>
    </row>
    <row r="11411" spans="2:2" x14ac:dyDescent="0.2">
      <c r="B11411" s="14"/>
    </row>
    <row r="11412" spans="2:2" x14ac:dyDescent="0.2">
      <c r="B11412" s="14"/>
    </row>
    <row r="11413" spans="2:2" x14ac:dyDescent="0.2">
      <c r="B11413" s="14"/>
    </row>
    <row r="11414" spans="2:2" x14ac:dyDescent="0.2">
      <c r="B11414" s="14"/>
    </row>
    <row r="11415" spans="2:2" x14ac:dyDescent="0.2">
      <c r="B11415" s="14"/>
    </row>
    <row r="11416" spans="2:2" x14ac:dyDescent="0.2">
      <c r="B11416" s="14"/>
    </row>
    <row r="11417" spans="2:2" x14ac:dyDescent="0.2">
      <c r="B11417" s="14"/>
    </row>
    <row r="11418" spans="2:2" x14ac:dyDescent="0.2">
      <c r="B11418" s="14"/>
    </row>
    <row r="11419" spans="2:2" x14ac:dyDescent="0.2">
      <c r="B11419" s="14"/>
    </row>
    <row r="11420" spans="2:2" x14ac:dyDescent="0.2">
      <c r="B11420" s="14"/>
    </row>
    <row r="11421" spans="2:2" x14ac:dyDescent="0.2">
      <c r="B11421" s="14"/>
    </row>
    <row r="11422" spans="2:2" x14ac:dyDescent="0.2">
      <c r="B11422" s="14"/>
    </row>
    <row r="11423" spans="2:2" x14ac:dyDescent="0.2">
      <c r="B11423" s="14"/>
    </row>
    <row r="11424" spans="2:2" x14ac:dyDescent="0.2">
      <c r="B11424" s="14"/>
    </row>
    <row r="11425" spans="2:2" x14ac:dyDescent="0.2">
      <c r="B11425" s="14"/>
    </row>
    <row r="11426" spans="2:2" x14ac:dyDescent="0.2">
      <c r="B11426" s="14"/>
    </row>
    <row r="11427" spans="2:2" x14ac:dyDescent="0.2">
      <c r="B11427" s="14"/>
    </row>
    <row r="11428" spans="2:2" x14ac:dyDescent="0.2">
      <c r="B11428" s="14"/>
    </row>
    <row r="11429" spans="2:2" x14ac:dyDescent="0.2">
      <c r="B11429" s="14"/>
    </row>
    <row r="11430" spans="2:2" x14ac:dyDescent="0.2">
      <c r="B11430" s="14"/>
    </row>
    <row r="11431" spans="2:2" x14ac:dyDescent="0.2">
      <c r="B11431" s="14"/>
    </row>
    <row r="11432" spans="2:2" x14ac:dyDescent="0.2">
      <c r="B11432" s="14"/>
    </row>
    <row r="11433" spans="2:2" x14ac:dyDescent="0.2">
      <c r="B11433" s="14"/>
    </row>
    <row r="11434" spans="2:2" x14ac:dyDescent="0.2">
      <c r="B11434" s="14"/>
    </row>
    <row r="11435" spans="2:2" x14ac:dyDescent="0.2">
      <c r="B11435" s="14"/>
    </row>
    <row r="11436" spans="2:2" x14ac:dyDescent="0.2">
      <c r="B11436" s="14"/>
    </row>
    <row r="11437" spans="2:2" x14ac:dyDescent="0.2">
      <c r="B11437" s="14"/>
    </row>
    <row r="11438" spans="2:2" x14ac:dyDescent="0.2">
      <c r="B11438" s="14"/>
    </row>
    <row r="11439" spans="2:2" x14ac:dyDescent="0.2">
      <c r="B11439" s="14"/>
    </row>
    <row r="11440" spans="2:2" x14ac:dyDescent="0.2">
      <c r="B11440" s="14"/>
    </row>
    <row r="11441" spans="2:2" x14ac:dyDescent="0.2">
      <c r="B11441" s="14"/>
    </row>
    <row r="11442" spans="2:2" x14ac:dyDescent="0.2">
      <c r="B11442" s="14"/>
    </row>
    <row r="11443" spans="2:2" x14ac:dyDescent="0.2">
      <c r="B11443" s="14"/>
    </row>
    <row r="11444" spans="2:2" x14ac:dyDescent="0.2">
      <c r="B11444" s="14"/>
    </row>
    <row r="11445" spans="2:2" x14ac:dyDescent="0.2">
      <c r="B11445" s="14"/>
    </row>
    <row r="11446" spans="2:2" x14ac:dyDescent="0.2">
      <c r="B11446" s="14"/>
    </row>
    <row r="11447" spans="2:2" x14ac:dyDescent="0.2">
      <c r="B11447" s="14"/>
    </row>
    <row r="11448" spans="2:2" x14ac:dyDescent="0.2">
      <c r="B11448" s="14"/>
    </row>
    <row r="11449" spans="2:2" x14ac:dyDescent="0.2">
      <c r="B11449" s="14"/>
    </row>
    <row r="11450" spans="2:2" x14ac:dyDescent="0.2">
      <c r="B11450" s="14"/>
    </row>
    <row r="11451" spans="2:2" x14ac:dyDescent="0.2">
      <c r="B11451" s="14"/>
    </row>
    <row r="11452" spans="2:2" x14ac:dyDescent="0.2">
      <c r="B11452" s="14"/>
    </row>
    <row r="11453" spans="2:2" x14ac:dyDescent="0.2">
      <c r="B11453" s="14"/>
    </row>
    <row r="11454" spans="2:2" x14ac:dyDescent="0.2">
      <c r="B11454" s="14"/>
    </row>
    <row r="11455" spans="2:2" x14ac:dyDescent="0.2">
      <c r="B11455" s="14"/>
    </row>
    <row r="11456" spans="2:2" x14ac:dyDescent="0.2">
      <c r="B11456" s="14"/>
    </row>
    <row r="11457" spans="2:2" x14ac:dyDescent="0.2">
      <c r="B11457" s="14"/>
    </row>
    <row r="11458" spans="2:2" x14ac:dyDescent="0.2">
      <c r="B11458" s="14"/>
    </row>
    <row r="11459" spans="2:2" x14ac:dyDescent="0.2">
      <c r="B11459" s="14"/>
    </row>
    <row r="11460" spans="2:2" x14ac:dyDescent="0.2">
      <c r="B11460" s="14"/>
    </row>
    <row r="11461" spans="2:2" x14ac:dyDescent="0.2">
      <c r="B11461" s="14"/>
    </row>
    <row r="11462" spans="2:2" x14ac:dyDescent="0.2">
      <c r="B11462" s="14"/>
    </row>
    <row r="11463" spans="2:2" x14ac:dyDescent="0.2">
      <c r="B11463" s="14"/>
    </row>
    <row r="11464" spans="2:2" x14ac:dyDescent="0.2">
      <c r="B11464" s="14"/>
    </row>
    <row r="11465" spans="2:2" x14ac:dyDescent="0.2">
      <c r="B11465" s="14"/>
    </row>
    <row r="11466" spans="2:2" x14ac:dyDescent="0.2">
      <c r="B11466" s="14"/>
    </row>
    <row r="11467" spans="2:2" x14ac:dyDescent="0.2">
      <c r="B11467" s="14"/>
    </row>
    <row r="11468" spans="2:2" x14ac:dyDescent="0.2">
      <c r="B11468" s="14"/>
    </row>
    <row r="11469" spans="2:2" x14ac:dyDescent="0.2">
      <c r="B11469" s="14"/>
    </row>
    <row r="11470" spans="2:2" x14ac:dyDescent="0.2">
      <c r="B11470" s="14"/>
    </row>
    <row r="11471" spans="2:2" x14ac:dyDescent="0.2">
      <c r="B11471" s="14"/>
    </row>
    <row r="11472" spans="2:2" x14ac:dyDescent="0.2">
      <c r="B11472" s="14"/>
    </row>
    <row r="11473" spans="2:2" x14ac:dyDescent="0.2">
      <c r="B11473" s="14"/>
    </row>
    <row r="11474" spans="2:2" x14ac:dyDescent="0.2">
      <c r="B11474" s="14"/>
    </row>
    <row r="11475" spans="2:2" x14ac:dyDescent="0.2">
      <c r="B11475" s="14"/>
    </row>
    <row r="11476" spans="2:2" x14ac:dyDescent="0.2">
      <c r="B11476" s="14"/>
    </row>
    <row r="11477" spans="2:2" x14ac:dyDescent="0.2">
      <c r="B11477" s="14"/>
    </row>
    <row r="11478" spans="2:2" x14ac:dyDescent="0.2">
      <c r="B11478" s="14"/>
    </row>
    <row r="11479" spans="2:2" x14ac:dyDescent="0.2">
      <c r="B11479" s="14"/>
    </row>
    <row r="11480" spans="2:2" x14ac:dyDescent="0.2">
      <c r="B11480" s="14"/>
    </row>
    <row r="11481" spans="2:2" x14ac:dyDescent="0.2">
      <c r="B11481" s="14"/>
    </row>
    <row r="11482" spans="2:2" x14ac:dyDescent="0.2">
      <c r="B11482" s="14"/>
    </row>
    <row r="11483" spans="2:2" x14ac:dyDescent="0.2">
      <c r="B11483" s="14"/>
    </row>
    <row r="11484" spans="2:2" x14ac:dyDescent="0.2">
      <c r="B11484" s="14"/>
    </row>
    <row r="11485" spans="2:2" x14ac:dyDescent="0.2">
      <c r="B11485" s="14"/>
    </row>
    <row r="11486" spans="2:2" x14ac:dyDescent="0.2">
      <c r="B11486" s="14"/>
    </row>
    <row r="11487" spans="2:2" x14ac:dyDescent="0.2">
      <c r="B11487" s="14"/>
    </row>
    <row r="11488" spans="2:2" x14ac:dyDescent="0.2">
      <c r="B11488" s="14"/>
    </row>
    <row r="11489" spans="2:2" x14ac:dyDescent="0.2">
      <c r="B11489" s="14"/>
    </row>
    <row r="11490" spans="2:2" x14ac:dyDescent="0.2">
      <c r="B11490" s="14"/>
    </row>
    <row r="11491" spans="2:2" x14ac:dyDescent="0.2">
      <c r="B11491" s="14"/>
    </row>
    <row r="11492" spans="2:2" x14ac:dyDescent="0.2">
      <c r="B11492" s="14"/>
    </row>
    <row r="11493" spans="2:2" x14ac:dyDescent="0.2">
      <c r="B11493" s="14"/>
    </row>
    <row r="11494" spans="2:2" x14ac:dyDescent="0.2">
      <c r="B11494" s="14"/>
    </row>
    <row r="11495" spans="2:2" x14ac:dyDescent="0.2">
      <c r="B11495" s="14"/>
    </row>
    <row r="11496" spans="2:2" x14ac:dyDescent="0.2">
      <c r="B11496" s="14"/>
    </row>
    <row r="11497" spans="2:2" x14ac:dyDescent="0.2">
      <c r="B11497" s="14"/>
    </row>
    <row r="11498" spans="2:2" x14ac:dyDescent="0.2">
      <c r="B11498" s="14"/>
    </row>
    <row r="11499" spans="2:2" x14ac:dyDescent="0.2">
      <c r="B11499" s="14"/>
    </row>
    <row r="11500" spans="2:2" x14ac:dyDescent="0.2">
      <c r="B11500" s="14"/>
    </row>
    <row r="11501" spans="2:2" x14ac:dyDescent="0.2">
      <c r="B11501" s="14"/>
    </row>
    <row r="11502" spans="2:2" x14ac:dyDescent="0.2">
      <c r="B11502" s="14"/>
    </row>
    <row r="11503" spans="2:2" x14ac:dyDescent="0.2">
      <c r="B11503" s="14"/>
    </row>
    <row r="11504" spans="2:2" x14ac:dyDescent="0.2">
      <c r="B11504" s="14"/>
    </row>
    <row r="11505" spans="2:2" x14ac:dyDescent="0.2">
      <c r="B11505" s="14"/>
    </row>
    <row r="11506" spans="2:2" x14ac:dyDescent="0.2">
      <c r="B11506" s="14"/>
    </row>
    <row r="11507" spans="2:2" x14ac:dyDescent="0.2">
      <c r="B11507" s="14"/>
    </row>
    <row r="11508" spans="2:2" x14ac:dyDescent="0.2">
      <c r="B11508" s="14"/>
    </row>
    <row r="11509" spans="2:2" x14ac:dyDescent="0.2">
      <c r="B11509" s="14"/>
    </row>
    <row r="11510" spans="2:2" x14ac:dyDescent="0.2">
      <c r="B11510" s="14"/>
    </row>
    <row r="11511" spans="2:2" x14ac:dyDescent="0.2">
      <c r="B11511" s="14"/>
    </row>
    <row r="11512" spans="2:2" x14ac:dyDescent="0.2">
      <c r="B11512" s="14"/>
    </row>
    <row r="11513" spans="2:2" x14ac:dyDescent="0.2">
      <c r="B11513" s="14"/>
    </row>
    <row r="11514" spans="2:2" x14ac:dyDescent="0.2">
      <c r="B11514" s="14"/>
    </row>
    <row r="11515" spans="2:2" x14ac:dyDescent="0.2">
      <c r="B11515" s="14"/>
    </row>
    <row r="11516" spans="2:2" x14ac:dyDescent="0.2">
      <c r="B11516" s="14"/>
    </row>
    <row r="11517" spans="2:2" x14ac:dyDescent="0.2">
      <c r="B11517" s="14"/>
    </row>
    <row r="11518" spans="2:2" x14ac:dyDescent="0.2">
      <c r="B11518" s="14"/>
    </row>
    <row r="11519" spans="2:2" x14ac:dyDescent="0.2">
      <c r="B11519" s="14"/>
    </row>
    <row r="11520" spans="2:2" x14ac:dyDescent="0.2">
      <c r="B11520" s="14"/>
    </row>
    <row r="11521" spans="2:2" x14ac:dyDescent="0.2">
      <c r="B11521" s="14"/>
    </row>
    <row r="11522" spans="2:2" x14ac:dyDescent="0.2">
      <c r="B11522" s="14"/>
    </row>
    <row r="11523" spans="2:2" x14ac:dyDescent="0.2">
      <c r="B11523" s="14"/>
    </row>
    <row r="11524" spans="2:2" x14ac:dyDescent="0.2">
      <c r="B11524" s="14"/>
    </row>
    <row r="11525" spans="2:2" x14ac:dyDescent="0.2">
      <c r="B11525" s="14"/>
    </row>
    <row r="11526" spans="2:2" x14ac:dyDescent="0.2">
      <c r="B11526" s="14"/>
    </row>
    <row r="11527" spans="2:2" x14ac:dyDescent="0.2">
      <c r="B11527" s="14"/>
    </row>
    <row r="11528" spans="2:2" x14ac:dyDescent="0.2">
      <c r="B11528" s="14"/>
    </row>
    <row r="11529" spans="2:2" x14ac:dyDescent="0.2">
      <c r="B11529" s="14"/>
    </row>
    <row r="11530" spans="2:2" x14ac:dyDescent="0.2">
      <c r="B11530" s="14"/>
    </row>
    <row r="11531" spans="2:2" x14ac:dyDescent="0.2">
      <c r="B11531" s="14"/>
    </row>
    <row r="11532" spans="2:2" x14ac:dyDescent="0.2">
      <c r="B11532" s="14"/>
    </row>
    <row r="11533" spans="2:2" x14ac:dyDescent="0.2">
      <c r="B11533" s="14"/>
    </row>
    <row r="11534" spans="2:2" x14ac:dyDescent="0.2">
      <c r="B11534" s="14"/>
    </row>
    <row r="11535" spans="2:2" x14ac:dyDescent="0.2">
      <c r="B11535" s="14"/>
    </row>
    <row r="11536" spans="2:2" x14ac:dyDescent="0.2">
      <c r="B11536" s="14"/>
    </row>
    <row r="11537" spans="2:2" x14ac:dyDescent="0.2">
      <c r="B11537" s="14"/>
    </row>
    <row r="11538" spans="2:2" x14ac:dyDescent="0.2">
      <c r="B11538" s="14"/>
    </row>
    <row r="11539" spans="2:2" x14ac:dyDescent="0.2">
      <c r="B11539" s="14"/>
    </row>
    <row r="11540" spans="2:2" x14ac:dyDescent="0.2">
      <c r="B11540" s="14"/>
    </row>
    <row r="11541" spans="2:2" x14ac:dyDescent="0.2">
      <c r="B11541" s="14"/>
    </row>
    <row r="11542" spans="2:2" x14ac:dyDescent="0.2">
      <c r="B11542" s="14"/>
    </row>
    <row r="11543" spans="2:2" x14ac:dyDescent="0.2">
      <c r="B11543" s="14"/>
    </row>
    <row r="11544" spans="2:2" x14ac:dyDescent="0.2">
      <c r="B11544" s="14"/>
    </row>
    <row r="11545" spans="2:2" x14ac:dyDescent="0.2">
      <c r="B11545" s="14"/>
    </row>
    <row r="11546" spans="2:2" x14ac:dyDescent="0.2">
      <c r="B11546" s="14"/>
    </row>
    <row r="11547" spans="2:2" x14ac:dyDescent="0.2">
      <c r="B11547" s="14"/>
    </row>
    <row r="11548" spans="2:2" x14ac:dyDescent="0.2">
      <c r="B11548" s="14"/>
    </row>
    <row r="11549" spans="2:2" x14ac:dyDescent="0.2">
      <c r="B11549" s="14"/>
    </row>
    <row r="11550" spans="2:2" x14ac:dyDescent="0.2">
      <c r="B11550" s="14"/>
    </row>
    <row r="11551" spans="2:2" x14ac:dyDescent="0.2">
      <c r="B11551" s="14"/>
    </row>
    <row r="11552" spans="2:2" x14ac:dyDescent="0.2">
      <c r="B11552" s="14"/>
    </row>
    <row r="11553" spans="2:2" x14ac:dyDescent="0.2">
      <c r="B11553" s="14"/>
    </row>
    <row r="11554" spans="2:2" x14ac:dyDescent="0.2">
      <c r="B11554" s="14"/>
    </row>
    <row r="11555" spans="2:2" x14ac:dyDescent="0.2">
      <c r="B11555" s="14"/>
    </row>
    <row r="11556" spans="2:2" x14ac:dyDescent="0.2">
      <c r="B11556" s="14"/>
    </row>
    <row r="11557" spans="2:2" x14ac:dyDescent="0.2">
      <c r="B11557" s="14"/>
    </row>
    <row r="11558" spans="2:2" x14ac:dyDescent="0.2">
      <c r="B11558" s="14"/>
    </row>
    <row r="11559" spans="2:2" x14ac:dyDescent="0.2">
      <c r="B11559" s="14"/>
    </row>
    <row r="11560" spans="2:2" x14ac:dyDescent="0.2">
      <c r="B11560" s="14"/>
    </row>
    <row r="11561" spans="2:2" x14ac:dyDescent="0.2">
      <c r="B11561" s="14"/>
    </row>
    <row r="11562" spans="2:2" x14ac:dyDescent="0.2">
      <c r="B11562" s="14"/>
    </row>
    <row r="11563" spans="2:2" x14ac:dyDescent="0.2">
      <c r="B11563" s="14"/>
    </row>
    <row r="11564" spans="2:2" x14ac:dyDescent="0.2">
      <c r="B11564" s="14"/>
    </row>
    <row r="11565" spans="2:2" x14ac:dyDescent="0.2">
      <c r="B11565" s="14"/>
    </row>
    <row r="11566" spans="2:2" x14ac:dyDescent="0.2">
      <c r="B11566" s="14"/>
    </row>
    <row r="11567" spans="2:2" x14ac:dyDescent="0.2">
      <c r="B11567" s="14"/>
    </row>
    <row r="11568" spans="2:2" x14ac:dyDescent="0.2">
      <c r="B11568" s="14"/>
    </row>
    <row r="11569" spans="2:2" x14ac:dyDescent="0.2">
      <c r="B11569" s="14"/>
    </row>
    <row r="11570" spans="2:2" x14ac:dyDescent="0.2">
      <c r="B11570" s="14"/>
    </row>
    <row r="11571" spans="2:2" x14ac:dyDescent="0.2">
      <c r="B11571" s="14"/>
    </row>
    <row r="11572" spans="2:2" x14ac:dyDescent="0.2">
      <c r="B11572" s="14"/>
    </row>
    <row r="11573" spans="2:2" x14ac:dyDescent="0.2">
      <c r="B11573" s="14"/>
    </row>
    <row r="11574" spans="2:2" x14ac:dyDescent="0.2">
      <c r="B11574" s="14"/>
    </row>
    <row r="11575" spans="2:2" x14ac:dyDescent="0.2">
      <c r="B11575" s="14"/>
    </row>
    <row r="11576" spans="2:2" x14ac:dyDescent="0.2">
      <c r="B11576" s="14"/>
    </row>
    <row r="11577" spans="2:2" x14ac:dyDescent="0.2">
      <c r="B11577" s="14"/>
    </row>
    <row r="11578" spans="2:2" x14ac:dyDescent="0.2">
      <c r="B11578" s="14"/>
    </row>
    <row r="11579" spans="2:2" x14ac:dyDescent="0.2">
      <c r="B11579" s="14"/>
    </row>
    <row r="11580" spans="2:2" x14ac:dyDescent="0.2">
      <c r="B11580" s="14"/>
    </row>
    <row r="11581" spans="2:2" x14ac:dyDescent="0.2">
      <c r="B11581" s="14"/>
    </row>
    <row r="11582" spans="2:2" x14ac:dyDescent="0.2">
      <c r="B11582" s="14"/>
    </row>
    <row r="11583" spans="2:2" x14ac:dyDescent="0.2">
      <c r="B11583" s="14"/>
    </row>
    <row r="11584" spans="2:2" x14ac:dyDescent="0.2">
      <c r="B11584" s="14"/>
    </row>
    <row r="11585" spans="2:2" x14ac:dyDescent="0.2">
      <c r="B11585" s="14"/>
    </row>
    <row r="11586" spans="2:2" x14ac:dyDescent="0.2">
      <c r="B11586" s="14"/>
    </row>
    <row r="11587" spans="2:2" x14ac:dyDescent="0.2">
      <c r="B11587" s="14"/>
    </row>
    <row r="11588" spans="2:2" x14ac:dyDescent="0.2">
      <c r="B11588" s="14"/>
    </row>
    <row r="11589" spans="2:2" x14ac:dyDescent="0.2">
      <c r="B11589" s="14"/>
    </row>
    <row r="11590" spans="2:2" x14ac:dyDescent="0.2">
      <c r="B11590" s="14"/>
    </row>
    <row r="11591" spans="2:2" x14ac:dyDescent="0.2">
      <c r="B11591" s="14"/>
    </row>
    <row r="11592" spans="2:2" x14ac:dyDescent="0.2">
      <c r="B11592" s="14"/>
    </row>
    <row r="11593" spans="2:2" x14ac:dyDescent="0.2">
      <c r="B11593" s="14"/>
    </row>
    <row r="11594" spans="2:2" x14ac:dyDescent="0.2">
      <c r="B11594" s="14"/>
    </row>
    <row r="11595" spans="2:2" x14ac:dyDescent="0.2">
      <c r="B11595" s="14"/>
    </row>
    <row r="11596" spans="2:2" x14ac:dyDescent="0.2">
      <c r="B11596" s="14"/>
    </row>
    <row r="11597" spans="2:2" x14ac:dyDescent="0.2">
      <c r="B11597" s="14"/>
    </row>
    <row r="11598" spans="2:2" x14ac:dyDescent="0.2">
      <c r="B11598" s="14"/>
    </row>
    <row r="11599" spans="2:2" x14ac:dyDescent="0.2">
      <c r="B11599" s="14"/>
    </row>
    <row r="11600" spans="2:2" x14ac:dyDescent="0.2">
      <c r="B11600" s="14"/>
    </row>
    <row r="11601" spans="2:2" x14ac:dyDescent="0.2">
      <c r="B11601" s="14"/>
    </row>
    <row r="11602" spans="2:2" x14ac:dyDescent="0.2">
      <c r="B11602" s="14"/>
    </row>
    <row r="11603" spans="2:2" x14ac:dyDescent="0.2">
      <c r="B11603" s="14"/>
    </row>
    <row r="11604" spans="2:2" x14ac:dyDescent="0.2">
      <c r="B11604" s="14"/>
    </row>
    <row r="11605" spans="2:2" x14ac:dyDescent="0.2">
      <c r="B11605" s="14"/>
    </row>
    <row r="11606" spans="2:2" x14ac:dyDescent="0.2">
      <c r="B11606" s="14"/>
    </row>
    <row r="11607" spans="2:2" x14ac:dyDescent="0.2">
      <c r="B11607" s="14"/>
    </row>
    <row r="11608" spans="2:2" x14ac:dyDescent="0.2">
      <c r="B11608" s="14"/>
    </row>
    <row r="11609" spans="2:2" x14ac:dyDescent="0.2">
      <c r="B11609" s="14"/>
    </row>
    <row r="11610" spans="2:2" x14ac:dyDescent="0.2">
      <c r="B11610" s="14"/>
    </row>
    <row r="11611" spans="2:2" x14ac:dyDescent="0.2">
      <c r="B11611" s="14"/>
    </row>
    <row r="11612" spans="2:2" x14ac:dyDescent="0.2">
      <c r="B11612" s="14"/>
    </row>
    <row r="11613" spans="2:2" x14ac:dyDescent="0.2">
      <c r="B11613" s="14"/>
    </row>
    <row r="11614" spans="2:2" x14ac:dyDescent="0.2">
      <c r="B11614" s="14"/>
    </row>
    <row r="11615" spans="2:2" x14ac:dyDescent="0.2">
      <c r="B11615" s="14"/>
    </row>
    <row r="11616" spans="2:2" x14ac:dyDescent="0.2">
      <c r="B11616" s="14"/>
    </row>
    <row r="11617" spans="2:2" x14ac:dyDescent="0.2">
      <c r="B11617" s="14"/>
    </row>
    <row r="11618" spans="2:2" x14ac:dyDescent="0.2">
      <c r="B11618" s="14"/>
    </row>
    <row r="11619" spans="2:2" x14ac:dyDescent="0.2">
      <c r="B11619" s="14"/>
    </row>
    <row r="11620" spans="2:2" x14ac:dyDescent="0.2">
      <c r="B11620" s="14"/>
    </row>
    <row r="11621" spans="2:2" x14ac:dyDescent="0.2">
      <c r="B11621" s="14"/>
    </row>
    <row r="11622" spans="2:2" x14ac:dyDescent="0.2">
      <c r="B11622" s="14"/>
    </row>
    <row r="11623" spans="2:2" x14ac:dyDescent="0.2">
      <c r="B11623" s="14"/>
    </row>
    <row r="11624" spans="2:2" x14ac:dyDescent="0.2">
      <c r="B11624" s="14"/>
    </row>
    <row r="11625" spans="2:2" x14ac:dyDescent="0.2">
      <c r="B11625" s="14"/>
    </row>
    <row r="11626" spans="2:2" x14ac:dyDescent="0.2">
      <c r="B11626" s="14"/>
    </row>
    <row r="11627" spans="2:2" x14ac:dyDescent="0.2">
      <c r="B11627" s="14"/>
    </row>
    <row r="11628" spans="2:2" x14ac:dyDescent="0.2">
      <c r="B11628" s="14"/>
    </row>
    <row r="11629" spans="2:2" x14ac:dyDescent="0.2">
      <c r="B11629" s="14"/>
    </row>
    <row r="11630" spans="2:2" x14ac:dyDescent="0.2">
      <c r="B11630" s="14"/>
    </row>
    <row r="11631" spans="2:2" x14ac:dyDescent="0.2">
      <c r="B11631" s="14"/>
    </row>
    <row r="11632" spans="2:2" x14ac:dyDescent="0.2">
      <c r="B11632" s="14"/>
    </row>
    <row r="11633" spans="2:2" x14ac:dyDescent="0.2">
      <c r="B11633" s="14"/>
    </row>
    <row r="11634" spans="2:2" x14ac:dyDescent="0.2">
      <c r="B11634" s="14"/>
    </row>
    <row r="11635" spans="2:2" x14ac:dyDescent="0.2">
      <c r="B11635" s="14"/>
    </row>
    <row r="11636" spans="2:2" x14ac:dyDescent="0.2">
      <c r="B11636" s="14"/>
    </row>
    <row r="11637" spans="2:2" x14ac:dyDescent="0.2">
      <c r="B11637" s="14"/>
    </row>
    <row r="11638" spans="2:2" x14ac:dyDescent="0.2">
      <c r="B11638" s="14"/>
    </row>
    <row r="11639" spans="2:2" x14ac:dyDescent="0.2">
      <c r="B11639" s="14"/>
    </row>
    <row r="11640" spans="2:2" x14ac:dyDescent="0.2">
      <c r="B11640" s="14"/>
    </row>
    <row r="11641" spans="2:2" x14ac:dyDescent="0.2">
      <c r="B11641" s="14"/>
    </row>
    <row r="11642" spans="2:2" x14ac:dyDescent="0.2">
      <c r="B11642" s="14"/>
    </row>
    <row r="11643" spans="2:2" x14ac:dyDescent="0.2">
      <c r="B11643" s="14"/>
    </row>
    <row r="11644" spans="2:2" x14ac:dyDescent="0.2">
      <c r="B11644" s="14"/>
    </row>
    <row r="11645" spans="2:2" x14ac:dyDescent="0.2">
      <c r="B11645" s="14"/>
    </row>
    <row r="11646" spans="2:2" x14ac:dyDescent="0.2">
      <c r="B11646" s="14"/>
    </row>
    <row r="11647" spans="2:2" x14ac:dyDescent="0.2">
      <c r="B11647" s="14"/>
    </row>
    <row r="11648" spans="2:2" x14ac:dyDescent="0.2">
      <c r="B11648" s="14"/>
    </row>
    <row r="11649" spans="2:2" x14ac:dyDescent="0.2">
      <c r="B11649" s="14"/>
    </row>
    <row r="11650" spans="2:2" x14ac:dyDescent="0.2">
      <c r="B11650" s="14"/>
    </row>
    <row r="11651" spans="2:2" x14ac:dyDescent="0.2">
      <c r="B11651" s="14"/>
    </row>
    <row r="11652" spans="2:2" x14ac:dyDescent="0.2">
      <c r="B11652" s="14"/>
    </row>
    <row r="11653" spans="2:2" x14ac:dyDescent="0.2">
      <c r="B11653" s="14"/>
    </row>
    <row r="11654" spans="2:2" x14ac:dyDescent="0.2">
      <c r="B11654" s="14"/>
    </row>
    <row r="11655" spans="2:2" x14ac:dyDescent="0.2">
      <c r="B11655" s="14"/>
    </row>
    <row r="11656" spans="2:2" x14ac:dyDescent="0.2">
      <c r="B11656" s="14"/>
    </row>
    <row r="11657" spans="2:2" x14ac:dyDescent="0.2">
      <c r="B11657" s="14"/>
    </row>
    <row r="11658" spans="2:2" x14ac:dyDescent="0.2">
      <c r="B11658" s="14"/>
    </row>
    <row r="11659" spans="2:2" x14ac:dyDescent="0.2">
      <c r="B11659" s="14"/>
    </row>
    <row r="11660" spans="2:2" x14ac:dyDescent="0.2">
      <c r="B11660" s="14"/>
    </row>
    <row r="11661" spans="2:2" x14ac:dyDescent="0.2">
      <c r="B11661" s="14"/>
    </row>
    <row r="11662" spans="2:2" x14ac:dyDescent="0.2">
      <c r="B11662" s="14"/>
    </row>
    <row r="11663" spans="2:2" x14ac:dyDescent="0.2">
      <c r="B11663" s="14"/>
    </row>
    <row r="11664" spans="2:2" x14ac:dyDescent="0.2">
      <c r="B11664" s="14"/>
    </row>
    <row r="11665" spans="2:2" x14ac:dyDescent="0.2">
      <c r="B11665" s="14"/>
    </row>
    <row r="11666" spans="2:2" x14ac:dyDescent="0.2">
      <c r="B11666" s="14"/>
    </row>
    <row r="11667" spans="2:2" x14ac:dyDescent="0.2">
      <c r="B11667" s="14"/>
    </row>
    <row r="11668" spans="2:2" x14ac:dyDescent="0.2">
      <c r="B11668" s="14"/>
    </row>
    <row r="11669" spans="2:2" x14ac:dyDescent="0.2">
      <c r="B11669" s="14"/>
    </row>
    <row r="11670" spans="2:2" x14ac:dyDescent="0.2">
      <c r="B11670" s="14"/>
    </row>
    <row r="11671" spans="2:2" x14ac:dyDescent="0.2">
      <c r="B11671" s="14"/>
    </row>
    <row r="11672" spans="2:2" x14ac:dyDescent="0.2">
      <c r="B11672" s="14"/>
    </row>
    <row r="11673" spans="2:2" x14ac:dyDescent="0.2">
      <c r="B11673" s="14"/>
    </row>
    <row r="11674" spans="2:2" x14ac:dyDescent="0.2">
      <c r="B11674" s="14"/>
    </row>
    <row r="11675" spans="2:2" x14ac:dyDescent="0.2">
      <c r="B11675" s="14"/>
    </row>
    <row r="11676" spans="2:2" x14ac:dyDescent="0.2">
      <c r="B11676" s="14"/>
    </row>
    <row r="11677" spans="2:2" x14ac:dyDescent="0.2">
      <c r="B11677" s="14"/>
    </row>
    <row r="11678" spans="2:2" x14ac:dyDescent="0.2">
      <c r="B11678" s="14"/>
    </row>
    <row r="11679" spans="2:2" x14ac:dyDescent="0.2">
      <c r="B11679" s="14"/>
    </row>
    <row r="11680" spans="2:2" x14ac:dyDescent="0.2">
      <c r="B11680" s="14"/>
    </row>
    <row r="11681" spans="2:2" x14ac:dyDescent="0.2">
      <c r="B11681" s="14"/>
    </row>
    <row r="11682" spans="2:2" x14ac:dyDescent="0.2">
      <c r="B11682" s="14"/>
    </row>
    <row r="11683" spans="2:2" x14ac:dyDescent="0.2">
      <c r="B11683" s="14"/>
    </row>
    <row r="11684" spans="2:2" x14ac:dyDescent="0.2">
      <c r="B11684" s="14"/>
    </row>
    <row r="11685" spans="2:2" x14ac:dyDescent="0.2">
      <c r="B11685" s="14"/>
    </row>
    <row r="11686" spans="2:2" x14ac:dyDescent="0.2">
      <c r="B11686" s="14"/>
    </row>
    <row r="11687" spans="2:2" x14ac:dyDescent="0.2">
      <c r="B11687" s="14"/>
    </row>
    <row r="11688" spans="2:2" x14ac:dyDescent="0.2">
      <c r="B11688" s="14"/>
    </row>
    <row r="11689" spans="2:2" x14ac:dyDescent="0.2">
      <c r="B11689" s="14"/>
    </row>
    <row r="11690" spans="2:2" x14ac:dyDescent="0.2">
      <c r="B11690" s="14"/>
    </row>
    <row r="11691" spans="2:2" x14ac:dyDescent="0.2">
      <c r="B11691" s="14"/>
    </row>
    <row r="11692" spans="2:2" x14ac:dyDescent="0.2">
      <c r="B11692" s="14"/>
    </row>
    <row r="11693" spans="2:2" x14ac:dyDescent="0.2">
      <c r="B11693" s="14"/>
    </row>
    <row r="11694" spans="2:2" x14ac:dyDescent="0.2">
      <c r="B11694" s="14"/>
    </row>
    <row r="11695" spans="2:2" x14ac:dyDescent="0.2">
      <c r="B11695" s="14"/>
    </row>
    <row r="11696" spans="2:2" x14ac:dyDescent="0.2">
      <c r="B11696" s="14"/>
    </row>
    <row r="11697" spans="2:2" x14ac:dyDescent="0.2">
      <c r="B11697" s="14"/>
    </row>
    <row r="11698" spans="2:2" x14ac:dyDescent="0.2">
      <c r="B11698" s="14"/>
    </row>
    <row r="11699" spans="2:2" x14ac:dyDescent="0.2">
      <c r="B11699" s="14"/>
    </row>
    <row r="11700" spans="2:2" x14ac:dyDescent="0.2">
      <c r="B11700" s="14"/>
    </row>
    <row r="11701" spans="2:2" x14ac:dyDescent="0.2">
      <c r="B11701" s="14"/>
    </row>
    <row r="11702" spans="2:2" x14ac:dyDescent="0.2">
      <c r="B11702" s="14"/>
    </row>
    <row r="11703" spans="2:2" x14ac:dyDescent="0.2">
      <c r="B11703" s="14"/>
    </row>
    <row r="11704" spans="2:2" x14ac:dyDescent="0.2">
      <c r="B11704" s="14"/>
    </row>
    <row r="11705" spans="2:2" x14ac:dyDescent="0.2">
      <c r="B11705" s="14"/>
    </row>
    <row r="11706" spans="2:2" x14ac:dyDescent="0.2">
      <c r="B11706" s="14"/>
    </row>
    <row r="11707" spans="2:2" x14ac:dyDescent="0.2">
      <c r="B11707" s="14"/>
    </row>
    <row r="11708" spans="2:2" x14ac:dyDescent="0.2">
      <c r="B11708" s="14"/>
    </row>
    <row r="11709" spans="2:2" x14ac:dyDescent="0.2">
      <c r="B11709" s="14"/>
    </row>
    <row r="11710" spans="2:2" x14ac:dyDescent="0.2">
      <c r="B11710" s="14"/>
    </row>
    <row r="11711" spans="2:2" x14ac:dyDescent="0.2">
      <c r="B11711" s="14"/>
    </row>
    <row r="11712" spans="2:2" x14ac:dyDescent="0.2">
      <c r="B11712" s="14"/>
    </row>
    <row r="11713" spans="2:2" x14ac:dyDescent="0.2">
      <c r="B11713" s="14"/>
    </row>
    <row r="11714" spans="2:2" x14ac:dyDescent="0.2">
      <c r="B11714" s="14"/>
    </row>
    <row r="11715" spans="2:2" x14ac:dyDescent="0.2">
      <c r="B11715" s="14"/>
    </row>
    <row r="11716" spans="2:2" x14ac:dyDescent="0.2">
      <c r="B11716" s="14"/>
    </row>
    <row r="11717" spans="2:2" x14ac:dyDescent="0.2">
      <c r="B11717" s="14"/>
    </row>
    <row r="11718" spans="2:2" x14ac:dyDescent="0.2">
      <c r="B11718" s="14"/>
    </row>
    <row r="11719" spans="2:2" x14ac:dyDescent="0.2">
      <c r="B11719" s="14"/>
    </row>
    <row r="11720" spans="2:2" x14ac:dyDescent="0.2">
      <c r="B11720" s="14"/>
    </row>
    <row r="11721" spans="2:2" x14ac:dyDescent="0.2">
      <c r="B11721" s="14"/>
    </row>
    <row r="11722" spans="2:2" x14ac:dyDescent="0.2">
      <c r="B11722" s="14"/>
    </row>
    <row r="11723" spans="2:2" x14ac:dyDescent="0.2">
      <c r="B11723" s="14"/>
    </row>
    <row r="11724" spans="2:2" x14ac:dyDescent="0.2">
      <c r="B11724" s="14"/>
    </row>
    <row r="11725" spans="2:2" x14ac:dyDescent="0.2">
      <c r="B11725" s="14"/>
    </row>
    <row r="11726" spans="2:2" x14ac:dyDescent="0.2">
      <c r="B11726" s="14"/>
    </row>
    <row r="11727" spans="2:2" x14ac:dyDescent="0.2">
      <c r="B11727" s="14"/>
    </row>
    <row r="11728" spans="2:2" x14ac:dyDescent="0.2">
      <c r="B11728" s="14"/>
    </row>
    <row r="11729" spans="2:2" x14ac:dyDescent="0.2">
      <c r="B11729" s="14"/>
    </row>
    <row r="11730" spans="2:2" x14ac:dyDescent="0.2">
      <c r="B11730" s="14"/>
    </row>
    <row r="11731" spans="2:2" x14ac:dyDescent="0.2">
      <c r="B11731" s="14"/>
    </row>
    <row r="11732" spans="2:2" x14ac:dyDescent="0.2">
      <c r="B11732" s="14"/>
    </row>
    <row r="11733" spans="2:2" x14ac:dyDescent="0.2">
      <c r="B11733" s="14"/>
    </row>
    <row r="11734" spans="2:2" x14ac:dyDescent="0.2">
      <c r="B11734" s="14"/>
    </row>
    <row r="11735" spans="2:2" x14ac:dyDescent="0.2">
      <c r="B11735" s="14"/>
    </row>
    <row r="11736" spans="2:2" x14ac:dyDescent="0.2">
      <c r="B11736" s="14"/>
    </row>
    <row r="11737" spans="2:2" x14ac:dyDescent="0.2">
      <c r="B11737" s="14"/>
    </row>
    <row r="11738" spans="2:2" x14ac:dyDescent="0.2">
      <c r="B11738" s="14"/>
    </row>
    <row r="11739" spans="2:2" x14ac:dyDescent="0.2">
      <c r="B11739" s="14"/>
    </row>
    <row r="11740" spans="2:2" x14ac:dyDescent="0.2">
      <c r="B11740" s="14"/>
    </row>
    <row r="11741" spans="2:2" x14ac:dyDescent="0.2">
      <c r="B11741" s="14"/>
    </row>
    <row r="11742" spans="2:2" x14ac:dyDescent="0.2">
      <c r="B11742" s="14"/>
    </row>
    <row r="11743" spans="2:2" x14ac:dyDescent="0.2">
      <c r="B11743" s="14"/>
    </row>
    <row r="11744" spans="2:2" x14ac:dyDescent="0.2">
      <c r="B11744" s="14"/>
    </row>
    <row r="11745" spans="2:2" x14ac:dyDescent="0.2">
      <c r="B11745" s="14"/>
    </row>
    <row r="11746" spans="2:2" x14ac:dyDescent="0.2">
      <c r="B11746" s="14"/>
    </row>
    <row r="11747" spans="2:2" x14ac:dyDescent="0.2">
      <c r="B11747" s="14"/>
    </row>
    <row r="11748" spans="2:2" x14ac:dyDescent="0.2">
      <c r="B11748" s="14"/>
    </row>
    <row r="11749" spans="2:2" x14ac:dyDescent="0.2">
      <c r="B11749" s="14"/>
    </row>
    <row r="11750" spans="2:2" x14ac:dyDescent="0.2">
      <c r="B11750" s="14"/>
    </row>
    <row r="11751" spans="2:2" x14ac:dyDescent="0.2">
      <c r="B11751" s="14"/>
    </row>
    <row r="11752" spans="2:2" x14ac:dyDescent="0.2">
      <c r="B11752" s="14"/>
    </row>
    <row r="11753" spans="2:2" x14ac:dyDescent="0.2">
      <c r="B11753" s="14"/>
    </row>
    <row r="11754" spans="2:2" x14ac:dyDescent="0.2">
      <c r="B11754" s="14"/>
    </row>
    <row r="11755" spans="2:2" x14ac:dyDescent="0.2">
      <c r="B11755" s="14"/>
    </row>
    <row r="11756" spans="2:2" x14ac:dyDescent="0.2">
      <c r="B11756" s="14"/>
    </row>
    <row r="11757" spans="2:2" x14ac:dyDescent="0.2">
      <c r="B11757" s="14"/>
    </row>
    <row r="11758" spans="2:2" x14ac:dyDescent="0.2">
      <c r="B11758" s="14"/>
    </row>
    <row r="11759" spans="2:2" x14ac:dyDescent="0.2">
      <c r="B11759" s="14"/>
    </row>
    <row r="11760" spans="2:2" x14ac:dyDescent="0.2">
      <c r="B11760" s="14"/>
    </row>
    <row r="11761" spans="2:2" x14ac:dyDescent="0.2">
      <c r="B11761" s="14"/>
    </row>
    <row r="11762" spans="2:2" x14ac:dyDescent="0.2">
      <c r="B11762" s="14"/>
    </row>
    <row r="11763" spans="2:2" x14ac:dyDescent="0.2">
      <c r="B11763" s="14"/>
    </row>
    <row r="11764" spans="2:2" x14ac:dyDescent="0.2">
      <c r="B11764" s="14"/>
    </row>
    <row r="11765" spans="2:2" x14ac:dyDescent="0.2">
      <c r="B11765" s="14"/>
    </row>
    <row r="11766" spans="2:2" x14ac:dyDescent="0.2">
      <c r="B11766" s="14"/>
    </row>
    <row r="11767" spans="2:2" x14ac:dyDescent="0.2">
      <c r="B11767" s="14"/>
    </row>
    <row r="11768" spans="2:2" x14ac:dyDescent="0.2">
      <c r="B11768" s="14"/>
    </row>
    <row r="11769" spans="2:2" x14ac:dyDescent="0.2">
      <c r="B11769" s="14"/>
    </row>
    <row r="11770" spans="2:2" x14ac:dyDescent="0.2">
      <c r="B11770" s="14"/>
    </row>
    <row r="11771" spans="2:2" x14ac:dyDescent="0.2">
      <c r="B11771" s="14"/>
    </row>
    <row r="11772" spans="2:2" x14ac:dyDescent="0.2">
      <c r="B11772" s="14"/>
    </row>
    <row r="11773" spans="2:2" x14ac:dyDescent="0.2">
      <c r="B11773" s="14"/>
    </row>
    <row r="11774" spans="2:2" x14ac:dyDescent="0.2">
      <c r="B11774" s="14"/>
    </row>
    <row r="11775" spans="2:2" x14ac:dyDescent="0.2">
      <c r="B11775" s="14"/>
    </row>
    <row r="11776" spans="2:2" x14ac:dyDescent="0.2">
      <c r="B11776" s="14"/>
    </row>
    <row r="11777" spans="2:2" x14ac:dyDescent="0.2">
      <c r="B11777" s="14"/>
    </row>
    <row r="11778" spans="2:2" x14ac:dyDescent="0.2">
      <c r="B11778" s="14"/>
    </row>
    <row r="11779" spans="2:2" x14ac:dyDescent="0.2">
      <c r="B11779" s="14"/>
    </row>
    <row r="11780" spans="2:2" x14ac:dyDescent="0.2">
      <c r="B11780" s="14"/>
    </row>
    <row r="11781" spans="2:2" x14ac:dyDescent="0.2">
      <c r="B11781" s="14"/>
    </row>
    <row r="11782" spans="2:2" x14ac:dyDescent="0.2">
      <c r="B11782" s="14"/>
    </row>
    <row r="11783" spans="2:2" x14ac:dyDescent="0.2">
      <c r="B11783" s="14"/>
    </row>
    <row r="11784" spans="2:2" x14ac:dyDescent="0.2">
      <c r="B11784" s="14"/>
    </row>
    <row r="11785" spans="2:2" x14ac:dyDescent="0.2">
      <c r="B11785" s="14"/>
    </row>
    <row r="11786" spans="2:2" x14ac:dyDescent="0.2">
      <c r="B11786" s="14"/>
    </row>
    <row r="11787" spans="2:2" x14ac:dyDescent="0.2">
      <c r="B11787" s="14"/>
    </row>
    <row r="11788" spans="2:2" x14ac:dyDescent="0.2">
      <c r="B11788" s="14"/>
    </row>
    <row r="11789" spans="2:2" x14ac:dyDescent="0.2">
      <c r="B11789" s="14"/>
    </row>
    <row r="11790" spans="2:2" x14ac:dyDescent="0.2">
      <c r="B11790" s="14"/>
    </row>
    <row r="11791" spans="2:2" x14ac:dyDescent="0.2">
      <c r="B11791" s="14"/>
    </row>
    <row r="11792" spans="2:2" x14ac:dyDescent="0.2">
      <c r="B11792" s="14"/>
    </row>
    <row r="11793" spans="2:2" x14ac:dyDescent="0.2">
      <c r="B11793" s="14"/>
    </row>
    <row r="11794" spans="2:2" x14ac:dyDescent="0.2">
      <c r="B11794" s="14"/>
    </row>
    <row r="11795" spans="2:2" x14ac:dyDescent="0.2">
      <c r="B11795" s="14"/>
    </row>
    <row r="11796" spans="2:2" x14ac:dyDescent="0.2">
      <c r="B11796" s="14"/>
    </row>
    <row r="11797" spans="2:2" x14ac:dyDescent="0.2">
      <c r="B11797" s="14"/>
    </row>
    <row r="11798" spans="2:2" x14ac:dyDescent="0.2">
      <c r="B11798" s="14"/>
    </row>
    <row r="11799" spans="2:2" x14ac:dyDescent="0.2">
      <c r="B11799" s="14"/>
    </row>
    <row r="11800" spans="2:2" x14ac:dyDescent="0.2">
      <c r="B11800" s="14"/>
    </row>
    <row r="11801" spans="2:2" x14ac:dyDescent="0.2">
      <c r="B11801" s="14"/>
    </row>
    <row r="11802" spans="2:2" x14ac:dyDescent="0.2">
      <c r="B11802" s="14"/>
    </row>
    <row r="11803" spans="2:2" x14ac:dyDescent="0.2">
      <c r="B11803" s="14"/>
    </row>
    <row r="11804" spans="2:2" x14ac:dyDescent="0.2">
      <c r="B11804" s="14"/>
    </row>
    <row r="11805" spans="2:2" x14ac:dyDescent="0.2">
      <c r="B11805" s="14"/>
    </row>
    <row r="11806" spans="2:2" x14ac:dyDescent="0.2">
      <c r="B11806" s="14"/>
    </row>
    <row r="11807" spans="2:2" x14ac:dyDescent="0.2">
      <c r="B11807" s="14"/>
    </row>
    <row r="11808" spans="2:2" x14ac:dyDescent="0.2">
      <c r="B11808" s="14"/>
    </row>
    <row r="11809" spans="2:2" x14ac:dyDescent="0.2">
      <c r="B11809" s="14"/>
    </row>
    <row r="11810" spans="2:2" x14ac:dyDescent="0.2">
      <c r="B11810" s="14"/>
    </row>
    <row r="11811" spans="2:2" x14ac:dyDescent="0.2">
      <c r="B11811" s="14"/>
    </row>
    <row r="11812" spans="2:2" x14ac:dyDescent="0.2">
      <c r="B11812" s="14"/>
    </row>
    <row r="11813" spans="2:2" x14ac:dyDescent="0.2">
      <c r="B11813" s="14"/>
    </row>
    <row r="11814" spans="2:2" x14ac:dyDescent="0.2">
      <c r="B11814" s="14"/>
    </row>
    <row r="11815" spans="2:2" x14ac:dyDescent="0.2">
      <c r="B11815" s="14"/>
    </row>
    <row r="11816" spans="2:2" x14ac:dyDescent="0.2">
      <c r="B11816" s="14"/>
    </row>
    <row r="11817" spans="2:2" x14ac:dyDescent="0.2">
      <c r="B11817" s="14"/>
    </row>
    <row r="11818" spans="2:2" x14ac:dyDescent="0.2">
      <c r="B11818" s="14"/>
    </row>
    <row r="11819" spans="2:2" x14ac:dyDescent="0.2">
      <c r="B11819" s="14"/>
    </row>
    <row r="11820" spans="2:2" x14ac:dyDescent="0.2">
      <c r="B11820" s="14"/>
    </row>
    <row r="11821" spans="2:2" x14ac:dyDescent="0.2">
      <c r="B11821" s="14"/>
    </row>
    <row r="11822" spans="2:2" x14ac:dyDescent="0.2">
      <c r="B11822" s="14"/>
    </row>
    <row r="11823" spans="2:2" x14ac:dyDescent="0.2">
      <c r="B11823" s="14"/>
    </row>
    <row r="11824" spans="2:2" x14ac:dyDescent="0.2">
      <c r="B11824" s="14"/>
    </row>
    <row r="11825" spans="2:2" x14ac:dyDescent="0.2">
      <c r="B11825" s="14"/>
    </row>
    <row r="11826" spans="2:2" x14ac:dyDescent="0.2">
      <c r="B11826" s="14"/>
    </row>
    <row r="11827" spans="2:2" x14ac:dyDescent="0.2">
      <c r="B11827" s="14"/>
    </row>
    <row r="11828" spans="2:2" x14ac:dyDescent="0.2">
      <c r="B11828" s="14"/>
    </row>
    <row r="11829" spans="2:2" x14ac:dyDescent="0.2">
      <c r="B11829" s="14"/>
    </row>
    <row r="11830" spans="2:2" x14ac:dyDescent="0.2">
      <c r="B11830" s="14"/>
    </row>
    <row r="11831" spans="2:2" x14ac:dyDescent="0.2">
      <c r="B11831" s="14"/>
    </row>
    <row r="11832" spans="2:2" x14ac:dyDescent="0.2">
      <c r="B11832" s="14"/>
    </row>
    <row r="11833" spans="2:2" x14ac:dyDescent="0.2">
      <c r="B11833" s="14"/>
    </row>
    <row r="11834" spans="2:2" x14ac:dyDescent="0.2">
      <c r="B11834" s="14"/>
    </row>
    <row r="11835" spans="2:2" x14ac:dyDescent="0.2">
      <c r="B11835" s="14"/>
    </row>
    <row r="11836" spans="2:2" x14ac:dyDescent="0.2">
      <c r="B11836" s="14"/>
    </row>
    <row r="11837" spans="2:2" x14ac:dyDescent="0.2">
      <c r="B11837" s="14"/>
    </row>
    <row r="11838" spans="2:2" x14ac:dyDescent="0.2">
      <c r="B11838" s="14"/>
    </row>
    <row r="11839" spans="2:2" x14ac:dyDescent="0.2">
      <c r="B11839" s="14"/>
    </row>
    <row r="11840" spans="2:2" x14ac:dyDescent="0.2">
      <c r="B11840" s="14"/>
    </row>
    <row r="11841" spans="2:2" x14ac:dyDescent="0.2">
      <c r="B11841" s="14"/>
    </row>
    <row r="11842" spans="2:2" x14ac:dyDescent="0.2">
      <c r="B11842" s="14"/>
    </row>
    <row r="11843" spans="2:2" x14ac:dyDescent="0.2">
      <c r="B11843" s="14"/>
    </row>
    <row r="11844" spans="2:2" x14ac:dyDescent="0.2">
      <c r="B11844" s="14"/>
    </row>
    <row r="11845" spans="2:2" x14ac:dyDescent="0.2">
      <c r="B11845" s="14"/>
    </row>
    <row r="11846" spans="2:2" x14ac:dyDescent="0.2">
      <c r="B11846" s="14"/>
    </row>
    <row r="11847" spans="2:2" x14ac:dyDescent="0.2">
      <c r="B11847" s="14"/>
    </row>
    <row r="11848" spans="2:2" x14ac:dyDescent="0.2">
      <c r="B11848" s="14"/>
    </row>
    <row r="11849" spans="2:2" x14ac:dyDescent="0.2">
      <c r="B11849" s="14"/>
    </row>
    <row r="11850" spans="2:2" x14ac:dyDescent="0.2">
      <c r="B11850" s="14"/>
    </row>
    <row r="11851" spans="2:2" x14ac:dyDescent="0.2">
      <c r="B11851" s="14"/>
    </row>
    <row r="11852" spans="2:2" x14ac:dyDescent="0.2">
      <c r="B11852" s="14"/>
    </row>
    <row r="11853" spans="2:2" x14ac:dyDescent="0.2">
      <c r="B11853" s="14"/>
    </row>
    <row r="11854" spans="2:2" x14ac:dyDescent="0.2">
      <c r="B11854" s="14"/>
    </row>
    <row r="11855" spans="2:2" x14ac:dyDescent="0.2">
      <c r="B11855" s="14"/>
    </row>
    <row r="11856" spans="2:2" x14ac:dyDescent="0.2">
      <c r="B11856" s="14"/>
    </row>
    <row r="11857" spans="2:2" x14ac:dyDescent="0.2">
      <c r="B11857" s="14"/>
    </row>
    <row r="11858" spans="2:2" x14ac:dyDescent="0.2">
      <c r="B11858" s="14"/>
    </row>
    <row r="11859" spans="2:2" x14ac:dyDescent="0.2">
      <c r="B11859" s="14"/>
    </row>
    <row r="11860" spans="2:2" x14ac:dyDescent="0.2">
      <c r="B11860" s="14"/>
    </row>
    <row r="11861" spans="2:2" x14ac:dyDescent="0.2">
      <c r="B11861" s="14"/>
    </row>
    <row r="11862" spans="2:2" x14ac:dyDescent="0.2">
      <c r="B11862" s="14"/>
    </row>
    <row r="11863" spans="2:2" x14ac:dyDescent="0.2">
      <c r="B11863" s="14"/>
    </row>
    <row r="11864" spans="2:2" x14ac:dyDescent="0.2">
      <c r="B11864" s="14"/>
    </row>
    <row r="11865" spans="2:2" x14ac:dyDescent="0.2">
      <c r="B11865" s="14"/>
    </row>
    <row r="11866" spans="2:2" x14ac:dyDescent="0.2">
      <c r="B11866" s="14"/>
    </row>
    <row r="11867" spans="2:2" x14ac:dyDescent="0.2">
      <c r="B11867" s="14"/>
    </row>
    <row r="11868" spans="2:2" x14ac:dyDescent="0.2">
      <c r="B11868" s="14"/>
    </row>
    <row r="11869" spans="2:2" x14ac:dyDescent="0.2">
      <c r="B11869" s="14"/>
    </row>
    <row r="11870" spans="2:2" x14ac:dyDescent="0.2">
      <c r="B11870" s="14"/>
    </row>
    <row r="11871" spans="2:2" x14ac:dyDescent="0.2">
      <c r="B11871" s="14"/>
    </row>
    <row r="11872" spans="2:2" x14ac:dyDescent="0.2">
      <c r="B11872" s="14"/>
    </row>
    <row r="11873" spans="2:2" x14ac:dyDescent="0.2">
      <c r="B11873" s="14"/>
    </row>
    <row r="11874" spans="2:2" x14ac:dyDescent="0.2">
      <c r="B11874" s="14"/>
    </row>
    <row r="11875" spans="2:2" x14ac:dyDescent="0.2">
      <c r="B11875" s="14"/>
    </row>
    <row r="11876" spans="2:2" x14ac:dyDescent="0.2">
      <c r="B11876" s="14"/>
    </row>
    <row r="11877" spans="2:2" x14ac:dyDescent="0.2">
      <c r="B11877" s="14"/>
    </row>
    <row r="11878" spans="2:2" x14ac:dyDescent="0.2">
      <c r="B11878" s="14"/>
    </row>
    <row r="11879" spans="2:2" x14ac:dyDescent="0.2">
      <c r="B11879" s="14"/>
    </row>
    <row r="11880" spans="2:2" x14ac:dyDescent="0.2">
      <c r="B11880" s="14"/>
    </row>
    <row r="11881" spans="2:2" x14ac:dyDescent="0.2">
      <c r="B11881" s="14"/>
    </row>
    <row r="11882" spans="2:2" x14ac:dyDescent="0.2">
      <c r="B11882" s="14"/>
    </row>
    <row r="11883" spans="2:2" x14ac:dyDescent="0.2">
      <c r="B11883" s="14"/>
    </row>
    <row r="11884" spans="2:2" x14ac:dyDescent="0.2">
      <c r="B11884" s="14"/>
    </row>
    <row r="11885" spans="2:2" x14ac:dyDescent="0.2">
      <c r="B11885" s="14"/>
    </row>
    <row r="11886" spans="2:2" x14ac:dyDescent="0.2">
      <c r="B11886" s="14"/>
    </row>
    <row r="11887" spans="2:2" x14ac:dyDescent="0.2">
      <c r="B11887" s="14"/>
    </row>
    <row r="11888" spans="2:2" x14ac:dyDescent="0.2">
      <c r="B11888" s="14"/>
    </row>
    <row r="11889" spans="2:2" x14ac:dyDescent="0.2">
      <c r="B11889" s="14"/>
    </row>
    <row r="11890" spans="2:2" x14ac:dyDescent="0.2">
      <c r="B11890" s="14"/>
    </row>
    <row r="11891" spans="2:2" x14ac:dyDescent="0.2">
      <c r="B11891" s="14"/>
    </row>
    <row r="11892" spans="2:2" x14ac:dyDescent="0.2">
      <c r="B11892" s="14"/>
    </row>
    <row r="11893" spans="2:2" x14ac:dyDescent="0.2">
      <c r="B11893" s="14"/>
    </row>
    <row r="11894" spans="2:2" x14ac:dyDescent="0.2">
      <c r="B11894" s="14"/>
    </row>
    <row r="11895" spans="2:2" x14ac:dyDescent="0.2">
      <c r="B11895" s="14"/>
    </row>
    <row r="11896" spans="2:2" x14ac:dyDescent="0.2">
      <c r="B11896" s="14"/>
    </row>
    <row r="11897" spans="2:2" x14ac:dyDescent="0.2">
      <c r="B11897" s="14"/>
    </row>
    <row r="11898" spans="2:2" x14ac:dyDescent="0.2">
      <c r="B11898" s="14"/>
    </row>
    <row r="11899" spans="2:2" x14ac:dyDescent="0.2">
      <c r="B11899" s="14"/>
    </row>
    <row r="11900" spans="2:2" x14ac:dyDescent="0.2">
      <c r="B11900" s="14"/>
    </row>
    <row r="11901" spans="2:2" x14ac:dyDescent="0.2">
      <c r="B11901" s="14"/>
    </row>
    <row r="11902" spans="2:2" x14ac:dyDescent="0.2">
      <c r="B11902" s="14"/>
    </row>
    <row r="11903" spans="2:2" x14ac:dyDescent="0.2">
      <c r="B11903" s="14"/>
    </row>
    <row r="11904" spans="2:2" x14ac:dyDescent="0.2">
      <c r="B11904" s="14"/>
    </row>
    <row r="11905" spans="2:2" x14ac:dyDescent="0.2">
      <c r="B11905" s="14"/>
    </row>
    <row r="11906" spans="2:2" x14ac:dyDescent="0.2">
      <c r="B11906" s="14"/>
    </row>
    <row r="11907" spans="2:2" x14ac:dyDescent="0.2">
      <c r="B11907" s="14"/>
    </row>
    <row r="11908" spans="2:2" x14ac:dyDescent="0.2">
      <c r="B11908" s="14"/>
    </row>
    <row r="11909" spans="2:2" x14ac:dyDescent="0.2">
      <c r="B11909" s="14"/>
    </row>
    <row r="11910" spans="2:2" x14ac:dyDescent="0.2">
      <c r="B11910" s="14"/>
    </row>
    <row r="11911" spans="2:2" x14ac:dyDescent="0.2">
      <c r="B11911" s="14"/>
    </row>
    <row r="11912" spans="2:2" x14ac:dyDescent="0.2">
      <c r="B11912" s="14"/>
    </row>
    <row r="11913" spans="2:2" x14ac:dyDescent="0.2">
      <c r="B11913" s="14"/>
    </row>
    <row r="11914" spans="2:2" x14ac:dyDescent="0.2">
      <c r="B11914" s="14"/>
    </row>
    <row r="11915" spans="2:2" x14ac:dyDescent="0.2">
      <c r="B11915" s="14"/>
    </row>
    <row r="11916" spans="2:2" x14ac:dyDescent="0.2">
      <c r="B11916" s="14"/>
    </row>
    <row r="11917" spans="2:2" x14ac:dyDescent="0.2">
      <c r="B11917" s="14"/>
    </row>
    <row r="11918" spans="2:2" x14ac:dyDescent="0.2">
      <c r="B11918" s="14"/>
    </row>
    <row r="11919" spans="2:2" x14ac:dyDescent="0.2">
      <c r="B11919" s="14"/>
    </row>
    <row r="11920" spans="2:2" x14ac:dyDescent="0.2">
      <c r="B11920" s="14"/>
    </row>
    <row r="11921" spans="2:2" x14ac:dyDescent="0.2">
      <c r="B11921" s="14"/>
    </row>
    <row r="11922" spans="2:2" x14ac:dyDescent="0.2">
      <c r="B11922" s="14"/>
    </row>
    <row r="11923" spans="2:2" x14ac:dyDescent="0.2">
      <c r="B11923" s="14"/>
    </row>
    <row r="11924" spans="2:2" x14ac:dyDescent="0.2">
      <c r="B11924" s="14"/>
    </row>
    <row r="11925" spans="2:2" x14ac:dyDescent="0.2">
      <c r="B11925" s="14"/>
    </row>
    <row r="11926" spans="2:2" x14ac:dyDescent="0.2">
      <c r="B11926" s="14"/>
    </row>
    <row r="11927" spans="2:2" x14ac:dyDescent="0.2">
      <c r="B11927" s="14"/>
    </row>
    <row r="11928" spans="2:2" x14ac:dyDescent="0.2">
      <c r="B11928" s="14"/>
    </row>
    <row r="11929" spans="2:2" x14ac:dyDescent="0.2">
      <c r="B11929" s="14"/>
    </row>
    <row r="11930" spans="2:2" x14ac:dyDescent="0.2">
      <c r="B11930" s="14"/>
    </row>
    <row r="11931" spans="2:2" x14ac:dyDescent="0.2">
      <c r="B11931" s="14"/>
    </row>
    <row r="11932" spans="2:2" x14ac:dyDescent="0.2">
      <c r="B11932" s="14"/>
    </row>
    <row r="11933" spans="2:2" x14ac:dyDescent="0.2">
      <c r="B11933" s="14"/>
    </row>
    <row r="11934" spans="2:2" x14ac:dyDescent="0.2">
      <c r="B11934" s="14"/>
    </row>
    <row r="11935" spans="2:2" x14ac:dyDescent="0.2">
      <c r="B11935" s="14"/>
    </row>
    <row r="11936" spans="2:2" x14ac:dyDescent="0.2">
      <c r="B11936" s="14"/>
    </row>
    <row r="11937" spans="2:2" x14ac:dyDescent="0.2">
      <c r="B11937" s="14"/>
    </row>
    <row r="11938" spans="2:2" x14ac:dyDescent="0.2">
      <c r="B11938" s="14"/>
    </row>
    <row r="11939" spans="2:2" x14ac:dyDescent="0.2">
      <c r="B11939" s="14"/>
    </row>
    <row r="11940" spans="2:2" x14ac:dyDescent="0.2">
      <c r="B11940" s="14"/>
    </row>
    <row r="11941" spans="2:2" x14ac:dyDescent="0.2">
      <c r="B11941" s="14"/>
    </row>
    <row r="11942" spans="2:2" x14ac:dyDescent="0.2">
      <c r="B11942" s="14"/>
    </row>
    <row r="11943" spans="2:2" x14ac:dyDescent="0.2">
      <c r="B11943" s="14"/>
    </row>
    <row r="11944" spans="2:2" x14ac:dyDescent="0.2">
      <c r="B11944" s="14"/>
    </row>
    <row r="11945" spans="2:2" x14ac:dyDescent="0.2">
      <c r="B11945" s="14"/>
    </row>
    <row r="11946" spans="2:2" x14ac:dyDescent="0.2">
      <c r="B11946" s="14"/>
    </row>
    <row r="11947" spans="2:2" x14ac:dyDescent="0.2">
      <c r="B11947" s="14"/>
    </row>
    <row r="11948" spans="2:2" x14ac:dyDescent="0.2">
      <c r="B11948" s="14"/>
    </row>
    <row r="11949" spans="2:2" x14ac:dyDescent="0.2">
      <c r="B11949" s="14"/>
    </row>
    <row r="11950" spans="2:2" x14ac:dyDescent="0.2">
      <c r="B11950" s="14"/>
    </row>
    <row r="11951" spans="2:2" x14ac:dyDescent="0.2">
      <c r="B11951" s="14"/>
    </row>
    <row r="11952" spans="2:2" x14ac:dyDescent="0.2">
      <c r="B11952" s="14"/>
    </row>
    <row r="11953" spans="2:2" x14ac:dyDescent="0.2">
      <c r="B11953" s="14"/>
    </row>
    <row r="11954" spans="2:2" x14ac:dyDescent="0.2">
      <c r="B11954" s="14"/>
    </row>
    <row r="11955" spans="2:2" x14ac:dyDescent="0.2">
      <c r="B11955" s="14"/>
    </row>
    <row r="11956" spans="2:2" x14ac:dyDescent="0.2">
      <c r="B11956" s="14"/>
    </row>
    <row r="11957" spans="2:2" x14ac:dyDescent="0.2">
      <c r="B11957" s="14"/>
    </row>
    <row r="11958" spans="2:2" x14ac:dyDescent="0.2">
      <c r="B11958" s="14"/>
    </row>
    <row r="11959" spans="2:2" x14ac:dyDescent="0.2">
      <c r="B11959" s="14"/>
    </row>
    <row r="11960" spans="2:2" x14ac:dyDescent="0.2">
      <c r="B11960" s="14"/>
    </row>
    <row r="11961" spans="2:2" x14ac:dyDescent="0.2">
      <c r="B11961" s="14"/>
    </row>
    <row r="11962" spans="2:2" x14ac:dyDescent="0.2">
      <c r="B11962" s="14"/>
    </row>
    <row r="11963" spans="2:2" x14ac:dyDescent="0.2">
      <c r="B11963" s="14"/>
    </row>
    <row r="11964" spans="2:2" x14ac:dyDescent="0.2">
      <c r="B11964" s="14"/>
    </row>
    <row r="11965" spans="2:2" x14ac:dyDescent="0.2">
      <c r="B11965" s="14"/>
    </row>
    <row r="11966" spans="2:2" x14ac:dyDescent="0.2">
      <c r="B11966" s="14"/>
    </row>
    <row r="11967" spans="2:2" x14ac:dyDescent="0.2">
      <c r="B11967" s="14"/>
    </row>
    <row r="11968" spans="2:2" x14ac:dyDescent="0.2">
      <c r="B11968" s="14"/>
    </row>
    <row r="11969" spans="2:2" x14ac:dyDescent="0.2">
      <c r="B11969" s="14"/>
    </row>
    <row r="11970" spans="2:2" x14ac:dyDescent="0.2">
      <c r="B11970" s="14"/>
    </row>
    <row r="11971" spans="2:2" x14ac:dyDescent="0.2">
      <c r="B11971" s="14"/>
    </row>
    <row r="11972" spans="2:2" x14ac:dyDescent="0.2">
      <c r="B11972" s="14"/>
    </row>
    <row r="11973" spans="2:2" x14ac:dyDescent="0.2">
      <c r="B11973" s="14"/>
    </row>
    <row r="11974" spans="2:2" x14ac:dyDescent="0.2">
      <c r="B11974" s="14"/>
    </row>
    <row r="11975" spans="2:2" x14ac:dyDescent="0.2">
      <c r="B11975" s="14"/>
    </row>
    <row r="11976" spans="2:2" x14ac:dyDescent="0.2">
      <c r="B11976" s="14"/>
    </row>
    <row r="11977" spans="2:2" x14ac:dyDescent="0.2">
      <c r="B11977" s="14"/>
    </row>
    <row r="11978" spans="2:2" x14ac:dyDescent="0.2">
      <c r="B11978" s="14"/>
    </row>
    <row r="11979" spans="2:2" x14ac:dyDescent="0.2">
      <c r="B11979" s="14"/>
    </row>
    <row r="11980" spans="2:2" x14ac:dyDescent="0.2">
      <c r="B11980" s="14"/>
    </row>
    <row r="11981" spans="2:2" x14ac:dyDescent="0.2">
      <c r="B11981" s="14"/>
    </row>
    <row r="11982" spans="2:2" x14ac:dyDescent="0.2">
      <c r="B11982" s="14"/>
    </row>
    <row r="11983" spans="2:2" x14ac:dyDescent="0.2">
      <c r="B11983" s="14"/>
    </row>
    <row r="11984" spans="2:2" x14ac:dyDescent="0.2">
      <c r="B11984" s="14"/>
    </row>
    <row r="11985" spans="2:2" x14ac:dyDescent="0.2">
      <c r="B11985" s="14"/>
    </row>
    <row r="11986" spans="2:2" x14ac:dyDescent="0.2">
      <c r="B11986" s="14"/>
    </row>
    <row r="11987" spans="2:2" x14ac:dyDescent="0.2">
      <c r="B11987" s="14"/>
    </row>
    <row r="11988" spans="2:2" x14ac:dyDescent="0.2">
      <c r="B11988" s="14"/>
    </row>
    <row r="11989" spans="2:2" x14ac:dyDescent="0.2">
      <c r="B11989" s="14"/>
    </row>
    <row r="11990" spans="2:2" x14ac:dyDescent="0.2">
      <c r="B11990" s="14"/>
    </row>
    <row r="11991" spans="2:2" x14ac:dyDescent="0.2">
      <c r="B11991" s="14"/>
    </row>
    <row r="11992" spans="2:2" x14ac:dyDescent="0.2">
      <c r="B11992" s="14"/>
    </row>
    <row r="11993" spans="2:2" x14ac:dyDescent="0.2">
      <c r="B11993" s="14"/>
    </row>
    <row r="11994" spans="2:2" x14ac:dyDescent="0.2">
      <c r="B11994" s="14"/>
    </row>
    <row r="11995" spans="2:2" x14ac:dyDescent="0.2">
      <c r="B11995" s="14"/>
    </row>
    <row r="11996" spans="2:2" x14ac:dyDescent="0.2">
      <c r="B11996" s="14"/>
    </row>
    <row r="11997" spans="2:2" x14ac:dyDescent="0.2">
      <c r="B11997" s="14"/>
    </row>
    <row r="11998" spans="2:2" x14ac:dyDescent="0.2">
      <c r="B11998" s="14"/>
    </row>
    <row r="11999" spans="2:2" x14ac:dyDescent="0.2">
      <c r="B11999" s="14"/>
    </row>
    <row r="12000" spans="2:2" x14ac:dyDescent="0.2">
      <c r="B12000" s="14"/>
    </row>
    <row r="12001" spans="2:2" x14ac:dyDescent="0.2">
      <c r="B12001" s="14"/>
    </row>
    <row r="12002" spans="2:2" x14ac:dyDescent="0.2">
      <c r="B12002" s="14"/>
    </row>
    <row r="12003" spans="2:2" x14ac:dyDescent="0.2">
      <c r="B12003" s="14"/>
    </row>
    <row r="12004" spans="2:2" x14ac:dyDescent="0.2">
      <c r="B12004" s="14"/>
    </row>
    <row r="12005" spans="2:2" x14ac:dyDescent="0.2">
      <c r="B12005" s="14"/>
    </row>
    <row r="12006" spans="2:2" x14ac:dyDescent="0.2">
      <c r="B12006" s="14"/>
    </row>
    <row r="12007" spans="2:2" x14ac:dyDescent="0.2">
      <c r="B12007" s="14"/>
    </row>
    <row r="12008" spans="2:2" x14ac:dyDescent="0.2">
      <c r="B12008" s="14"/>
    </row>
    <row r="12009" spans="2:2" x14ac:dyDescent="0.2">
      <c r="B12009" s="14"/>
    </row>
    <row r="12010" spans="2:2" x14ac:dyDescent="0.2">
      <c r="B12010" s="14"/>
    </row>
    <row r="12011" spans="2:2" x14ac:dyDescent="0.2">
      <c r="B12011" s="14"/>
    </row>
    <row r="12012" spans="2:2" x14ac:dyDescent="0.2">
      <c r="B12012" s="14"/>
    </row>
    <row r="12013" spans="2:2" x14ac:dyDescent="0.2">
      <c r="B12013" s="14"/>
    </row>
    <row r="12014" spans="2:2" x14ac:dyDescent="0.2">
      <c r="B12014" s="14"/>
    </row>
    <row r="12015" spans="2:2" x14ac:dyDescent="0.2">
      <c r="B12015" s="14"/>
    </row>
    <row r="12016" spans="2:2" x14ac:dyDescent="0.2">
      <c r="B12016" s="14"/>
    </row>
    <row r="12017" spans="2:2" x14ac:dyDescent="0.2">
      <c r="B12017" s="14"/>
    </row>
    <row r="12018" spans="2:2" x14ac:dyDescent="0.2">
      <c r="B12018" s="14"/>
    </row>
    <row r="12019" spans="2:2" x14ac:dyDescent="0.2">
      <c r="B12019" s="14"/>
    </row>
    <row r="12020" spans="2:2" x14ac:dyDescent="0.2">
      <c r="B12020" s="14"/>
    </row>
    <row r="12021" spans="2:2" x14ac:dyDescent="0.2">
      <c r="B12021" s="14"/>
    </row>
    <row r="12022" spans="2:2" x14ac:dyDescent="0.2">
      <c r="B12022" s="14"/>
    </row>
    <row r="12023" spans="2:2" x14ac:dyDescent="0.2">
      <c r="B12023" s="14"/>
    </row>
    <row r="12024" spans="2:2" x14ac:dyDescent="0.2">
      <c r="B12024" s="14"/>
    </row>
    <row r="12025" spans="2:2" x14ac:dyDescent="0.2">
      <c r="B12025" s="14"/>
    </row>
    <row r="12026" spans="2:2" x14ac:dyDescent="0.2">
      <c r="B12026" s="14"/>
    </row>
    <row r="12027" spans="2:2" x14ac:dyDescent="0.2">
      <c r="B12027" s="14"/>
    </row>
    <row r="12028" spans="2:2" x14ac:dyDescent="0.2">
      <c r="B12028" s="14"/>
    </row>
    <row r="12029" spans="2:2" x14ac:dyDescent="0.2">
      <c r="B12029" s="14"/>
    </row>
    <row r="12030" spans="2:2" x14ac:dyDescent="0.2">
      <c r="B12030" s="14"/>
    </row>
    <row r="12031" spans="2:2" x14ac:dyDescent="0.2">
      <c r="B12031" s="14"/>
    </row>
    <row r="12032" spans="2:2" x14ac:dyDescent="0.2">
      <c r="B12032" s="14"/>
    </row>
    <row r="12033" spans="2:2" x14ac:dyDescent="0.2">
      <c r="B12033" s="14"/>
    </row>
    <row r="12034" spans="2:2" x14ac:dyDescent="0.2">
      <c r="B12034" s="14"/>
    </row>
    <row r="12035" spans="2:2" x14ac:dyDescent="0.2">
      <c r="B12035" s="14"/>
    </row>
    <row r="12036" spans="2:2" x14ac:dyDescent="0.2">
      <c r="B12036" s="14"/>
    </row>
    <row r="12037" spans="2:2" x14ac:dyDescent="0.2">
      <c r="B12037" s="14"/>
    </row>
    <row r="12038" spans="2:2" x14ac:dyDescent="0.2">
      <c r="B12038" s="14"/>
    </row>
    <row r="12039" spans="2:2" x14ac:dyDescent="0.2">
      <c r="B12039" s="14"/>
    </row>
    <row r="12040" spans="2:2" x14ac:dyDescent="0.2">
      <c r="B12040" s="14"/>
    </row>
    <row r="12041" spans="2:2" x14ac:dyDescent="0.2">
      <c r="B12041" s="14"/>
    </row>
    <row r="12042" spans="2:2" x14ac:dyDescent="0.2">
      <c r="B12042" s="14"/>
    </row>
    <row r="12043" spans="2:2" x14ac:dyDescent="0.2">
      <c r="B12043" s="14"/>
    </row>
    <row r="12044" spans="2:2" x14ac:dyDescent="0.2">
      <c r="B12044" s="14"/>
    </row>
    <row r="12045" spans="2:2" x14ac:dyDescent="0.2">
      <c r="B12045" s="14"/>
    </row>
    <row r="12046" spans="2:2" x14ac:dyDescent="0.2">
      <c r="B12046" s="14"/>
    </row>
    <row r="12047" spans="2:2" x14ac:dyDescent="0.2">
      <c r="B12047" s="14"/>
    </row>
    <row r="12048" spans="2:2" x14ac:dyDescent="0.2">
      <c r="B12048" s="14"/>
    </row>
    <row r="12049" spans="2:2" x14ac:dyDescent="0.2">
      <c r="B12049" s="14"/>
    </row>
    <row r="12050" spans="2:2" x14ac:dyDescent="0.2">
      <c r="B12050" s="14"/>
    </row>
    <row r="12051" spans="2:2" x14ac:dyDescent="0.2">
      <c r="B12051" s="14"/>
    </row>
    <row r="12052" spans="2:2" x14ac:dyDescent="0.2">
      <c r="B12052" s="14"/>
    </row>
    <row r="12053" spans="2:2" x14ac:dyDescent="0.2">
      <c r="B12053" s="14"/>
    </row>
    <row r="12054" spans="2:2" x14ac:dyDescent="0.2">
      <c r="B12054" s="14"/>
    </row>
    <row r="12055" spans="2:2" x14ac:dyDescent="0.2">
      <c r="B12055" s="14"/>
    </row>
    <row r="12056" spans="2:2" x14ac:dyDescent="0.2">
      <c r="B12056" s="14"/>
    </row>
    <row r="12057" spans="2:2" x14ac:dyDescent="0.2">
      <c r="B12057" s="14"/>
    </row>
    <row r="12058" spans="2:2" x14ac:dyDescent="0.2">
      <c r="B12058" s="14"/>
    </row>
    <row r="12059" spans="2:2" x14ac:dyDescent="0.2">
      <c r="B12059" s="14"/>
    </row>
    <row r="12060" spans="2:2" x14ac:dyDescent="0.2">
      <c r="B12060" s="14"/>
    </row>
    <row r="12061" spans="2:2" x14ac:dyDescent="0.2">
      <c r="B12061" s="14"/>
    </row>
    <row r="12062" spans="2:2" x14ac:dyDescent="0.2">
      <c r="B12062" s="14"/>
    </row>
    <row r="12063" spans="2:2" x14ac:dyDescent="0.2">
      <c r="B12063" s="14"/>
    </row>
    <row r="12064" spans="2:2" x14ac:dyDescent="0.2">
      <c r="B12064" s="14"/>
    </row>
    <row r="12065" spans="2:2" x14ac:dyDescent="0.2">
      <c r="B12065" s="14"/>
    </row>
    <row r="12066" spans="2:2" x14ac:dyDescent="0.2">
      <c r="B12066" s="14"/>
    </row>
    <row r="12067" spans="2:2" x14ac:dyDescent="0.2">
      <c r="B12067" s="14"/>
    </row>
    <row r="12068" spans="2:2" x14ac:dyDescent="0.2">
      <c r="B12068" s="14"/>
    </row>
    <row r="12069" spans="2:2" x14ac:dyDescent="0.2">
      <c r="B12069" s="14"/>
    </row>
    <row r="12070" spans="2:2" x14ac:dyDescent="0.2">
      <c r="B12070" s="14"/>
    </row>
    <row r="12071" spans="2:2" x14ac:dyDescent="0.2">
      <c r="B12071" s="14"/>
    </row>
    <row r="12072" spans="2:2" x14ac:dyDescent="0.2">
      <c r="B12072" s="14"/>
    </row>
    <row r="12073" spans="2:2" x14ac:dyDescent="0.2">
      <c r="B12073" s="14"/>
    </row>
    <row r="12074" spans="2:2" x14ac:dyDescent="0.2">
      <c r="B12074" s="14"/>
    </row>
    <row r="12075" spans="2:2" x14ac:dyDescent="0.2">
      <c r="B12075" s="14"/>
    </row>
    <row r="12076" spans="2:2" x14ac:dyDescent="0.2">
      <c r="B12076" s="14"/>
    </row>
    <row r="12077" spans="2:2" x14ac:dyDescent="0.2">
      <c r="B12077" s="14"/>
    </row>
    <row r="12078" spans="2:2" x14ac:dyDescent="0.2">
      <c r="B12078" s="14"/>
    </row>
    <row r="12079" spans="2:2" x14ac:dyDescent="0.2">
      <c r="B12079" s="14"/>
    </row>
    <row r="12080" spans="2:2" x14ac:dyDescent="0.2">
      <c r="B12080" s="14"/>
    </row>
    <row r="12081" spans="2:2" x14ac:dyDescent="0.2">
      <c r="B12081" s="14"/>
    </row>
    <row r="12082" spans="2:2" x14ac:dyDescent="0.2">
      <c r="B12082" s="14"/>
    </row>
    <row r="12083" spans="2:2" x14ac:dyDescent="0.2">
      <c r="B12083" s="14"/>
    </row>
    <row r="12084" spans="2:2" x14ac:dyDescent="0.2">
      <c r="B12084" s="14"/>
    </row>
    <row r="12085" spans="2:2" x14ac:dyDescent="0.2">
      <c r="B12085" s="14"/>
    </row>
    <row r="12086" spans="2:2" x14ac:dyDescent="0.2">
      <c r="B12086" s="14"/>
    </row>
    <row r="12087" spans="2:2" x14ac:dyDescent="0.2">
      <c r="B12087" s="14"/>
    </row>
    <row r="12088" spans="2:2" x14ac:dyDescent="0.2">
      <c r="B12088" s="14"/>
    </row>
    <row r="12089" spans="2:2" x14ac:dyDescent="0.2">
      <c r="B12089" s="14"/>
    </row>
    <row r="12090" spans="2:2" x14ac:dyDescent="0.2">
      <c r="B12090" s="14"/>
    </row>
    <row r="12091" spans="2:2" x14ac:dyDescent="0.2">
      <c r="B12091" s="14"/>
    </row>
    <row r="12092" spans="2:2" x14ac:dyDescent="0.2">
      <c r="B12092" s="14"/>
    </row>
    <row r="12093" spans="2:2" x14ac:dyDescent="0.2">
      <c r="B12093" s="14"/>
    </row>
    <row r="12094" spans="2:2" x14ac:dyDescent="0.2">
      <c r="B12094" s="14"/>
    </row>
    <row r="12095" spans="2:2" x14ac:dyDescent="0.2">
      <c r="B12095" s="14"/>
    </row>
    <row r="12096" spans="2:2" x14ac:dyDescent="0.2">
      <c r="B12096" s="14"/>
    </row>
    <row r="12097" spans="2:2" x14ac:dyDescent="0.2">
      <c r="B12097" s="14"/>
    </row>
    <row r="12098" spans="2:2" x14ac:dyDescent="0.2">
      <c r="B12098" s="14"/>
    </row>
    <row r="12099" spans="2:2" x14ac:dyDescent="0.2">
      <c r="B12099" s="14"/>
    </row>
    <row r="12100" spans="2:2" x14ac:dyDescent="0.2">
      <c r="B12100" s="14"/>
    </row>
    <row r="12101" spans="2:2" x14ac:dyDescent="0.2">
      <c r="B12101" s="14"/>
    </row>
    <row r="12102" spans="2:2" x14ac:dyDescent="0.2">
      <c r="B12102" s="14"/>
    </row>
    <row r="12103" spans="2:2" x14ac:dyDescent="0.2">
      <c r="B12103" s="14"/>
    </row>
    <row r="12104" spans="2:2" x14ac:dyDescent="0.2">
      <c r="B12104" s="14"/>
    </row>
    <row r="12105" spans="2:2" x14ac:dyDescent="0.2">
      <c r="B12105" s="14"/>
    </row>
    <row r="12106" spans="2:2" x14ac:dyDescent="0.2">
      <c r="B12106" s="14"/>
    </row>
    <row r="12107" spans="2:2" x14ac:dyDescent="0.2">
      <c r="B12107" s="14"/>
    </row>
    <row r="12108" spans="2:2" x14ac:dyDescent="0.2">
      <c r="B12108" s="14"/>
    </row>
    <row r="12109" spans="2:2" x14ac:dyDescent="0.2">
      <c r="B12109" s="14"/>
    </row>
    <row r="12110" spans="2:2" x14ac:dyDescent="0.2">
      <c r="B12110" s="14"/>
    </row>
    <row r="12111" spans="2:2" x14ac:dyDescent="0.2">
      <c r="B12111" s="14"/>
    </row>
    <row r="12112" spans="2:2" x14ac:dyDescent="0.2">
      <c r="B12112" s="14"/>
    </row>
    <row r="12113" spans="2:2" x14ac:dyDescent="0.2">
      <c r="B12113" s="14"/>
    </row>
    <row r="12114" spans="2:2" x14ac:dyDescent="0.2">
      <c r="B12114" s="14"/>
    </row>
    <row r="12115" spans="2:2" x14ac:dyDescent="0.2">
      <c r="B12115" s="14"/>
    </row>
    <row r="12116" spans="2:2" x14ac:dyDescent="0.2">
      <c r="B12116" s="14"/>
    </row>
    <row r="12117" spans="2:2" x14ac:dyDescent="0.2">
      <c r="B12117" s="14"/>
    </row>
    <row r="12118" spans="2:2" x14ac:dyDescent="0.2">
      <c r="B12118" s="14"/>
    </row>
    <row r="12119" spans="2:2" x14ac:dyDescent="0.2">
      <c r="B12119" s="14"/>
    </row>
    <row r="12120" spans="2:2" x14ac:dyDescent="0.2">
      <c r="B12120" s="14"/>
    </row>
    <row r="12121" spans="2:2" x14ac:dyDescent="0.2">
      <c r="B12121" s="14"/>
    </row>
    <row r="12122" spans="2:2" x14ac:dyDescent="0.2">
      <c r="B12122" s="14"/>
    </row>
    <row r="12123" spans="2:2" x14ac:dyDescent="0.2">
      <c r="B12123" s="14"/>
    </row>
    <row r="12124" spans="2:2" x14ac:dyDescent="0.2">
      <c r="B12124" s="14"/>
    </row>
    <row r="12125" spans="2:2" x14ac:dyDescent="0.2">
      <c r="B12125" s="14"/>
    </row>
    <row r="12126" spans="2:2" x14ac:dyDescent="0.2">
      <c r="B12126" s="14"/>
    </row>
    <row r="12127" spans="2:2" x14ac:dyDescent="0.2">
      <c r="B12127" s="14"/>
    </row>
    <row r="12128" spans="2:2" x14ac:dyDescent="0.2">
      <c r="B12128" s="14"/>
    </row>
    <row r="12129" spans="2:2" x14ac:dyDescent="0.2">
      <c r="B12129" s="14"/>
    </row>
    <row r="12130" spans="2:2" x14ac:dyDescent="0.2">
      <c r="B12130" s="14"/>
    </row>
    <row r="12131" spans="2:2" x14ac:dyDescent="0.2">
      <c r="B12131" s="14"/>
    </row>
    <row r="12132" spans="2:2" x14ac:dyDescent="0.2">
      <c r="B12132" s="14"/>
    </row>
    <row r="12133" spans="2:2" x14ac:dyDescent="0.2">
      <c r="B12133" s="14"/>
    </row>
    <row r="12134" spans="2:2" x14ac:dyDescent="0.2">
      <c r="B12134" s="14"/>
    </row>
    <row r="12135" spans="2:2" x14ac:dyDescent="0.2">
      <c r="B12135" s="14"/>
    </row>
    <row r="12136" spans="2:2" x14ac:dyDescent="0.2">
      <c r="B12136" s="14"/>
    </row>
    <row r="12137" spans="2:2" x14ac:dyDescent="0.2">
      <c r="B12137" s="14"/>
    </row>
    <row r="12138" spans="2:2" x14ac:dyDescent="0.2">
      <c r="B12138" s="14"/>
    </row>
    <row r="12139" spans="2:2" x14ac:dyDescent="0.2">
      <c r="B12139" s="14"/>
    </row>
    <row r="12140" spans="2:2" x14ac:dyDescent="0.2">
      <c r="B12140" s="14"/>
    </row>
    <row r="12141" spans="2:2" x14ac:dyDescent="0.2">
      <c r="B12141" s="14"/>
    </row>
    <row r="12142" spans="2:2" x14ac:dyDescent="0.2">
      <c r="B12142" s="14"/>
    </row>
    <row r="12143" spans="2:2" x14ac:dyDescent="0.2">
      <c r="B12143" s="14"/>
    </row>
    <row r="12144" spans="2:2" x14ac:dyDescent="0.2">
      <c r="B12144" s="14"/>
    </row>
    <row r="12145" spans="2:2" x14ac:dyDescent="0.2">
      <c r="B12145" s="14"/>
    </row>
    <row r="12146" spans="2:2" x14ac:dyDescent="0.2">
      <c r="B12146" s="14"/>
    </row>
    <row r="12147" spans="2:2" x14ac:dyDescent="0.2">
      <c r="B12147" s="14"/>
    </row>
    <row r="12148" spans="2:2" x14ac:dyDescent="0.2">
      <c r="B12148" s="14"/>
    </row>
    <row r="12149" spans="2:2" x14ac:dyDescent="0.2">
      <c r="B12149" s="14"/>
    </row>
    <row r="12150" spans="2:2" x14ac:dyDescent="0.2">
      <c r="B12150" s="14"/>
    </row>
    <row r="12151" spans="2:2" x14ac:dyDescent="0.2">
      <c r="B12151" s="14"/>
    </row>
    <row r="12152" spans="2:2" x14ac:dyDescent="0.2">
      <c r="B12152" s="14"/>
    </row>
    <row r="12153" spans="2:2" x14ac:dyDescent="0.2">
      <c r="B12153" s="14"/>
    </row>
    <row r="12154" spans="2:2" x14ac:dyDescent="0.2">
      <c r="B12154" s="14"/>
    </row>
    <row r="12155" spans="2:2" x14ac:dyDescent="0.2">
      <c r="B12155" s="14"/>
    </row>
    <row r="12156" spans="2:2" x14ac:dyDescent="0.2">
      <c r="B12156" s="14"/>
    </row>
    <row r="12157" spans="2:2" x14ac:dyDescent="0.2">
      <c r="B12157" s="14"/>
    </row>
    <row r="12158" spans="2:2" x14ac:dyDescent="0.2">
      <c r="B12158" s="14"/>
    </row>
    <row r="12159" spans="2:2" x14ac:dyDescent="0.2">
      <c r="B12159" s="14"/>
    </row>
    <row r="12160" spans="2:2" x14ac:dyDescent="0.2">
      <c r="B12160" s="14"/>
    </row>
    <row r="12161" spans="2:2" x14ac:dyDescent="0.2">
      <c r="B12161" s="14"/>
    </row>
    <row r="12162" spans="2:2" x14ac:dyDescent="0.2">
      <c r="B12162" s="14"/>
    </row>
    <row r="12163" spans="2:2" x14ac:dyDescent="0.2">
      <c r="B12163" s="14"/>
    </row>
    <row r="12164" spans="2:2" x14ac:dyDescent="0.2">
      <c r="B12164" s="14"/>
    </row>
    <row r="12165" spans="2:2" x14ac:dyDescent="0.2">
      <c r="B12165" s="14"/>
    </row>
    <row r="12166" spans="2:2" x14ac:dyDescent="0.2">
      <c r="B12166" s="14"/>
    </row>
    <row r="12167" spans="2:2" x14ac:dyDescent="0.2">
      <c r="B12167" s="14"/>
    </row>
    <row r="12168" spans="2:2" x14ac:dyDescent="0.2">
      <c r="B12168" s="14"/>
    </row>
    <row r="12169" spans="2:2" x14ac:dyDescent="0.2">
      <c r="B12169" s="14"/>
    </row>
    <row r="12170" spans="2:2" x14ac:dyDescent="0.2">
      <c r="B12170" s="14"/>
    </row>
    <row r="12171" spans="2:2" x14ac:dyDescent="0.2">
      <c r="B12171" s="14"/>
    </row>
    <row r="12172" spans="2:2" x14ac:dyDescent="0.2">
      <c r="B12172" s="14"/>
    </row>
    <row r="12173" spans="2:2" x14ac:dyDescent="0.2">
      <c r="B12173" s="14"/>
    </row>
    <row r="12174" spans="2:2" x14ac:dyDescent="0.2">
      <c r="B12174" s="14"/>
    </row>
    <row r="12175" spans="2:2" x14ac:dyDescent="0.2">
      <c r="B12175" s="14"/>
    </row>
    <row r="12176" spans="2:2" x14ac:dyDescent="0.2">
      <c r="B12176" s="14"/>
    </row>
    <row r="12177" spans="2:2" x14ac:dyDescent="0.2">
      <c r="B12177" s="14"/>
    </row>
    <row r="12178" spans="2:2" x14ac:dyDescent="0.2">
      <c r="B12178" s="14"/>
    </row>
    <row r="12179" spans="2:2" x14ac:dyDescent="0.2">
      <c r="B12179" s="14"/>
    </row>
    <row r="12180" spans="2:2" x14ac:dyDescent="0.2">
      <c r="B12180" s="14"/>
    </row>
    <row r="12181" spans="2:2" x14ac:dyDescent="0.2">
      <c r="B12181" s="14"/>
    </row>
    <row r="12182" spans="2:2" x14ac:dyDescent="0.2">
      <c r="B12182" s="14"/>
    </row>
    <row r="12183" spans="2:2" x14ac:dyDescent="0.2">
      <c r="B12183" s="14"/>
    </row>
    <row r="12184" spans="2:2" x14ac:dyDescent="0.2">
      <c r="B12184" s="14"/>
    </row>
    <row r="12185" spans="2:2" x14ac:dyDescent="0.2">
      <c r="B12185" s="14"/>
    </row>
    <row r="12186" spans="2:2" x14ac:dyDescent="0.2">
      <c r="B12186" s="14"/>
    </row>
    <row r="12187" spans="2:2" x14ac:dyDescent="0.2">
      <c r="B12187" s="14"/>
    </row>
    <row r="12188" spans="2:2" x14ac:dyDescent="0.2">
      <c r="B12188" s="14"/>
    </row>
    <row r="12189" spans="2:2" x14ac:dyDescent="0.2">
      <c r="B12189" s="14"/>
    </row>
    <row r="12190" spans="2:2" x14ac:dyDescent="0.2">
      <c r="B12190" s="14"/>
    </row>
    <row r="12191" spans="2:2" x14ac:dyDescent="0.2">
      <c r="B12191" s="14"/>
    </row>
    <row r="12192" spans="2:2" x14ac:dyDescent="0.2">
      <c r="B12192" s="14"/>
    </row>
    <row r="12193" spans="2:2" x14ac:dyDescent="0.2">
      <c r="B12193" s="14"/>
    </row>
    <row r="12194" spans="2:2" x14ac:dyDescent="0.2">
      <c r="B12194" s="14"/>
    </row>
    <row r="12195" spans="2:2" x14ac:dyDescent="0.2">
      <c r="B12195" s="14"/>
    </row>
    <row r="12196" spans="2:2" x14ac:dyDescent="0.2">
      <c r="B12196" s="14"/>
    </row>
    <row r="12197" spans="2:2" x14ac:dyDescent="0.2">
      <c r="B12197" s="14"/>
    </row>
    <row r="12198" spans="2:2" x14ac:dyDescent="0.2">
      <c r="B12198" s="14"/>
    </row>
    <row r="12199" spans="2:2" x14ac:dyDescent="0.2">
      <c r="B12199" s="14"/>
    </row>
    <row r="12200" spans="2:2" x14ac:dyDescent="0.2">
      <c r="B12200" s="14"/>
    </row>
    <row r="12201" spans="2:2" x14ac:dyDescent="0.2">
      <c r="B12201" s="14"/>
    </row>
    <row r="12202" spans="2:2" x14ac:dyDescent="0.2">
      <c r="B12202" s="14"/>
    </row>
    <row r="12203" spans="2:2" x14ac:dyDescent="0.2">
      <c r="B12203" s="14"/>
    </row>
    <row r="12204" spans="2:2" x14ac:dyDescent="0.2">
      <c r="B12204" s="14"/>
    </row>
    <row r="12205" spans="2:2" x14ac:dyDescent="0.2">
      <c r="B12205" s="14"/>
    </row>
    <row r="12206" spans="2:2" x14ac:dyDescent="0.2">
      <c r="B12206" s="14"/>
    </row>
    <row r="12207" spans="2:2" x14ac:dyDescent="0.2">
      <c r="B12207" s="14"/>
    </row>
    <row r="12208" spans="2:2" x14ac:dyDescent="0.2">
      <c r="B12208" s="14"/>
    </row>
    <row r="12209" spans="2:2" x14ac:dyDescent="0.2">
      <c r="B12209" s="14"/>
    </row>
    <row r="12210" spans="2:2" x14ac:dyDescent="0.2">
      <c r="B12210" s="14"/>
    </row>
    <row r="12211" spans="2:2" x14ac:dyDescent="0.2">
      <c r="B12211" s="14"/>
    </row>
    <row r="12212" spans="2:2" x14ac:dyDescent="0.2">
      <c r="B12212" s="14"/>
    </row>
    <row r="12213" spans="2:2" x14ac:dyDescent="0.2">
      <c r="B12213" s="14"/>
    </row>
    <row r="12214" spans="2:2" x14ac:dyDescent="0.2">
      <c r="B12214" s="14"/>
    </row>
    <row r="12215" spans="2:2" x14ac:dyDescent="0.2">
      <c r="B12215" s="14"/>
    </row>
    <row r="12216" spans="2:2" x14ac:dyDescent="0.2">
      <c r="B12216" s="14"/>
    </row>
    <row r="12217" spans="2:2" x14ac:dyDescent="0.2">
      <c r="B12217" s="14"/>
    </row>
    <row r="12218" spans="2:2" x14ac:dyDescent="0.2">
      <c r="B12218" s="14"/>
    </row>
    <row r="12219" spans="2:2" x14ac:dyDescent="0.2">
      <c r="B12219" s="14"/>
    </row>
    <row r="12220" spans="2:2" x14ac:dyDescent="0.2">
      <c r="B12220" s="14"/>
    </row>
    <row r="12221" spans="2:2" x14ac:dyDescent="0.2">
      <c r="B12221" s="14"/>
    </row>
    <row r="12222" spans="2:2" x14ac:dyDescent="0.2">
      <c r="B12222" s="14"/>
    </row>
    <row r="12223" spans="2:2" x14ac:dyDescent="0.2">
      <c r="B12223" s="14"/>
    </row>
    <row r="12224" spans="2:2" x14ac:dyDescent="0.2">
      <c r="B12224" s="14"/>
    </row>
    <row r="12225" spans="2:2" x14ac:dyDescent="0.2">
      <c r="B12225" s="14"/>
    </row>
    <row r="12226" spans="2:2" x14ac:dyDescent="0.2">
      <c r="B12226" s="14"/>
    </row>
    <row r="12227" spans="2:2" x14ac:dyDescent="0.2">
      <c r="B12227" s="14"/>
    </row>
    <row r="12228" spans="2:2" x14ac:dyDescent="0.2">
      <c r="B12228" s="14"/>
    </row>
    <row r="12229" spans="2:2" x14ac:dyDescent="0.2">
      <c r="B12229" s="14"/>
    </row>
    <row r="12230" spans="2:2" x14ac:dyDescent="0.2">
      <c r="B12230" s="14"/>
    </row>
    <row r="12231" spans="2:2" x14ac:dyDescent="0.2">
      <c r="B12231" s="14"/>
    </row>
    <row r="12232" spans="2:2" x14ac:dyDescent="0.2">
      <c r="B12232" s="14"/>
    </row>
    <row r="12233" spans="2:2" x14ac:dyDescent="0.2">
      <c r="B12233" s="14"/>
    </row>
    <row r="12234" spans="2:2" x14ac:dyDescent="0.2">
      <c r="B12234" s="14"/>
    </row>
    <row r="12235" spans="2:2" x14ac:dyDescent="0.2">
      <c r="B12235" s="14"/>
    </row>
    <row r="12236" spans="2:2" x14ac:dyDescent="0.2">
      <c r="B12236" s="14"/>
    </row>
    <row r="12237" spans="2:2" x14ac:dyDescent="0.2">
      <c r="B12237" s="14"/>
    </row>
    <row r="12238" spans="2:2" x14ac:dyDescent="0.2">
      <c r="B12238" s="14"/>
    </row>
    <row r="12239" spans="2:2" x14ac:dyDescent="0.2">
      <c r="B12239" s="14"/>
    </row>
    <row r="12240" spans="2:2" x14ac:dyDescent="0.2">
      <c r="B12240" s="14"/>
    </row>
    <row r="12241" spans="2:2" x14ac:dyDescent="0.2">
      <c r="B12241" s="14"/>
    </row>
    <row r="12242" spans="2:2" x14ac:dyDescent="0.2">
      <c r="B12242" s="14"/>
    </row>
    <row r="12243" spans="2:2" x14ac:dyDescent="0.2">
      <c r="B12243" s="14"/>
    </row>
    <row r="12244" spans="2:2" x14ac:dyDescent="0.2">
      <c r="B12244" s="14"/>
    </row>
    <row r="12245" spans="2:2" x14ac:dyDescent="0.2">
      <c r="B12245" s="14"/>
    </row>
    <row r="12246" spans="2:2" x14ac:dyDescent="0.2">
      <c r="B12246" s="14"/>
    </row>
    <row r="12247" spans="2:2" x14ac:dyDescent="0.2">
      <c r="B12247" s="14"/>
    </row>
    <row r="12248" spans="2:2" x14ac:dyDescent="0.2">
      <c r="B12248" s="14"/>
    </row>
    <row r="12249" spans="2:2" x14ac:dyDescent="0.2">
      <c r="B12249" s="14"/>
    </row>
    <row r="12250" spans="2:2" x14ac:dyDescent="0.2">
      <c r="B12250" s="14"/>
    </row>
    <row r="12251" spans="2:2" x14ac:dyDescent="0.2">
      <c r="B12251" s="14"/>
    </row>
    <row r="12252" spans="2:2" x14ac:dyDescent="0.2">
      <c r="B12252" s="14"/>
    </row>
    <row r="12253" spans="2:2" x14ac:dyDescent="0.2">
      <c r="B12253" s="14"/>
    </row>
    <row r="12254" spans="2:2" x14ac:dyDescent="0.2">
      <c r="B12254" s="14"/>
    </row>
    <row r="12255" spans="2:2" x14ac:dyDescent="0.2">
      <c r="B12255" s="14"/>
    </row>
    <row r="12256" spans="2:2" x14ac:dyDescent="0.2">
      <c r="B12256" s="14"/>
    </row>
    <row r="12257" spans="2:2" x14ac:dyDescent="0.2">
      <c r="B12257" s="14"/>
    </row>
    <row r="12258" spans="2:2" x14ac:dyDescent="0.2">
      <c r="B12258" s="14"/>
    </row>
    <row r="12259" spans="2:2" x14ac:dyDescent="0.2">
      <c r="B12259" s="14"/>
    </row>
    <row r="12260" spans="2:2" x14ac:dyDescent="0.2">
      <c r="B12260" s="14"/>
    </row>
    <row r="12261" spans="2:2" x14ac:dyDescent="0.2">
      <c r="B12261" s="14"/>
    </row>
    <row r="12262" spans="2:2" x14ac:dyDescent="0.2">
      <c r="B12262" s="14"/>
    </row>
    <row r="12263" spans="2:2" x14ac:dyDescent="0.2">
      <c r="B12263" s="14"/>
    </row>
    <row r="12264" spans="2:2" x14ac:dyDescent="0.2">
      <c r="B12264" s="14"/>
    </row>
    <row r="12265" spans="2:2" x14ac:dyDescent="0.2">
      <c r="B12265" s="14"/>
    </row>
    <row r="12266" spans="2:2" x14ac:dyDescent="0.2">
      <c r="B12266" s="14"/>
    </row>
    <row r="12267" spans="2:2" x14ac:dyDescent="0.2">
      <c r="B12267" s="14"/>
    </row>
    <row r="12268" spans="2:2" x14ac:dyDescent="0.2">
      <c r="B12268" s="14"/>
    </row>
    <row r="12269" spans="2:2" x14ac:dyDescent="0.2">
      <c r="B12269" s="14"/>
    </row>
    <row r="12270" spans="2:2" x14ac:dyDescent="0.2">
      <c r="B12270" s="14"/>
    </row>
    <row r="12271" spans="2:2" x14ac:dyDescent="0.2">
      <c r="B12271" s="14"/>
    </row>
    <row r="12272" spans="2:2" x14ac:dyDescent="0.2">
      <c r="B12272" s="14"/>
    </row>
    <row r="12273" spans="2:2" x14ac:dyDescent="0.2">
      <c r="B12273" s="14"/>
    </row>
    <row r="12274" spans="2:2" x14ac:dyDescent="0.2">
      <c r="B12274" s="14"/>
    </row>
    <row r="12275" spans="2:2" x14ac:dyDescent="0.2">
      <c r="B12275" s="14"/>
    </row>
    <row r="12276" spans="2:2" x14ac:dyDescent="0.2">
      <c r="B12276" s="14"/>
    </row>
    <row r="12277" spans="2:2" x14ac:dyDescent="0.2">
      <c r="B12277" s="14"/>
    </row>
    <row r="12278" spans="2:2" x14ac:dyDescent="0.2">
      <c r="B12278" s="14"/>
    </row>
    <row r="12279" spans="2:2" x14ac:dyDescent="0.2">
      <c r="B12279" s="14"/>
    </row>
    <row r="12280" spans="2:2" x14ac:dyDescent="0.2">
      <c r="B12280" s="14"/>
    </row>
    <row r="12281" spans="2:2" x14ac:dyDescent="0.2">
      <c r="B12281" s="14"/>
    </row>
    <row r="12282" spans="2:2" x14ac:dyDescent="0.2">
      <c r="B12282" s="14"/>
    </row>
    <row r="12283" spans="2:2" x14ac:dyDescent="0.2">
      <c r="B12283" s="14"/>
    </row>
    <row r="12284" spans="2:2" x14ac:dyDescent="0.2">
      <c r="B12284" s="14"/>
    </row>
    <row r="12285" spans="2:2" x14ac:dyDescent="0.2">
      <c r="B12285" s="14"/>
    </row>
    <row r="12286" spans="2:2" x14ac:dyDescent="0.2">
      <c r="B12286" s="14"/>
    </row>
    <row r="12287" spans="2:2" x14ac:dyDescent="0.2">
      <c r="B12287" s="14"/>
    </row>
    <row r="12288" spans="2:2" x14ac:dyDescent="0.2">
      <c r="B12288" s="14"/>
    </row>
    <row r="12289" spans="2:2" x14ac:dyDescent="0.2">
      <c r="B12289" s="14"/>
    </row>
    <row r="12290" spans="2:2" x14ac:dyDescent="0.2">
      <c r="B12290" s="14"/>
    </row>
    <row r="12291" spans="2:2" x14ac:dyDescent="0.2">
      <c r="B12291" s="14"/>
    </row>
    <row r="12292" spans="2:2" x14ac:dyDescent="0.2">
      <c r="B12292" s="14"/>
    </row>
    <row r="12293" spans="2:2" x14ac:dyDescent="0.2">
      <c r="B12293" s="14"/>
    </row>
    <row r="12294" spans="2:2" x14ac:dyDescent="0.2">
      <c r="B12294" s="14"/>
    </row>
    <row r="12295" spans="2:2" x14ac:dyDescent="0.2">
      <c r="B12295" s="14"/>
    </row>
    <row r="12296" spans="2:2" x14ac:dyDescent="0.2">
      <c r="B12296" s="14"/>
    </row>
    <row r="12297" spans="2:2" x14ac:dyDescent="0.2">
      <c r="B12297" s="14"/>
    </row>
    <row r="12298" spans="2:2" x14ac:dyDescent="0.2">
      <c r="B12298" s="14"/>
    </row>
    <row r="12299" spans="2:2" x14ac:dyDescent="0.2">
      <c r="B12299" s="14"/>
    </row>
    <row r="12300" spans="2:2" x14ac:dyDescent="0.2">
      <c r="B12300" s="14"/>
    </row>
    <row r="12301" spans="2:2" x14ac:dyDescent="0.2">
      <c r="B12301" s="14"/>
    </row>
    <row r="12302" spans="2:2" x14ac:dyDescent="0.2">
      <c r="B12302" s="14"/>
    </row>
    <row r="12303" spans="2:2" x14ac:dyDescent="0.2">
      <c r="B12303" s="14"/>
    </row>
    <row r="12304" spans="2:2" x14ac:dyDescent="0.2">
      <c r="B12304" s="14"/>
    </row>
    <row r="12305" spans="2:2" x14ac:dyDescent="0.2">
      <c r="B12305" s="14"/>
    </row>
    <row r="12306" spans="2:2" x14ac:dyDescent="0.2">
      <c r="B12306" s="14"/>
    </row>
    <row r="12307" spans="2:2" x14ac:dyDescent="0.2">
      <c r="B12307" s="14"/>
    </row>
    <row r="12308" spans="2:2" x14ac:dyDescent="0.2">
      <c r="B12308" s="14"/>
    </row>
    <row r="12309" spans="2:2" x14ac:dyDescent="0.2">
      <c r="B12309" s="14"/>
    </row>
    <row r="12310" spans="2:2" x14ac:dyDescent="0.2">
      <c r="B12310" s="14"/>
    </row>
    <row r="12311" spans="2:2" x14ac:dyDescent="0.2">
      <c r="B12311" s="14"/>
    </row>
    <row r="12312" spans="2:2" x14ac:dyDescent="0.2">
      <c r="B12312" s="14"/>
    </row>
    <row r="12313" spans="2:2" x14ac:dyDescent="0.2">
      <c r="B12313" s="14"/>
    </row>
    <row r="12314" spans="2:2" x14ac:dyDescent="0.2">
      <c r="B12314" s="14"/>
    </row>
    <row r="12315" spans="2:2" x14ac:dyDescent="0.2">
      <c r="B12315" s="14"/>
    </row>
    <row r="12316" spans="2:2" x14ac:dyDescent="0.2">
      <c r="B12316" s="14"/>
    </row>
    <row r="12317" spans="2:2" x14ac:dyDescent="0.2">
      <c r="B12317" s="14"/>
    </row>
    <row r="12318" spans="2:2" x14ac:dyDescent="0.2">
      <c r="B12318" s="14"/>
    </row>
    <row r="12319" spans="2:2" x14ac:dyDescent="0.2">
      <c r="B12319" s="14"/>
    </row>
    <row r="12320" spans="2:2" x14ac:dyDescent="0.2">
      <c r="B12320" s="14"/>
    </row>
    <row r="12321" spans="2:2" x14ac:dyDescent="0.2">
      <c r="B12321" s="14"/>
    </row>
    <row r="12322" spans="2:2" x14ac:dyDescent="0.2">
      <c r="B12322" s="14"/>
    </row>
    <row r="12323" spans="2:2" x14ac:dyDescent="0.2">
      <c r="B12323" s="14"/>
    </row>
    <row r="12324" spans="2:2" x14ac:dyDescent="0.2">
      <c r="B12324" s="14"/>
    </row>
    <row r="12325" spans="2:2" x14ac:dyDescent="0.2">
      <c r="B12325" s="14"/>
    </row>
    <row r="12326" spans="2:2" x14ac:dyDescent="0.2">
      <c r="B12326" s="14"/>
    </row>
    <row r="12327" spans="2:2" x14ac:dyDescent="0.2">
      <c r="B12327" s="14"/>
    </row>
    <row r="12328" spans="2:2" x14ac:dyDescent="0.2">
      <c r="B12328" s="14"/>
    </row>
    <row r="12329" spans="2:2" x14ac:dyDescent="0.2">
      <c r="B12329" s="14"/>
    </row>
    <row r="12330" spans="2:2" x14ac:dyDescent="0.2">
      <c r="B12330" s="14"/>
    </row>
    <row r="12331" spans="2:2" x14ac:dyDescent="0.2">
      <c r="B12331" s="14"/>
    </row>
    <row r="12332" spans="2:2" x14ac:dyDescent="0.2">
      <c r="B12332" s="14"/>
    </row>
    <row r="12333" spans="2:2" x14ac:dyDescent="0.2">
      <c r="B12333" s="14"/>
    </row>
    <row r="12334" spans="2:2" x14ac:dyDescent="0.2">
      <c r="B12334" s="14"/>
    </row>
    <row r="12335" spans="2:2" x14ac:dyDescent="0.2">
      <c r="B12335" s="14"/>
    </row>
    <row r="12336" spans="2:2" x14ac:dyDescent="0.2">
      <c r="B12336" s="14"/>
    </row>
    <row r="12337" spans="2:2" x14ac:dyDescent="0.2">
      <c r="B12337" s="14"/>
    </row>
    <row r="12338" spans="2:2" x14ac:dyDescent="0.2">
      <c r="B12338" s="14"/>
    </row>
    <row r="12339" spans="2:2" x14ac:dyDescent="0.2">
      <c r="B12339" s="14"/>
    </row>
    <row r="12340" spans="2:2" x14ac:dyDescent="0.2">
      <c r="B12340" s="14"/>
    </row>
    <row r="12341" spans="2:2" x14ac:dyDescent="0.2">
      <c r="B12341" s="14"/>
    </row>
    <row r="12342" spans="2:2" x14ac:dyDescent="0.2">
      <c r="B12342" s="14"/>
    </row>
    <row r="12343" spans="2:2" x14ac:dyDescent="0.2">
      <c r="B12343" s="14"/>
    </row>
    <row r="12344" spans="2:2" x14ac:dyDescent="0.2">
      <c r="B12344" s="14"/>
    </row>
    <row r="12345" spans="2:2" x14ac:dyDescent="0.2">
      <c r="B12345" s="14"/>
    </row>
    <row r="12346" spans="2:2" x14ac:dyDescent="0.2">
      <c r="B12346" s="14"/>
    </row>
    <row r="12347" spans="2:2" x14ac:dyDescent="0.2">
      <c r="B12347" s="14"/>
    </row>
    <row r="12348" spans="2:2" x14ac:dyDescent="0.2">
      <c r="B12348" s="14"/>
    </row>
    <row r="12349" spans="2:2" x14ac:dyDescent="0.2">
      <c r="B12349" s="14"/>
    </row>
    <row r="12350" spans="2:2" x14ac:dyDescent="0.2">
      <c r="B12350" s="14"/>
    </row>
    <row r="12351" spans="2:2" x14ac:dyDescent="0.2">
      <c r="B12351" s="14"/>
    </row>
    <row r="12352" spans="2:2" x14ac:dyDescent="0.2">
      <c r="B12352" s="14"/>
    </row>
    <row r="12353" spans="2:2" x14ac:dyDescent="0.2">
      <c r="B12353" s="14"/>
    </row>
    <row r="12354" spans="2:2" x14ac:dyDescent="0.2">
      <c r="B12354" s="14"/>
    </row>
    <row r="12355" spans="2:2" x14ac:dyDescent="0.2">
      <c r="B12355" s="14"/>
    </row>
    <row r="12356" spans="2:2" x14ac:dyDescent="0.2">
      <c r="B12356" s="14"/>
    </row>
    <row r="12357" spans="2:2" x14ac:dyDescent="0.2">
      <c r="B12357" s="14"/>
    </row>
    <row r="12358" spans="2:2" x14ac:dyDescent="0.2">
      <c r="B12358" s="14"/>
    </row>
    <row r="12359" spans="2:2" x14ac:dyDescent="0.2">
      <c r="B12359" s="14"/>
    </row>
    <row r="12360" spans="2:2" x14ac:dyDescent="0.2">
      <c r="B12360" s="14"/>
    </row>
    <row r="12361" spans="2:2" x14ac:dyDescent="0.2">
      <c r="B12361" s="14"/>
    </row>
    <row r="12362" spans="2:2" x14ac:dyDescent="0.2">
      <c r="B12362" s="14"/>
    </row>
    <row r="12363" spans="2:2" x14ac:dyDescent="0.2">
      <c r="B12363" s="14"/>
    </row>
    <row r="12364" spans="2:2" x14ac:dyDescent="0.2">
      <c r="B12364" s="14"/>
    </row>
    <row r="12365" spans="2:2" x14ac:dyDescent="0.2">
      <c r="B12365" s="14"/>
    </row>
    <row r="12366" spans="2:2" x14ac:dyDescent="0.2">
      <c r="B12366" s="14"/>
    </row>
    <row r="12367" spans="2:2" x14ac:dyDescent="0.2">
      <c r="B12367" s="14"/>
    </row>
    <row r="12368" spans="2:2" x14ac:dyDescent="0.2">
      <c r="B12368" s="14"/>
    </row>
    <row r="12369" spans="2:2" x14ac:dyDescent="0.2">
      <c r="B12369" s="14"/>
    </row>
    <row r="12370" spans="2:2" x14ac:dyDescent="0.2">
      <c r="B12370" s="14"/>
    </row>
    <row r="12371" spans="2:2" x14ac:dyDescent="0.2">
      <c r="B12371" s="14"/>
    </row>
    <row r="12372" spans="2:2" x14ac:dyDescent="0.2">
      <c r="B12372" s="14"/>
    </row>
    <row r="12373" spans="2:2" x14ac:dyDescent="0.2">
      <c r="B12373" s="14"/>
    </row>
    <row r="12374" spans="2:2" x14ac:dyDescent="0.2">
      <c r="B12374" s="14"/>
    </row>
    <row r="12375" spans="2:2" x14ac:dyDescent="0.2">
      <c r="B12375" s="14"/>
    </row>
    <row r="12376" spans="2:2" x14ac:dyDescent="0.2">
      <c r="B12376" s="14"/>
    </row>
    <row r="12377" spans="2:2" x14ac:dyDescent="0.2">
      <c r="B12377" s="14"/>
    </row>
    <row r="12378" spans="2:2" x14ac:dyDescent="0.2">
      <c r="B12378" s="14"/>
    </row>
    <row r="12379" spans="2:2" x14ac:dyDescent="0.2">
      <c r="B12379" s="14"/>
    </row>
    <row r="12380" spans="2:2" x14ac:dyDescent="0.2">
      <c r="B12380" s="14"/>
    </row>
    <row r="12381" spans="2:2" x14ac:dyDescent="0.2">
      <c r="B12381" s="14"/>
    </row>
    <row r="12382" spans="2:2" x14ac:dyDescent="0.2">
      <c r="B12382" s="14"/>
    </row>
    <row r="12383" spans="2:2" x14ac:dyDescent="0.2">
      <c r="B12383" s="14"/>
    </row>
    <row r="12384" spans="2:2" x14ac:dyDescent="0.2">
      <c r="B12384" s="14"/>
    </row>
    <row r="12385" spans="2:2" x14ac:dyDescent="0.2">
      <c r="B12385" s="14"/>
    </row>
    <row r="12386" spans="2:2" x14ac:dyDescent="0.2">
      <c r="B12386" s="14"/>
    </row>
    <row r="12387" spans="2:2" x14ac:dyDescent="0.2">
      <c r="B12387" s="14"/>
    </row>
    <row r="12388" spans="2:2" x14ac:dyDescent="0.2">
      <c r="B12388" s="14"/>
    </row>
    <row r="12389" spans="2:2" x14ac:dyDescent="0.2">
      <c r="B12389" s="14"/>
    </row>
    <row r="12390" spans="2:2" x14ac:dyDescent="0.2">
      <c r="B12390" s="14"/>
    </row>
    <row r="12391" spans="2:2" x14ac:dyDescent="0.2">
      <c r="B12391" s="14"/>
    </row>
    <row r="12392" spans="2:2" x14ac:dyDescent="0.2">
      <c r="B12392" s="14"/>
    </row>
    <row r="12393" spans="2:2" x14ac:dyDescent="0.2">
      <c r="B12393" s="14"/>
    </row>
    <row r="12394" spans="2:2" x14ac:dyDescent="0.2">
      <c r="B12394" s="14"/>
    </row>
    <row r="12395" spans="2:2" x14ac:dyDescent="0.2">
      <c r="B12395" s="14"/>
    </row>
    <row r="12396" spans="2:2" x14ac:dyDescent="0.2">
      <c r="B12396" s="14"/>
    </row>
    <row r="12397" spans="2:2" x14ac:dyDescent="0.2">
      <c r="B12397" s="14"/>
    </row>
    <row r="12398" spans="2:2" x14ac:dyDescent="0.2">
      <c r="B12398" s="14"/>
    </row>
    <row r="12399" spans="2:2" x14ac:dyDescent="0.2">
      <c r="B12399" s="14"/>
    </row>
    <row r="12400" spans="2:2" x14ac:dyDescent="0.2">
      <c r="B12400" s="14"/>
    </row>
    <row r="12401" spans="2:2" x14ac:dyDescent="0.2">
      <c r="B12401" s="14"/>
    </row>
    <row r="12402" spans="2:2" x14ac:dyDescent="0.2">
      <c r="B12402" s="14"/>
    </row>
    <row r="12403" spans="2:2" x14ac:dyDescent="0.2">
      <c r="B12403" s="14"/>
    </row>
    <row r="12404" spans="2:2" x14ac:dyDescent="0.2">
      <c r="B12404" s="14"/>
    </row>
    <row r="12405" spans="2:2" x14ac:dyDescent="0.2">
      <c r="B12405" s="14"/>
    </row>
    <row r="12406" spans="2:2" x14ac:dyDescent="0.2">
      <c r="B12406" s="14"/>
    </row>
    <row r="12407" spans="2:2" x14ac:dyDescent="0.2">
      <c r="B12407" s="14"/>
    </row>
    <row r="12408" spans="2:2" x14ac:dyDescent="0.2">
      <c r="B12408" s="14"/>
    </row>
    <row r="12409" spans="2:2" x14ac:dyDescent="0.2">
      <c r="B12409" s="14"/>
    </row>
    <row r="12410" spans="2:2" x14ac:dyDescent="0.2">
      <c r="B12410" s="14"/>
    </row>
    <row r="12411" spans="2:2" x14ac:dyDescent="0.2">
      <c r="B12411" s="14"/>
    </row>
    <row r="12412" spans="2:2" x14ac:dyDescent="0.2">
      <c r="B12412" s="14"/>
    </row>
    <row r="12413" spans="2:2" x14ac:dyDescent="0.2">
      <c r="B12413" s="14"/>
    </row>
    <row r="12414" spans="2:2" x14ac:dyDescent="0.2">
      <c r="B12414" s="14"/>
    </row>
    <row r="12415" spans="2:2" x14ac:dyDescent="0.2">
      <c r="B12415" s="14"/>
    </row>
    <row r="12416" spans="2:2" x14ac:dyDescent="0.2">
      <c r="B12416" s="14"/>
    </row>
    <row r="12417" spans="2:2" x14ac:dyDescent="0.2">
      <c r="B12417" s="14"/>
    </row>
    <row r="12418" spans="2:2" x14ac:dyDescent="0.2">
      <c r="B12418" s="14"/>
    </row>
    <row r="12419" spans="2:2" x14ac:dyDescent="0.2">
      <c r="B12419" s="14"/>
    </row>
    <row r="12420" spans="2:2" x14ac:dyDescent="0.2">
      <c r="B12420" s="14"/>
    </row>
    <row r="12421" spans="2:2" x14ac:dyDescent="0.2">
      <c r="B12421" s="14"/>
    </row>
    <row r="12422" spans="2:2" x14ac:dyDescent="0.2">
      <c r="B12422" s="14"/>
    </row>
    <row r="12423" spans="2:2" x14ac:dyDescent="0.2">
      <c r="B12423" s="14"/>
    </row>
    <row r="12424" spans="2:2" x14ac:dyDescent="0.2">
      <c r="B12424" s="14"/>
    </row>
    <row r="12425" spans="2:2" x14ac:dyDescent="0.2">
      <c r="B12425" s="14"/>
    </row>
    <row r="12426" spans="2:2" x14ac:dyDescent="0.2">
      <c r="B12426" s="14"/>
    </row>
    <row r="12427" spans="2:2" x14ac:dyDescent="0.2">
      <c r="B12427" s="14"/>
    </row>
    <row r="12428" spans="2:2" x14ac:dyDescent="0.2">
      <c r="B12428" s="14"/>
    </row>
    <row r="12429" spans="2:2" x14ac:dyDescent="0.2">
      <c r="B12429" s="14"/>
    </row>
    <row r="12430" spans="2:2" x14ac:dyDescent="0.2">
      <c r="B12430" s="14"/>
    </row>
    <row r="12431" spans="2:2" x14ac:dyDescent="0.2">
      <c r="B12431" s="14"/>
    </row>
    <row r="12432" spans="2:2" x14ac:dyDescent="0.2">
      <c r="B12432" s="14"/>
    </row>
    <row r="12433" spans="2:2" x14ac:dyDescent="0.2">
      <c r="B12433" s="14"/>
    </row>
    <row r="12434" spans="2:2" x14ac:dyDescent="0.2">
      <c r="B12434" s="14"/>
    </row>
    <row r="12435" spans="2:2" x14ac:dyDescent="0.2">
      <c r="B12435" s="14"/>
    </row>
    <row r="12436" spans="2:2" x14ac:dyDescent="0.2">
      <c r="B12436" s="14"/>
    </row>
    <row r="12437" spans="2:2" x14ac:dyDescent="0.2">
      <c r="B12437" s="14"/>
    </row>
    <row r="12438" spans="2:2" x14ac:dyDescent="0.2">
      <c r="B12438" s="14"/>
    </row>
    <row r="12439" spans="2:2" x14ac:dyDescent="0.2">
      <c r="B12439" s="14"/>
    </row>
    <row r="12440" spans="2:2" x14ac:dyDescent="0.2">
      <c r="B12440" s="14"/>
    </row>
    <row r="12441" spans="2:2" x14ac:dyDescent="0.2">
      <c r="B12441" s="14"/>
    </row>
    <row r="12442" spans="2:2" x14ac:dyDescent="0.2">
      <c r="B12442" s="14"/>
    </row>
    <row r="12443" spans="2:2" x14ac:dyDescent="0.2">
      <c r="B12443" s="14"/>
    </row>
    <row r="12444" spans="2:2" x14ac:dyDescent="0.2">
      <c r="B12444" s="14"/>
    </row>
    <row r="12445" spans="2:2" x14ac:dyDescent="0.2">
      <c r="B12445" s="14"/>
    </row>
    <row r="12446" spans="2:2" x14ac:dyDescent="0.2">
      <c r="B12446" s="14"/>
    </row>
    <row r="12447" spans="2:2" x14ac:dyDescent="0.2">
      <c r="B12447" s="14"/>
    </row>
    <row r="12448" spans="2:2" x14ac:dyDescent="0.2">
      <c r="B12448" s="14"/>
    </row>
    <row r="12449" spans="2:2" x14ac:dyDescent="0.2">
      <c r="B12449" s="14"/>
    </row>
    <row r="12450" spans="2:2" x14ac:dyDescent="0.2">
      <c r="B12450" s="14"/>
    </row>
    <row r="12451" spans="2:2" x14ac:dyDescent="0.2">
      <c r="B12451" s="14"/>
    </row>
    <row r="12452" spans="2:2" x14ac:dyDescent="0.2">
      <c r="B12452" s="14"/>
    </row>
    <row r="12453" spans="2:2" x14ac:dyDescent="0.2">
      <c r="B12453" s="14"/>
    </row>
    <row r="12454" spans="2:2" x14ac:dyDescent="0.2">
      <c r="B12454" s="14"/>
    </row>
    <row r="12455" spans="2:2" x14ac:dyDescent="0.2">
      <c r="B12455" s="14"/>
    </row>
    <row r="12456" spans="2:2" x14ac:dyDescent="0.2">
      <c r="B12456" s="14"/>
    </row>
    <row r="12457" spans="2:2" x14ac:dyDescent="0.2">
      <c r="B12457" s="14"/>
    </row>
    <row r="12458" spans="2:2" x14ac:dyDescent="0.2">
      <c r="B12458" s="14"/>
    </row>
    <row r="12459" spans="2:2" x14ac:dyDescent="0.2">
      <c r="B12459" s="14"/>
    </row>
    <row r="12460" spans="2:2" x14ac:dyDescent="0.2">
      <c r="B12460" s="14"/>
    </row>
    <row r="12461" spans="2:2" x14ac:dyDescent="0.2">
      <c r="B12461" s="14"/>
    </row>
    <row r="12462" spans="2:2" x14ac:dyDescent="0.2">
      <c r="B12462" s="14"/>
    </row>
    <row r="12463" spans="2:2" x14ac:dyDescent="0.2">
      <c r="B12463" s="14"/>
    </row>
    <row r="12464" spans="2:2" x14ac:dyDescent="0.2">
      <c r="B12464" s="14"/>
    </row>
    <row r="12465" spans="2:2" x14ac:dyDescent="0.2">
      <c r="B12465" s="14"/>
    </row>
    <row r="12466" spans="2:2" x14ac:dyDescent="0.2">
      <c r="B12466" s="14"/>
    </row>
    <row r="12467" spans="2:2" x14ac:dyDescent="0.2">
      <c r="B12467" s="14"/>
    </row>
    <row r="12468" spans="2:2" x14ac:dyDescent="0.2">
      <c r="B12468" s="14"/>
    </row>
    <row r="12469" spans="2:2" x14ac:dyDescent="0.2">
      <c r="B12469" s="14"/>
    </row>
    <row r="12470" spans="2:2" x14ac:dyDescent="0.2">
      <c r="B12470" s="14"/>
    </row>
    <row r="12471" spans="2:2" x14ac:dyDescent="0.2">
      <c r="B12471" s="14"/>
    </row>
    <row r="12472" spans="2:2" x14ac:dyDescent="0.2">
      <c r="B12472" s="14"/>
    </row>
    <row r="12473" spans="2:2" x14ac:dyDescent="0.2">
      <c r="B12473" s="14"/>
    </row>
    <row r="12474" spans="2:2" x14ac:dyDescent="0.2">
      <c r="B12474" s="14"/>
    </row>
    <row r="12475" spans="2:2" x14ac:dyDescent="0.2">
      <c r="B12475" s="14"/>
    </row>
    <row r="12476" spans="2:2" x14ac:dyDescent="0.2">
      <c r="B12476" s="14"/>
    </row>
    <row r="12477" spans="2:2" x14ac:dyDescent="0.2">
      <c r="B12477" s="14"/>
    </row>
    <row r="12478" spans="2:2" x14ac:dyDescent="0.2">
      <c r="B12478" s="14"/>
    </row>
    <row r="12479" spans="2:2" x14ac:dyDescent="0.2">
      <c r="B12479" s="14"/>
    </row>
    <row r="12480" spans="2:2" x14ac:dyDescent="0.2">
      <c r="B12480" s="14"/>
    </row>
    <row r="12481" spans="2:2" x14ac:dyDescent="0.2">
      <c r="B12481" s="14"/>
    </row>
    <row r="12482" spans="2:2" x14ac:dyDescent="0.2">
      <c r="B12482" s="14"/>
    </row>
    <row r="12483" spans="2:2" x14ac:dyDescent="0.2">
      <c r="B12483" s="14"/>
    </row>
    <row r="12484" spans="2:2" x14ac:dyDescent="0.2">
      <c r="B12484" s="14"/>
    </row>
    <row r="12485" spans="2:2" x14ac:dyDescent="0.2">
      <c r="B12485" s="14"/>
    </row>
    <row r="12486" spans="2:2" x14ac:dyDescent="0.2">
      <c r="B12486" s="14"/>
    </row>
    <row r="12487" spans="2:2" x14ac:dyDescent="0.2">
      <c r="B12487" s="14"/>
    </row>
    <row r="12488" spans="2:2" x14ac:dyDescent="0.2">
      <c r="B12488" s="14"/>
    </row>
    <row r="12489" spans="2:2" x14ac:dyDescent="0.2">
      <c r="B12489" s="14"/>
    </row>
    <row r="12490" spans="2:2" x14ac:dyDescent="0.2">
      <c r="B12490" s="14"/>
    </row>
    <row r="12491" spans="2:2" x14ac:dyDescent="0.2">
      <c r="B12491" s="14"/>
    </row>
    <row r="12492" spans="2:2" x14ac:dyDescent="0.2">
      <c r="B12492" s="14"/>
    </row>
    <row r="12493" spans="2:2" x14ac:dyDescent="0.2">
      <c r="B12493" s="14"/>
    </row>
    <row r="12494" spans="2:2" x14ac:dyDescent="0.2">
      <c r="B12494" s="14"/>
    </row>
    <row r="12495" spans="2:2" x14ac:dyDescent="0.2">
      <c r="B12495" s="14"/>
    </row>
    <row r="12496" spans="2:2" x14ac:dyDescent="0.2">
      <c r="B12496" s="14"/>
    </row>
    <row r="12497" spans="2:2" x14ac:dyDescent="0.2">
      <c r="B12497" s="14"/>
    </row>
    <row r="12498" spans="2:2" x14ac:dyDescent="0.2">
      <c r="B12498" s="14"/>
    </row>
    <row r="12499" spans="2:2" x14ac:dyDescent="0.2">
      <c r="B12499" s="14"/>
    </row>
    <row r="12500" spans="2:2" x14ac:dyDescent="0.2">
      <c r="B12500" s="14"/>
    </row>
    <row r="12501" spans="2:2" x14ac:dyDescent="0.2">
      <c r="B12501" s="14"/>
    </row>
    <row r="12502" spans="2:2" x14ac:dyDescent="0.2">
      <c r="B12502" s="14"/>
    </row>
    <row r="12503" spans="2:2" x14ac:dyDescent="0.2">
      <c r="B12503" s="14"/>
    </row>
    <row r="12504" spans="2:2" x14ac:dyDescent="0.2">
      <c r="B12504" s="14"/>
    </row>
    <row r="12505" spans="2:2" x14ac:dyDescent="0.2">
      <c r="B12505" s="14"/>
    </row>
    <row r="12506" spans="2:2" x14ac:dyDescent="0.2">
      <c r="B12506" s="14"/>
    </row>
    <row r="12507" spans="2:2" x14ac:dyDescent="0.2">
      <c r="B12507" s="14"/>
    </row>
    <row r="12508" spans="2:2" x14ac:dyDescent="0.2">
      <c r="B12508" s="14"/>
    </row>
    <row r="12509" spans="2:2" x14ac:dyDescent="0.2">
      <c r="B12509" s="14"/>
    </row>
    <row r="12510" spans="2:2" x14ac:dyDescent="0.2">
      <c r="B12510" s="14"/>
    </row>
    <row r="12511" spans="2:2" x14ac:dyDescent="0.2">
      <c r="B12511" s="14"/>
    </row>
    <row r="12512" spans="2:2" x14ac:dyDescent="0.2">
      <c r="B12512" s="14"/>
    </row>
    <row r="12513" spans="2:2" x14ac:dyDescent="0.2">
      <c r="B12513" s="14"/>
    </row>
    <row r="12514" spans="2:2" x14ac:dyDescent="0.2">
      <c r="B12514" s="14"/>
    </row>
    <row r="12515" spans="2:2" x14ac:dyDescent="0.2">
      <c r="B12515" s="14"/>
    </row>
    <row r="12516" spans="2:2" x14ac:dyDescent="0.2">
      <c r="B12516" s="14"/>
    </row>
    <row r="12517" spans="2:2" x14ac:dyDescent="0.2">
      <c r="B12517" s="14"/>
    </row>
    <row r="12518" spans="2:2" x14ac:dyDescent="0.2">
      <c r="B12518" s="14"/>
    </row>
    <row r="12519" spans="2:2" x14ac:dyDescent="0.2">
      <c r="B12519" s="14"/>
    </row>
    <row r="12520" spans="2:2" x14ac:dyDescent="0.2">
      <c r="B12520" s="14"/>
    </row>
    <row r="12521" spans="2:2" x14ac:dyDescent="0.2">
      <c r="B12521" s="14"/>
    </row>
    <row r="12522" spans="2:2" x14ac:dyDescent="0.2">
      <c r="B12522" s="14"/>
    </row>
    <row r="12523" spans="2:2" x14ac:dyDescent="0.2">
      <c r="B12523" s="14"/>
    </row>
    <row r="12524" spans="2:2" x14ac:dyDescent="0.2">
      <c r="B12524" s="14"/>
    </row>
    <row r="12525" spans="2:2" x14ac:dyDescent="0.2">
      <c r="B12525" s="14"/>
    </row>
    <row r="12526" spans="2:2" x14ac:dyDescent="0.2">
      <c r="B12526" s="14"/>
    </row>
    <row r="12527" spans="2:2" x14ac:dyDescent="0.2">
      <c r="B12527" s="14"/>
    </row>
    <row r="12528" spans="2:2" x14ac:dyDescent="0.2">
      <c r="B12528" s="14"/>
    </row>
    <row r="12529" spans="2:2" x14ac:dyDescent="0.2">
      <c r="B12529" s="14"/>
    </row>
    <row r="12530" spans="2:2" x14ac:dyDescent="0.2">
      <c r="B12530" s="14"/>
    </row>
    <row r="12531" spans="2:2" x14ac:dyDescent="0.2">
      <c r="B12531" s="14"/>
    </row>
    <row r="12532" spans="2:2" x14ac:dyDescent="0.2">
      <c r="B12532" s="14"/>
    </row>
    <row r="12533" spans="2:2" x14ac:dyDescent="0.2">
      <c r="B12533" s="14"/>
    </row>
    <row r="12534" spans="2:2" x14ac:dyDescent="0.2">
      <c r="B12534" s="14"/>
    </row>
    <row r="12535" spans="2:2" x14ac:dyDescent="0.2">
      <c r="B12535" s="14"/>
    </row>
    <row r="12536" spans="2:2" x14ac:dyDescent="0.2">
      <c r="B12536" s="14"/>
    </row>
    <row r="12537" spans="2:2" x14ac:dyDescent="0.2">
      <c r="B12537" s="14"/>
    </row>
    <row r="12538" spans="2:2" x14ac:dyDescent="0.2">
      <c r="B12538" s="14"/>
    </row>
    <row r="12539" spans="2:2" x14ac:dyDescent="0.2">
      <c r="B12539" s="14"/>
    </row>
    <row r="12540" spans="2:2" x14ac:dyDescent="0.2">
      <c r="B12540" s="14"/>
    </row>
    <row r="12541" spans="2:2" x14ac:dyDescent="0.2">
      <c r="B12541" s="14"/>
    </row>
    <row r="12542" spans="2:2" x14ac:dyDescent="0.2">
      <c r="B12542" s="14"/>
    </row>
    <row r="12543" spans="2:2" x14ac:dyDescent="0.2">
      <c r="B12543" s="14"/>
    </row>
    <row r="12544" spans="2:2" x14ac:dyDescent="0.2">
      <c r="B12544" s="14"/>
    </row>
    <row r="12545" spans="2:2" x14ac:dyDescent="0.2">
      <c r="B12545" s="14"/>
    </row>
    <row r="12546" spans="2:2" x14ac:dyDescent="0.2">
      <c r="B12546" s="14"/>
    </row>
    <row r="12547" spans="2:2" x14ac:dyDescent="0.2">
      <c r="B12547" s="14"/>
    </row>
    <row r="12548" spans="2:2" x14ac:dyDescent="0.2">
      <c r="B12548" s="14"/>
    </row>
    <row r="12549" spans="2:2" x14ac:dyDescent="0.2">
      <c r="B12549" s="14"/>
    </row>
    <row r="12550" spans="2:2" x14ac:dyDescent="0.2">
      <c r="B12550" s="14"/>
    </row>
    <row r="12551" spans="2:2" x14ac:dyDescent="0.2">
      <c r="B12551" s="14"/>
    </row>
    <row r="12552" spans="2:2" x14ac:dyDescent="0.2">
      <c r="B12552" s="14"/>
    </row>
    <row r="12553" spans="2:2" x14ac:dyDescent="0.2">
      <c r="B12553" s="14"/>
    </row>
    <row r="12554" spans="2:2" x14ac:dyDescent="0.2">
      <c r="B12554" s="14"/>
    </row>
    <row r="12555" spans="2:2" x14ac:dyDescent="0.2">
      <c r="B12555" s="14"/>
    </row>
    <row r="12556" spans="2:2" x14ac:dyDescent="0.2">
      <c r="B12556" s="14"/>
    </row>
    <row r="12557" spans="2:2" x14ac:dyDescent="0.2">
      <c r="B12557" s="14"/>
    </row>
    <row r="12558" spans="2:2" x14ac:dyDescent="0.2">
      <c r="B12558" s="14"/>
    </row>
    <row r="12559" spans="2:2" x14ac:dyDescent="0.2">
      <c r="B12559" s="14"/>
    </row>
    <row r="12560" spans="2:2" x14ac:dyDescent="0.2">
      <c r="B12560" s="14"/>
    </row>
    <row r="12561" spans="2:2" x14ac:dyDescent="0.2">
      <c r="B12561" s="14"/>
    </row>
    <row r="12562" spans="2:2" x14ac:dyDescent="0.2">
      <c r="B12562" s="14"/>
    </row>
    <row r="12563" spans="2:2" x14ac:dyDescent="0.2">
      <c r="B12563" s="14"/>
    </row>
    <row r="12564" spans="2:2" x14ac:dyDescent="0.2">
      <c r="B12564" s="14"/>
    </row>
    <row r="12565" spans="2:2" x14ac:dyDescent="0.2">
      <c r="B12565" s="14"/>
    </row>
    <row r="12566" spans="2:2" x14ac:dyDescent="0.2">
      <c r="B12566" s="14"/>
    </row>
    <row r="12567" spans="2:2" x14ac:dyDescent="0.2">
      <c r="B12567" s="14"/>
    </row>
    <row r="12568" spans="2:2" x14ac:dyDescent="0.2">
      <c r="B12568" s="14"/>
    </row>
    <row r="12569" spans="2:2" x14ac:dyDescent="0.2">
      <c r="B12569" s="14"/>
    </row>
    <row r="12570" spans="2:2" x14ac:dyDescent="0.2">
      <c r="B12570" s="14"/>
    </row>
    <row r="12571" spans="2:2" x14ac:dyDescent="0.2">
      <c r="B12571" s="14"/>
    </row>
    <row r="12572" spans="2:2" x14ac:dyDescent="0.2">
      <c r="B12572" s="14"/>
    </row>
    <row r="12573" spans="2:2" x14ac:dyDescent="0.2">
      <c r="B12573" s="14"/>
    </row>
    <row r="12574" spans="2:2" x14ac:dyDescent="0.2">
      <c r="B12574" s="14"/>
    </row>
    <row r="12575" spans="2:2" x14ac:dyDescent="0.2">
      <c r="B12575" s="14"/>
    </row>
    <row r="12576" spans="2:2" x14ac:dyDescent="0.2">
      <c r="B12576" s="14"/>
    </row>
    <row r="12577" spans="2:2" x14ac:dyDescent="0.2">
      <c r="B12577" s="14"/>
    </row>
    <row r="12578" spans="2:2" x14ac:dyDescent="0.2">
      <c r="B12578" s="14"/>
    </row>
    <row r="12579" spans="2:2" x14ac:dyDescent="0.2">
      <c r="B12579" s="14"/>
    </row>
    <row r="12580" spans="2:2" x14ac:dyDescent="0.2">
      <c r="B12580" s="14"/>
    </row>
    <row r="12581" spans="2:2" x14ac:dyDescent="0.2">
      <c r="B12581" s="14"/>
    </row>
    <row r="12582" spans="2:2" x14ac:dyDescent="0.2">
      <c r="B12582" s="14"/>
    </row>
    <row r="12583" spans="2:2" x14ac:dyDescent="0.2">
      <c r="B12583" s="14"/>
    </row>
    <row r="12584" spans="2:2" x14ac:dyDescent="0.2">
      <c r="B12584" s="14"/>
    </row>
    <row r="12585" spans="2:2" x14ac:dyDescent="0.2">
      <c r="B12585" s="14"/>
    </row>
    <row r="12586" spans="2:2" x14ac:dyDescent="0.2">
      <c r="B12586" s="14"/>
    </row>
    <row r="12587" spans="2:2" x14ac:dyDescent="0.2">
      <c r="B12587" s="14"/>
    </row>
    <row r="12588" spans="2:2" x14ac:dyDescent="0.2">
      <c r="B12588" s="14"/>
    </row>
    <row r="12589" spans="2:2" x14ac:dyDescent="0.2">
      <c r="B12589" s="14"/>
    </row>
    <row r="12590" spans="2:2" x14ac:dyDescent="0.2">
      <c r="B12590" s="14"/>
    </row>
    <row r="12591" spans="2:2" x14ac:dyDescent="0.2">
      <c r="B12591" s="14"/>
    </row>
    <row r="12592" spans="2:2" x14ac:dyDescent="0.2">
      <c r="B12592" s="14"/>
    </row>
    <row r="12593" spans="2:2" x14ac:dyDescent="0.2">
      <c r="B12593" s="14"/>
    </row>
    <row r="12594" spans="2:2" x14ac:dyDescent="0.2">
      <c r="B12594" s="14"/>
    </row>
    <row r="12595" spans="2:2" x14ac:dyDescent="0.2">
      <c r="B12595" s="14"/>
    </row>
    <row r="12596" spans="2:2" x14ac:dyDescent="0.2">
      <c r="B12596" s="14"/>
    </row>
    <row r="12597" spans="2:2" x14ac:dyDescent="0.2">
      <c r="B12597" s="14"/>
    </row>
    <row r="12598" spans="2:2" x14ac:dyDescent="0.2">
      <c r="B12598" s="14"/>
    </row>
    <row r="12599" spans="2:2" x14ac:dyDescent="0.2">
      <c r="B12599" s="14"/>
    </row>
    <row r="12600" spans="2:2" x14ac:dyDescent="0.2">
      <c r="B12600" s="14"/>
    </row>
    <row r="12601" spans="2:2" x14ac:dyDescent="0.2">
      <c r="B12601" s="14"/>
    </row>
    <row r="12602" spans="2:2" x14ac:dyDescent="0.2">
      <c r="B12602" s="14"/>
    </row>
    <row r="12603" spans="2:2" x14ac:dyDescent="0.2">
      <c r="B12603" s="14"/>
    </row>
    <row r="12604" spans="2:2" x14ac:dyDescent="0.2">
      <c r="B12604" s="14"/>
    </row>
    <row r="12605" spans="2:2" x14ac:dyDescent="0.2">
      <c r="B12605" s="14"/>
    </row>
    <row r="12606" spans="2:2" x14ac:dyDescent="0.2">
      <c r="B12606" s="14"/>
    </row>
    <row r="12607" spans="2:2" x14ac:dyDescent="0.2">
      <c r="B12607" s="14"/>
    </row>
    <row r="12608" spans="2:2" x14ac:dyDescent="0.2">
      <c r="B12608" s="14"/>
    </row>
    <row r="12609" spans="2:2" x14ac:dyDescent="0.2">
      <c r="B12609" s="14"/>
    </row>
    <row r="12610" spans="2:2" x14ac:dyDescent="0.2">
      <c r="B12610" s="14"/>
    </row>
    <row r="12611" spans="2:2" x14ac:dyDescent="0.2">
      <c r="B12611" s="14"/>
    </row>
    <row r="12612" spans="2:2" x14ac:dyDescent="0.2">
      <c r="B12612" s="14"/>
    </row>
    <row r="12613" spans="2:2" x14ac:dyDescent="0.2">
      <c r="B12613" s="14"/>
    </row>
    <row r="12614" spans="2:2" x14ac:dyDescent="0.2">
      <c r="B12614" s="14"/>
    </row>
    <row r="12615" spans="2:2" x14ac:dyDescent="0.2">
      <c r="B12615" s="14"/>
    </row>
    <row r="12616" spans="2:2" x14ac:dyDescent="0.2">
      <c r="B12616" s="14"/>
    </row>
    <row r="12617" spans="2:2" x14ac:dyDescent="0.2">
      <c r="B12617" s="14"/>
    </row>
    <row r="12618" spans="2:2" x14ac:dyDescent="0.2">
      <c r="B12618" s="14"/>
    </row>
    <row r="12619" spans="2:2" x14ac:dyDescent="0.2">
      <c r="B12619" s="14"/>
    </row>
    <row r="12620" spans="2:2" x14ac:dyDescent="0.2">
      <c r="B12620" s="14"/>
    </row>
    <row r="12621" spans="2:2" x14ac:dyDescent="0.2">
      <c r="B12621" s="14"/>
    </row>
    <row r="12622" spans="2:2" x14ac:dyDescent="0.2">
      <c r="B12622" s="14"/>
    </row>
    <row r="12623" spans="2:2" x14ac:dyDescent="0.2">
      <c r="B12623" s="14"/>
    </row>
    <row r="12624" spans="2:2" x14ac:dyDescent="0.2">
      <c r="B12624" s="14"/>
    </row>
    <row r="12625" spans="2:2" x14ac:dyDescent="0.2">
      <c r="B12625" s="14"/>
    </row>
    <row r="12626" spans="2:2" x14ac:dyDescent="0.2">
      <c r="B12626" s="14"/>
    </row>
    <row r="12627" spans="2:2" x14ac:dyDescent="0.2">
      <c r="B12627" s="14"/>
    </row>
    <row r="12628" spans="2:2" x14ac:dyDescent="0.2">
      <c r="B12628" s="14"/>
    </row>
    <row r="12629" spans="2:2" x14ac:dyDescent="0.2">
      <c r="B12629" s="14"/>
    </row>
    <row r="12630" spans="2:2" x14ac:dyDescent="0.2">
      <c r="B12630" s="14"/>
    </row>
    <row r="12631" spans="2:2" x14ac:dyDescent="0.2">
      <c r="B12631" s="14"/>
    </row>
    <row r="12632" spans="2:2" x14ac:dyDescent="0.2">
      <c r="B12632" s="14"/>
    </row>
    <row r="12633" spans="2:2" x14ac:dyDescent="0.2">
      <c r="B12633" s="14"/>
    </row>
    <row r="12634" spans="2:2" x14ac:dyDescent="0.2">
      <c r="B12634" s="14"/>
    </row>
    <row r="12635" spans="2:2" x14ac:dyDescent="0.2">
      <c r="B12635" s="14"/>
    </row>
    <row r="12636" spans="2:2" x14ac:dyDescent="0.2">
      <c r="B12636" s="14"/>
    </row>
    <row r="12637" spans="2:2" x14ac:dyDescent="0.2">
      <c r="B12637" s="14"/>
    </row>
    <row r="12638" spans="2:2" x14ac:dyDescent="0.2">
      <c r="B12638" s="14"/>
    </row>
    <row r="12639" spans="2:2" x14ac:dyDescent="0.2">
      <c r="B12639" s="14"/>
    </row>
    <row r="12640" spans="2:2" x14ac:dyDescent="0.2">
      <c r="B12640" s="14"/>
    </row>
    <row r="12641" spans="2:2" x14ac:dyDescent="0.2">
      <c r="B12641" s="14"/>
    </row>
    <row r="12642" spans="2:2" x14ac:dyDescent="0.2">
      <c r="B12642" s="14"/>
    </row>
    <row r="12643" spans="2:2" x14ac:dyDescent="0.2">
      <c r="B12643" s="14"/>
    </row>
    <row r="12644" spans="2:2" x14ac:dyDescent="0.2">
      <c r="B12644" s="14"/>
    </row>
    <row r="12645" spans="2:2" x14ac:dyDescent="0.2">
      <c r="B12645" s="14"/>
    </row>
    <row r="12646" spans="2:2" x14ac:dyDescent="0.2">
      <c r="B12646" s="14"/>
    </row>
    <row r="12647" spans="2:2" x14ac:dyDescent="0.2">
      <c r="B12647" s="14"/>
    </row>
    <row r="12648" spans="2:2" x14ac:dyDescent="0.2">
      <c r="B12648" s="14"/>
    </row>
    <row r="12649" spans="2:2" x14ac:dyDescent="0.2">
      <c r="B12649" s="14"/>
    </row>
    <row r="12650" spans="2:2" x14ac:dyDescent="0.2">
      <c r="B12650" s="14"/>
    </row>
    <row r="12651" spans="2:2" x14ac:dyDescent="0.2">
      <c r="B12651" s="14"/>
    </row>
    <row r="12652" spans="2:2" x14ac:dyDescent="0.2">
      <c r="B12652" s="14"/>
    </row>
    <row r="12653" spans="2:2" x14ac:dyDescent="0.2">
      <c r="B12653" s="14"/>
    </row>
    <row r="12654" spans="2:2" x14ac:dyDescent="0.2">
      <c r="B12654" s="14"/>
    </row>
    <row r="12655" spans="2:2" x14ac:dyDescent="0.2">
      <c r="B12655" s="14"/>
    </row>
    <row r="12656" spans="2:2" x14ac:dyDescent="0.2">
      <c r="B12656" s="14"/>
    </row>
    <row r="12657" spans="2:2" x14ac:dyDescent="0.2">
      <c r="B12657" s="14"/>
    </row>
    <row r="12658" spans="2:2" x14ac:dyDescent="0.2">
      <c r="B12658" s="14"/>
    </row>
    <row r="12659" spans="2:2" x14ac:dyDescent="0.2">
      <c r="B12659" s="14"/>
    </row>
    <row r="12660" spans="2:2" x14ac:dyDescent="0.2">
      <c r="B12660" s="14"/>
    </row>
    <row r="12661" spans="2:2" x14ac:dyDescent="0.2">
      <c r="B12661" s="14"/>
    </row>
    <row r="12662" spans="2:2" x14ac:dyDescent="0.2">
      <c r="B12662" s="14"/>
    </row>
    <row r="12663" spans="2:2" x14ac:dyDescent="0.2">
      <c r="B12663" s="14"/>
    </row>
    <row r="12664" spans="2:2" x14ac:dyDescent="0.2">
      <c r="B12664" s="14"/>
    </row>
    <row r="12665" spans="2:2" x14ac:dyDescent="0.2">
      <c r="B12665" s="14"/>
    </row>
    <row r="12666" spans="2:2" x14ac:dyDescent="0.2">
      <c r="B12666" s="14"/>
    </row>
    <row r="12667" spans="2:2" x14ac:dyDescent="0.2">
      <c r="B12667" s="14"/>
    </row>
    <row r="12668" spans="2:2" x14ac:dyDescent="0.2">
      <c r="B12668" s="14"/>
    </row>
    <row r="12669" spans="2:2" x14ac:dyDescent="0.2">
      <c r="B12669" s="14"/>
    </row>
    <row r="12670" spans="2:2" x14ac:dyDescent="0.2">
      <c r="B12670" s="14"/>
    </row>
    <row r="12671" spans="2:2" x14ac:dyDescent="0.2">
      <c r="B12671" s="14"/>
    </row>
    <row r="12672" spans="2:2" x14ac:dyDescent="0.2">
      <c r="B12672" s="14"/>
    </row>
    <row r="12673" spans="2:2" x14ac:dyDescent="0.2">
      <c r="B12673" s="14"/>
    </row>
    <row r="12674" spans="2:2" x14ac:dyDescent="0.2">
      <c r="B12674" s="14"/>
    </row>
    <row r="12675" spans="2:2" x14ac:dyDescent="0.2">
      <c r="B12675" s="14"/>
    </row>
    <row r="12676" spans="2:2" x14ac:dyDescent="0.2">
      <c r="B12676" s="14"/>
    </row>
    <row r="12677" spans="2:2" x14ac:dyDescent="0.2">
      <c r="B12677" s="14"/>
    </row>
    <row r="12678" spans="2:2" x14ac:dyDescent="0.2">
      <c r="B12678" s="14"/>
    </row>
    <row r="12679" spans="2:2" x14ac:dyDescent="0.2">
      <c r="B12679" s="14"/>
    </row>
    <row r="12680" spans="2:2" x14ac:dyDescent="0.2">
      <c r="B12680" s="14"/>
    </row>
    <row r="12681" spans="2:2" x14ac:dyDescent="0.2">
      <c r="B12681" s="14"/>
    </row>
    <row r="12682" spans="2:2" x14ac:dyDescent="0.2">
      <c r="B12682" s="14"/>
    </row>
    <row r="12683" spans="2:2" x14ac:dyDescent="0.2">
      <c r="B12683" s="14"/>
    </row>
    <row r="12684" spans="2:2" x14ac:dyDescent="0.2">
      <c r="B12684" s="14"/>
    </row>
    <row r="12685" spans="2:2" x14ac:dyDescent="0.2">
      <c r="B12685" s="14"/>
    </row>
    <row r="12686" spans="2:2" x14ac:dyDescent="0.2">
      <c r="B12686" s="14"/>
    </row>
    <row r="12687" spans="2:2" x14ac:dyDescent="0.2">
      <c r="B12687" s="14"/>
    </row>
    <row r="12688" spans="2:2" x14ac:dyDescent="0.2">
      <c r="B12688" s="14"/>
    </row>
    <row r="12689" spans="2:2" x14ac:dyDescent="0.2">
      <c r="B12689" s="14"/>
    </row>
    <row r="12690" spans="2:2" x14ac:dyDescent="0.2">
      <c r="B12690" s="14"/>
    </row>
    <row r="12691" spans="2:2" x14ac:dyDescent="0.2">
      <c r="B12691" s="14"/>
    </row>
    <row r="12692" spans="2:2" x14ac:dyDescent="0.2">
      <c r="B12692" s="14"/>
    </row>
    <row r="12693" spans="2:2" x14ac:dyDescent="0.2">
      <c r="B12693" s="14"/>
    </row>
    <row r="12694" spans="2:2" x14ac:dyDescent="0.2">
      <c r="B12694" s="14"/>
    </row>
    <row r="12695" spans="2:2" x14ac:dyDescent="0.2">
      <c r="B12695" s="14"/>
    </row>
    <row r="12696" spans="2:2" x14ac:dyDescent="0.2">
      <c r="B12696" s="14"/>
    </row>
    <row r="12697" spans="2:2" x14ac:dyDescent="0.2">
      <c r="B12697" s="14"/>
    </row>
    <row r="12698" spans="2:2" x14ac:dyDescent="0.2">
      <c r="B12698" s="14"/>
    </row>
    <row r="12699" spans="2:2" x14ac:dyDescent="0.2">
      <c r="B12699" s="14"/>
    </row>
    <row r="12700" spans="2:2" x14ac:dyDescent="0.2">
      <c r="B12700" s="14"/>
    </row>
    <row r="12701" spans="2:2" x14ac:dyDescent="0.2">
      <c r="B12701" s="14"/>
    </row>
    <row r="12702" spans="2:2" x14ac:dyDescent="0.2">
      <c r="B12702" s="14"/>
    </row>
    <row r="12703" spans="2:2" x14ac:dyDescent="0.2">
      <c r="B12703" s="14"/>
    </row>
    <row r="12704" spans="2:2" x14ac:dyDescent="0.2">
      <c r="B12704" s="14"/>
    </row>
    <row r="12705" spans="2:2" x14ac:dyDescent="0.2">
      <c r="B12705" s="14"/>
    </row>
    <row r="12706" spans="2:2" x14ac:dyDescent="0.2">
      <c r="B12706" s="14"/>
    </row>
    <row r="12707" spans="2:2" x14ac:dyDescent="0.2">
      <c r="B12707" s="14"/>
    </row>
    <row r="12708" spans="2:2" x14ac:dyDescent="0.2">
      <c r="B12708" s="14"/>
    </row>
    <row r="12709" spans="2:2" x14ac:dyDescent="0.2">
      <c r="B12709" s="14"/>
    </row>
    <row r="12710" spans="2:2" x14ac:dyDescent="0.2">
      <c r="B12710" s="14"/>
    </row>
    <row r="12711" spans="2:2" x14ac:dyDescent="0.2">
      <c r="B12711" s="14"/>
    </row>
    <row r="12712" spans="2:2" x14ac:dyDescent="0.2">
      <c r="B12712" s="14"/>
    </row>
    <row r="12713" spans="2:2" x14ac:dyDescent="0.2">
      <c r="B12713" s="14"/>
    </row>
    <row r="12714" spans="2:2" x14ac:dyDescent="0.2">
      <c r="B12714" s="14"/>
    </row>
    <row r="12715" spans="2:2" x14ac:dyDescent="0.2">
      <c r="B12715" s="14"/>
    </row>
    <row r="12716" spans="2:2" x14ac:dyDescent="0.2">
      <c r="B12716" s="14"/>
    </row>
    <row r="12717" spans="2:2" x14ac:dyDescent="0.2">
      <c r="B12717" s="14"/>
    </row>
    <row r="12718" spans="2:2" x14ac:dyDescent="0.2">
      <c r="B12718" s="14"/>
    </row>
    <row r="12719" spans="2:2" x14ac:dyDescent="0.2">
      <c r="B12719" s="14"/>
    </row>
    <row r="12720" spans="2:2" x14ac:dyDescent="0.2">
      <c r="B12720" s="14"/>
    </row>
    <row r="12721" spans="2:2" x14ac:dyDescent="0.2">
      <c r="B12721" s="14"/>
    </row>
    <row r="12722" spans="2:2" x14ac:dyDescent="0.2">
      <c r="B12722" s="14"/>
    </row>
    <row r="12723" spans="2:2" x14ac:dyDescent="0.2">
      <c r="B12723" s="14"/>
    </row>
    <row r="12724" spans="2:2" x14ac:dyDescent="0.2">
      <c r="B12724" s="14"/>
    </row>
    <row r="12725" spans="2:2" x14ac:dyDescent="0.2">
      <c r="B12725" s="14"/>
    </row>
    <row r="12726" spans="2:2" x14ac:dyDescent="0.2">
      <c r="B12726" s="14"/>
    </row>
    <row r="12727" spans="2:2" x14ac:dyDescent="0.2">
      <c r="B12727" s="14"/>
    </row>
    <row r="12728" spans="2:2" x14ac:dyDescent="0.2">
      <c r="B12728" s="14"/>
    </row>
    <row r="12729" spans="2:2" x14ac:dyDescent="0.2">
      <c r="B12729" s="14"/>
    </row>
    <row r="12730" spans="2:2" x14ac:dyDescent="0.2">
      <c r="B12730" s="14"/>
    </row>
    <row r="12731" spans="2:2" x14ac:dyDescent="0.2">
      <c r="B12731" s="14"/>
    </row>
    <row r="12732" spans="2:2" x14ac:dyDescent="0.2">
      <c r="B12732" s="14"/>
    </row>
    <row r="12733" spans="2:2" x14ac:dyDescent="0.2">
      <c r="B12733" s="14"/>
    </row>
    <row r="12734" spans="2:2" x14ac:dyDescent="0.2">
      <c r="B12734" s="14"/>
    </row>
    <row r="12735" spans="2:2" x14ac:dyDescent="0.2">
      <c r="B12735" s="14"/>
    </row>
    <row r="12736" spans="2:2" x14ac:dyDescent="0.2">
      <c r="B12736" s="14"/>
    </row>
    <row r="12737" spans="2:2" x14ac:dyDescent="0.2">
      <c r="B12737" s="14"/>
    </row>
    <row r="12738" spans="2:2" x14ac:dyDescent="0.2">
      <c r="B12738" s="14"/>
    </row>
    <row r="12739" spans="2:2" x14ac:dyDescent="0.2">
      <c r="B12739" s="14"/>
    </row>
    <row r="12740" spans="2:2" x14ac:dyDescent="0.2">
      <c r="B12740" s="14"/>
    </row>
    <row r="12741" spans="2:2" x14ac:dyDescent="0.2">
      <c r="B12741" s="14"/>
    </row>
    <row r="12742" spans="2:2" x14ac:dyDescent="0.2">
      <c r="B12742" s="14"/>
    </row>
    <row r="12743" spans="2:2" x14ac:dyDescent="0.2">
      <c r="B12743" s="14"/>
    </row>
    <row r="12744" spans="2:2" x14ac:dyDescent="0.2">
      <c r="B12744" s="14"/>
    </row>
    <row r="12745" spans="2:2" x14ac:dyDescent="0.2">
      <c r="B12745" s="14"/>
    </row>
    <row r="12746" spans="2:2" x14ac:dyDescent="0.2">
      <c r="B12746" s="14"/>
    </row>
    <row r="12747" spans="2:2" x14ac:dyDescent="0.2">
      <c r="B12747" s="14"/>
    </row>
    <row r="12748" spans="2:2" x14ac:dyDescent="0.2">
      <c r="B12748" s="14"/>
    </row>
    <row r="12749" spans="2:2" x14ac:dyDescent="0.2">
      <c r="B12749" s="14"/>
    </row>
    <row r="12750" spans="2:2" x14ac:dyDescent="0.2">
      <c r="B12750" s="14"/>
    </row>
    <row r="12751" spans="2:2" x14ac:dyDescent="0.2">
      <c r="B12751" s="14"/>
    </row>
    <row r="12752" spans="2:2" x14ac:dyDescent="0.2">
      <c r="B12752" s="14"/>
    </row>
    <row r="12753" spans="2:2" x14ac:dyDescent="0.2">
      <c r="B12753" s="14"/>
    </row>
    <row r="12754" spans="2:2" x14ac:dyDescent="0.2">
      <c r="B12754" s="14"/>
    </row>
    <row r="12755" spans="2:2" x14ac:dyDescent="0.2">
      <c r="B12755" s="14"/>
    </row>
    <row r="12756" spans="2:2" x14ac:dyDescent="0.2">
      <c r="B12756" s="14"/>
    </row>
    <row r="12757" spans="2:2" x14ac:dyDescent="0.2">
      <c r="B12757" s="14"/>
    </row>
    <row r="12758" spans="2:2" x14ac:dyDescent="0.2">
      <c r="B12758" s="14"/>
    </row>
    <row r="12759" spans="2:2" x14ac:dyDescent="0.2">
      <c r="B12759" s="14"/>
    </row>
    <row r="12760" spans="2:2" x14ac:dyDescent="0.2">
      <c r="B12760" s="14"/>
    </row>
    <row r="12761" spans="2:2" x14ac:dyDescent="0.2">
      <c r="B12761" s="14"/>
    </row>
    <row r="12762" spans="2:2" x14ac:dyDescent="0.2">
      <c r="B12762" s="14"/>
    </row>
    <row r="12763" spans="2:2" x14ac:dyDescent="0.2">
      <c r="B12763" s="14"/>
    </row>
    <row r="12764" spans="2:2" x14ac:dyDescent="0.2">
      <c r="B12764" s="14"/>
    </row>
    <row r="12765" spans="2:2" x14ac:dyDescent="0.2">
      <c r="B12765" s="14"/>
    </row>
    <row r="12766" spans="2:2" x14ac:dyDescent="0.2">
      <c r="B12766" s="14"/>
    </row>
    <row r="12767" spans="2:2" x14ac:dyDescent="0.2">
      <c r="B12767" s="14"/>
    </row>
    <row r="12768" spans="2:2" x14ac:dyDescent="0.2">
      <c r="B12768" s="14"/>
    </row>
    <row r="12769" spans="2:2" x14ac:dyDescent="0.2">
      <c r="B12769" s="14"/>
    </row>
    <row r="12770" spans="2:2" x14ac:dyDescent="0.2">
      <c r="B12770" s="14"/>
    </row>
    <row r="12771" spans="2:2" x14ac:dyDescent="0.2">
      <c r="B12771" s="14"/>
    </row>
    <row r="12772" spans="2:2" x14ac:dyDescent="0.2">
      <c r="B12772" s="14"/>
    </row>
    <row r="12773" spans="2:2" x14ac:dyDescent="0.2">
      <c r="B12773" s="14"/>
    </row>
    <row r="12774" spans="2:2" x14ac:dyDescent="0.2">
      <c r="B12774" s="14"/>
    </row>
    <row r="12775" spans="2:2" x14ac:dyDescent="0.2">
      <c r="B12775" s="14"/>
    </row>
    <row r="12776" spans="2:2" x14ac:dyDescent="0.2">
      <c r="B12776" s="14"/>
    </row>
    <row r="12777" spans="2:2" x14ac:dyDescent="0.2">
      <c r="B12777" s="14"/>
    </row>
    <row r="12778" spans="2:2" x14ac:dyDescent="0.2">
      <c r="B12778" s="14"/>
    </row>
    <row r="12779" spans="2:2" x14ac:dyDescent="0.2">
      <c r="B12779" s="14"/>
    </row>
    <row r="12780" spans="2:2" x14ac:dyDescent="0.2">
      <c r="B12780" s="14"/>
    </row>
    <row r="12781" spans="2:2" x14ac:dyDescent="0.2">
      <c r="B12781" s="14"/>
    </row>
    <row r="12782" spans="2:2" x14ac:dyDescent="0.2">
      <c r="B12782" s="14"/>
    </row>
    <row r="12783" spans="2:2" x14ac:dyDescent="0.2">
      <c r="B12783" s="14"/>
    </row>
    <row r="12784" spans="2:2" x14ac:dyDescent="0.2">
      <c r="B12784" s="14"/>
    </row>
    <row r="12785" spans="2:2" x14ac:dyDescent="0.2">
      <c r="B12785" s="14"/>
    </row>
    <row r="12786" spans="2:2" x14ac:dyDescent="0.2">
      <c r="B12786" s="14"/>
    </row>
    <row r="12787" spans="2:2" x14ac:dyDescent="0.2">
      <c r="B12787" s="14"/>
    </row>
    <row r="12788" spans="2:2" x14ac:dyDescent="0.2">
      <c r="B12788" s="14"/>
    </row>
    <row r="12789" spans="2:2" x14ac:dyDescent="0.2">
      <c r="B12789" s="14"/>
    </row>
    <row r="12790" spans="2:2" x14ac:dyDescent="0.2">
      <c r="B12790" s="14"/>
    </row>
    <row r="12791" spans="2:2" x14ac:dyDescent="0.2">
      <c r="B12791" s="14"/>
    </row>
    <row r="12792" spans="2:2" x14ac:dyDescent="0.2">
      <c r="B12792" s="14"/>
    </row>
    <row r="12793" spans="2:2" x14ac:dyDescent="0.2">
      <c r="B12793" s="14"/>
    </row>
    <row r="12794" spans="2:2" x14ac:dyDescent="0.2">
      <c r="B12794" s="14"/>
    </row>
    <row r="12795" spans="2:2" x14ac:dyDescent="0.2">
      <c r="B12795" s="14"/>
    </row>
    <row r="12796" spans="2:2" x14ac:dyDescent="0.2">
      <c r="B12796" s="14"/>
    </row>
    <row r="12797" spans="2:2" x14ac:dyDescent="0.2">
      <c r="B12797" s="14"/>
    </row>
    <row r="12798" spans="2:2" x14ac:dyDescent="0.2">
      <c r="B12798" s="14"/>
    </row>
    <row r="12799" spans="2:2" x14ac:dyDescent="0.2">
      <c r="B12799" s="14"/>
    </row>
    <row r="12800" spans="2:2" x14ac:dyDescent="0.2">
      <c r="B12800" s="14"/>
    </row>
    <row r="12801" spans="2:2" x14ac:dyDescent="0.2">
      <c r="B12801" s="14"/>
    </row>
    <row r="12802" spans="2:2" x14ac:dyDescent="0.2">
      <c r="B12802" s="14"/>
    </row>
    <row r="12803" spans="2:2" x14ac:dyDescent="0.2">
      <c r="B12803" s="14"/>
    </row>
    <row r="12804" spans="2:2" x14ac:dyDescent="0.2">
      <c r="B12804" s="14"/>
    </row>
    <row r="12805" spans="2:2" x14ac:dyDescent="0.2">
      <c r="B12805" s="14"/>
    </row>
    <row r="12806" spans="2:2" x14ac:dyDescent="0.2">
      <c r="B12806" s="14"/>
    </row>
    <row r="12807" spans="2:2" x14ac:dyDescent="0.2">
      <c r="B12807" s="14"/>
    </row>
    <row r="12808" spans="2:2" x14ac:dyDescent="0.2">
      <c r="B12808" s="14"/>
    </row>
    <row r="12809" spans="2:2" x14ac:dyDescent="0.2">
      <c r="B12809" s="14"/>
    </row>
    <row r="12810" spans="2:2" x14ac:dyDescent="0.2">
      <c r="B12810" s="14"/>
    </row>
    <row r="12811" spans="2:2" x14ac:dyDescent="0.2">
      <c r="B12811" s="14"/>
    </row>
    <row r="12812" spans="2:2" x14ac:dyDescent="0.2">
      <c r="B12812" s="14"/>
    </row>
    <row r="12813" spans="2:2" x14ac:dyDescent="0.2">
      <c r="B12813" s="14"/>
    </row>
    <row r="12814" spans="2:2" x14ac:dyDescent="0.2">
      <c r="B12814" s="14"/>
    </row>
    <row r="12815" spans="2:2" x14ac:dyDescent="0.2">
      <c r="B12815" s="14"/>
    </row>
    <row r="12816" spans="2:2" x14ac:dyDescent="0.2">
      <c r="B12816" s="14"/>
    </row>
    <row r="12817" spans="2:2" x14ac:dyDescent="0.2">
      <c r="B12817" s="14"/>
    </row>
    <row r="12818" spans="2:2" x14ac:dyDescent="0.2">
      <c r="B12818" s="14"/>
    </row>
    <row r="12819" spans="2:2" x14ac:dyDescent="0.2">
      <c r="B12819" s="14"/>
    </row>
    <row r="12820" spans="2:2" x14ac:dyDescent="0.2">
      <c r="B12820" s="14"/>
    </row>
    <row r="12821" spans="2:2" x14ac:dyDescent="0.2">
      <c r="B12821" s="14"/>
    </row>
    <row r="12822" spans="2:2" x14ac:dyDescent="0.2">
      <c r="B12822" s="14"/>
    </row>
    <row r="12823" spans="2:2" x14ac:dyDescent="0.2">
      <c r="B12823" s="14"/>
    </row>
    <row r="12824" spans="2:2" x14ac:dyDescent="0.2">
      <c r="B12824" s="14"/>
    </row>
    <row r="12825" spans="2:2" x14ac:dyDescent="0.2">
      <c r="B12825" s="14"/>
    </row>
    <row r="12826" spans="2:2" x14ac:dyDescent="0.2">
      <c r="B12826" s="14"/>
    </row>
    <row r="12827" spans="2:2" x14ac:dyDescent="0.2">
      <c r="B12827" s="14"/>
    </row>
    <row r="12828" spans="2:2" x14ac:dyDescent="0.2">
      <c r="B12828" s="14"/>
    </row>
    <row r="12829" spans="2:2" x14ac:dyDescent="0.2">
      <c r="B12829" s="14"/>
    </row>
    <row r="12830" spans="2:2" x14ac:dyDescent="0.2">
      <c r="B12830" s="14"/>
    </row>
    <row r="12831" spans="2:2" x14ac:dyDescent="0.2">
      <c r="B12831" s="14"/>
    </row>
    <row r="12832" spans="2:2" x14ac:dyDescent="0.2">
      <c r="B12832" s="14"/>
    </row>
    <row r="12833" spans="2:2" x14ac:dyDescent="0.2">
      <c r="B12833" s="14"/>
    </row>
    <row r="12834" spans="2:2" x14ac:dyDescent="0.2">
      <c r="B12834" s="14"/>
    </row>
    <row r="12835" spans="2:2" x14ac:dyDescent="0.2">
      <c r="B12835" s="14"/>
    </row>
    <row r="12836" spans="2:2" x14ac:dyDescent="0.2">
      <c r="B12836" s="14"/>
    </row>
    <row r="12837" spans="2:2" x14ac:dyDescent="0.2">
      <c r="B12837" s="14"/>
    </row>
    <row r="12838" spans="2:2" x14ac:dyDescent="0.2">
      <c r="B12838" s="14"/>
    </row>
    <row r="12839" spans="2:2" x14ac:dyDescent="0.2">
      <c r="B12839" s="14"/>
    </row>
    <row r="12840" spans="2:2" x14ac:dyDescent="0.2">
      <c r="B12840" s="14"/>
    </row>
    <row r="12841" spans="2:2" x14ac:dyDescent="0.2">
      <c r="B12841" s="14"/>
    </row>
    <row r="12842" spans="2:2" x14ac:dyDescent="0.2">
      <c r="B12842" s="14"/>
    </row>
    <row r="12843" spans="2:2" x14ac:dyDescent="0.2">
      <c r="B12843" s="14"/>
    </row>
    <row r="12844" spans="2:2" x14ac:dyDescent="0.2">
      <c r="B12844" s="14"/>
    </row>
    <row r="12845" spans="2:2" x14ac:dyDescent="0.2">
      <c r="B12845" s="14"/>
    </row>
    <row r="12846" spans="2:2" x14ac:dyDescent="0.2">
      <c r="B12846" s="14"/>
    </row>
    <row r="12847" spans="2:2" x14ac:dyDescent="0.2">
      <c r="B12847" s="14"/>
    </row>
    <row r="12848" spans="2:2" x14ac:dyDescent="0.2">
      <c r="B12848" s="14"/>
    </row>
    <row r="12849" spans="2:2" x14ac:dyDescent="0.2">
      <c r="B12849" s="14"/>
    </row>
    <row r="12850" spans="2:2" x14ac:dyDescent="0.2">
      <c r="B12850" s="14"/>
    </row>
    <row r="12851" spans="2:2" x14ac:dyDescent="0.2">
      <c r="B12851" s="14"/>
    </row>
    <row r="12852" spans="2:2" x14ac:dyDescent="0.2">
      <c r="B12852" s="14"/>
    </row>
    <row r="12853" spans="2:2" x14ac:dyDescent="0.2">
      <c r="B12853" s="14"/>
    </row>
    <row r="12854" spans="2:2" x14ac:dyDescent="0.2">
      <c r="B12854" s="14"/>
    </row>
    <row r="12855" spans="2:2" x14ac:dyDescent="0.2">
      <c r="B12855" s="14"/>
    </row>
    <row r="12856" spans="2:2" x14ac:dyDescent="0.2">
      <c r="B12856" s="14"/>
    </row>
    <row r="12857" spans="2:2" x14ac:dyDescent="0.2">
      <c r="B12857" s="14"/>
    </row>
    <row r="12858" spans="2:2" x14ac:dyDescent="0.2">
      <c r="B12858" s="14"/>
    </row>
    <row r="12859" spans="2:2" x14ac:dyDescent="0.2">
      <c r="B12859" s="14"/>
    </row>
    <row r="12860" spans="2:2" x14ac:dyDescent="0.2">
      <c r="B12860" s="14"/>
    </row>
    <row r="12861" spans="2:2" x14ac:dyDescent="0.2">
      <c r="B12861" s="14"/>
    </row>
    <row r="12862" spans="2:2" x14ac:dyDescent="0.2">
      <c r="B12862" s="14"/>
    </row>
    <row r="12863" spans="2:2" x14ac:dyDescent="0.2">
      <c r="B12863" s="14"/>
    </row>
    <row r="12864" spans="2:2" x14ac:dyDescent="0.2">
      <c r="B12864" s="14"/>
    </row>
    <row r="12865" spans="2:2" x14ac:dyDescent="0.2">
      <c r="B12865" s="14"/>
    </row>
    <row r="12866" spans="2:2" x14ac:dyDescent="0.2">
      <c r="B12866" s="14"/>
    </row>
    <row r="12867" spans="2:2" x14ac:dyDescent="0.2">
      <c r="B12867" s="14"/>
    </row>
    <row r="12868" spans="2:2" x14ac:dyDescent="0.2">
      <c r="B12868" s="14"/>
    </row>
    <row r="12869" spans="2:2" x14ac:dyDescent="0.2">
      <c r="B12869" s="14"/>
    </row>
    <row r="12870" spans="2:2" x14ac:dyDescent="0.2">
      <c r="B12870" s="14"/>
    </row>
    <row r="12871" spans="2:2" x14ac:dyDescent="0.2">
      <c r="B12871" s="14"/>
    </row>
    <row r="12872" spans="2:2" x14ac:dyDescent="0.2">
      <c r="B12872" s="14"/>
    </row>
    <row r="12873" spans="2:2" x14ac:dyDescent="0.2">
      <c r="B12873" s="14"/>
    </row>
    <row r="12874" spans="2:2" x14ac:dyDescent="0.2">
      <c r="B12874" s="14"/>
    </row>
    <row r="12875" spans="2:2" x14ac:dyDescent="0.2">
      <c r="B12875" s="14"/>
    </row>
    <row r="12876" spans="2:2" x14ac:dyDescent="0.2">
      <c r="B12876" s="14"/>
    </row>
    <row r="12877" spans="2:2" x14ac:dyDescent="0.2">
      <c r="B12877" s="14"/>
    </row>
    <row r="12878" spans="2:2" x14ac:dyDescent="0.2">
      <c r="B12878" s="14"/>
    </row>
    <row r="12879" spans="2:2" x14ac:dyDescent="0.2">
      <c r="B12879" s="14"/>
    </row>
    <row r="12880" spans="2:2" x14ac:dyDescent="0.2">
      <c r="B12880" s="14"/>
    </row>
    <row r="12881" spans="2:2" x14ac:dyDescent="0.2">
      <c r="B12881" s="14"/>
    </row>
    <row r="12882" spans="2:2" x14ac:dyDescent="0.2">
      <c r="B12882" s="14"/>
    </row>
    <row r="12883" spans="2:2" x14ac:dyDescent="0.2">
      <c r="B12883" s="14"/>
    </row>
    <row r="12884" spans="2:2" x14ac:dyDescent="0.2">
      <c r="B12884" s="14"/>
    </row>
    <row r="12885" spans="2:2" x14ac:dyDescent="0.2">
      <c r="B12885" s="14"/>
    </row>
    <row r="12886" spans="2:2" x14ac:dyDescent="0.2">
      <c r="B12886" s="14"/>
    </row>
    <row r="12887" spans="2:2" x14ac:dyDescent="0.2">
      <c r="B12887" s="14"/>
    </row>
    <row r="12888" spans="2:2" x14ac:dyDescent="0.2">
      <c r="B12888" s="14"/>
    </row>
    <row r="12889" spans="2:2" x14ac:dyDescent="0.2">
      <c r="B12889" s="14"/>
    </row>
    <row r="12890" spans="2:2" x14ac:dyDescent="0.2">
      <c r="B12890" s="14"/>
    </row>
    <row r="12891" spans="2:2" x14ac:dyDescent="0.2">
      <c r="B12891" s="14"/>
    </row>
    <row r="12892" spans="2:2" x14ac:dyDescent="0.2">
      <c r="B12892" s="14"/>
    </row>
    <row r="12893" spans="2:2" x14ac:dyDescent="0.2">
      <c r="B12893" s="14"/>
    </row>
    <row r="12894" spans="2:2" x14ac:dyDescent="0.2">
      <c r="B12894" s="14"/>
    </row>
    <row r="12895" spans="2:2" x14ac:dyDescent="0.2">
      <c r="B12895" s="14"/>
    </row>
    <row r="12896" spans="2:2" x14ac:dyDescent="0.2">
      <c r="B12896" s="14"/>
    </row>
    <row r="12897" spans="2:2" x14ac:dyDescent="0.2">
      <c r="B12897" s="14"/>
    </row>
    <row r="12898" spans="2:2" x14ac:dyDescent="0.2">
      <c r="B12898" s="14"/>
    </row>
    <row r="12899" spans="2:2" x14ac:dyDescent="0.2">
      <c r="B12899" s="14"/>
    </row>
    <row r="12900" spans="2:2" x14ac:dyDescent="0.2">
      <c r="B12900" s="14"/>
    </row>
    <row r="12901" spans="2:2" x14ac:dyDescent="0.2">
      <c r="B12901" s="14"/>
    </row>
    <row r="12902" spans="2:2" x14ac:dyDescent="0.2">
      <c r="B12902" s="14"/>
    </row>
    <row r="12903" spans="2:2" x14ac:dyDescent="0.2">
      <c r="B12903" s="14"/>
    </row>
    <row r="12904" spans="2:2" x14ac:dyDescent="0.2">
      <c r="B12904" s="14"/>
    </row>
    <row r="12905" spans="2:2" x14ac:dyDescent="0.2">
      <c r="B12905" s="14"/>
    </row>
    <row r="12906" spans="2:2" x14ac:dyDescent="0.2">
      <c r="B12906" s="14"/>
    </row>
    <row r="12907" spans="2:2" x14ac:dyDescent="0.2">
      <c r="B12907" s="14"/>
    </row>
    <row r="12908" spans="2:2" x14ac:dyDescent="0.2">
      <c r="B12908" s="14"/>
    </row>
    <row r="12909" spans="2:2" x14ac:dyDescent="0.2">
      <c r="B12909" s="14"/>
    </row>
    <row r="12910" spans="2:2" x14ac:dyDescent="0.2">
      <c r="B12910" s="14"/>
    </row>
    <row r="12911" spans="2:2" x14ac:dyDescent="0.2">
      <c r="B12911" s="14"/>
    </row>
    <row r="12912" spans="2:2" x14ac:dyDescent="0.2">
      <c r="B12912" s="14"/>
    </row>
    <row r="12913" spans="2:2" x14ac:dyDescent="0.2">
      <c r="B12913" s="14"/>
    </row>
    <row r="12914" spans="2:2" x14ac:dyDescent="0.2">
      <c r="B12914" s="14"/>
    </row>
    <row r="12915" spans="2:2" x14ac:dyDescent="0.2">
      <c r="B12915" s="14"/>
    </row>
    <row r="12916" spans="2:2" x14ac:dyDescent="0.2">
      <c r="B12916" s="14"/>
    </row>
    <row r="12917" spans="2:2" x14ac:dyDescent="0.2">
      <c r="B12917" s="14"/>
    </row>
    <row r="12918" spans="2:2" x14ac:dyDescent="0.2">
      <c r="B12918" s="14"/>
    </row>
    <row r="12919" spans="2:2" x14ac:dyDescent="0.2">
      <c r="B12919" s="14"/>
    </row>
    <row r="12920" spans="2:2" x14ac:dyDescent="0.2">
      <c r="B12920" s="14"/>
    </row>
    <row r="12921" spans="2:2" x14ac:dyDescent="0.2">
      <c r="B12921" s="14"/>
    </row>
    <row r="12922" spans="2:2" x14ac:dyDescent="0.2">
      <c r="B12922" s="14"/>
    </row>
    <row r="12923" spans="2:2" x14ac:dyDescent="0.2">
      <c r="B12923" s="14"/>
    </row>
    <row r="12924" spans="2:2" x14ac:dyDescent="0.2">
      <c r="B12924" s="14"/>
    </row>
    <row r="12925" spans="2:2" x14ac:dyDescent="0.2">
      <c r="B12925" s="14"/>
    </row>
    <row r="12926" spans="2:2" x14ac:dyDescent="0.2">
      <c r="B12926" s="14"/>
    </row>
    <row r="12927" spans="2:2" x14ac:dyDescent="0.2">
      <c r="B12927" s="14"/>
    </row>
    <row r="12928" spans="2:2" x14ac:dyDescent="0.2">
      <c r="B12928" s="14"/>
    </row>
    <row r="12929" spans="2:2" x14ac:dyDescent="0.2">
      <c r="B12929" s="14"/>
    </row>
    <row r="12930" spans="2:2" x14ac:dyDescent="0.2">
      <c r="B12930" s="14"/>
    </row>
    <row r="12931" spans="2:2" x14ac:dyDescent="0.2">
      <c r="B12931" s="14"/>
    </row>
    <row r="12932" spans="2:2" x14ac:dyDescent="0.2">
      <c r="B12932" s="14"/>
    </row>
    <row r="12933" spans="2:2" x14ac:dyDescent="0.2">
      <c r="B12933" s="14"/>
    </row>
    <row r="12934" spans="2:2" x14ac:dyDescent="0.2">
      <c r="B12934" s="14"/>
    </row>
    <row r="12935" spans="2:2" x14ac:dyDescent="0.2">
      <c r="B12935" s="14"/>
    </row>
    <row r="12936" spans="2:2" x14ac:dyDescent="0.2">
      <c r="B12936" s="14"/>
    </row>
    <row r="12937" spans="2:2" x14ac:dyDescent="0.2">
      <c r="B12937" s="14"/>
    </row>
    <row r="12938" spans="2:2" x14ac:dyDescent="0.2">
      <c r="B12938" s="14"/>
    </row>
    <row r="12939" spans="2:2" x14ac:dyDescent="0.2">
      <c r="B12939" s="14"/>
    </row>
    <row r="12940" spans="2:2" x14ac:dyDescent="0.2">
      <c r="B12940" s="14"/>
    </row>
    <row r="12941" spans="2:2" x14ac:dyDescent="0.2">
      <c r="B12941" s="14"/>
    </row>
    <row r="12942" spans="2:2" x14ac:dyDescent="0.2">
      <c r="B12942" s="14"/>
    </row>
    <row r="12943" spans="2:2" x14ac:dyDescent="0.2">
      <c r="B12943" s="14"/>
    </row>
    <row r="12944" spans="2:2" x14ac:dyDescent="0.2">
      <c r="B12944" s="14"/>
    </row>
    <row r="12945" spans="2:2" x14ac:dyDescent="0.2">
      <c r="B12945" s="14"/>
    </row>
    <row r="12946" spans="2:2" x14ac:dyDescent="0.2">
      <c r="B12946" s="14"/>
    </row>
    <row r="12947" spans="2:2" x14ac:dyDescent="0.2">
      <c r="B12947" s="14"/>
    </row>
    <row r="12948" spans="2:2" x14ac:dyDescent="0.2">
      <c r="B12948" s="14"/>
    </row>
    <row r="12949" spans="2:2" x14ac:dyDescent="0.2">
      <c r="B12949" s="14"/>
    </row>
    <row r="12950" spans="2:2" x14ac:dyDescent="0.2">
      <c r="B12950" s="14"/>
    </row>
    <row r="12951" spans="2:2" x14ac:dyDescent="0.2">
      <c r="B12951" s="14"/>
    </row>
    <row r="12952" spans="2:2" x14ac:dyDescent="0.2">
      <c r="B12952" s="14"/>
    </row>
    <row r="12953" spans="2:2" x14ac:dyDescent="0.2">
      <c r="B12953" s="14"/>
    </row>
    <row r="12954" spans="2:2" x14ac:dyDescent="0.2">
      <c r="B12954" s="14"/>
    </row>
    <row r="12955" spans="2:2" x14ac:dyDescent="0.2">
      <c r="B12955" s="14"/>
    </row>
    <row r="12956" spans="2:2" x14ac:dyDescent="0.2">
      <c r="B12956" s="14"/>
    </row>
    <row r="12957" spans="2:2" x14ac:dyDescent="0.2">
      <c r="B12957" s="14"/>
    </row>
    <row r="12958" spans="2:2" x14ac:dyDescent="0.2">
      <c r="B12958" s="14"/>
    </row>
    <row r="12959" spans="2:2" x14ac:dyDescent="0.2">
      <c r="B12959" s="14"/>
    </row>
    <row r="12960" spans="2:2" x14ac:dyDescent="0.2">
      <c r="B12960" s="14"/>
    </row>
    <row r="12961" spans="2:2" x14ac:dyDescent="0.2">
      <c r="B12961" s="14"/>
    </row>
    <row r="12962" spans="2:2" x14ac:dyDescent="0.2">
      <c r="B12962" s="14"/>
    </row>
    <row r="12963" spans="2:2" x14ac:dyDescent="0.2">
      <c r="B12963" s="14"/>
    </row>
    <row r="12964" spans="2:2" x14ac:dyDescent="0.2">
      <c r="B12964" s="14"/>
    </row>
    <row r="12965" spans="2:2" x14ac:dyDescent="0.2">
      <c r="B12965" s="14"/>
    </row>
    <row r="12966" spans="2:2" x14ac:dyDescent="0.2">
      <c r="B12966" s="14"/>
    </row>
    <row r="12967" spans="2:2" x14ac:dyDescent="0.2">
      <c r="B12967" s="14"/>
    </row>
    <row r="12968" spans="2:2" x14ac:dyDescent="0.2">
      <c r="B12968" s="14"/>
    </row>
    <row r="12969" spans="2:2" x14ac:dyDescent="0.2">
      <c r="B12969" s="14"/>
    </row>
    <row r="12970" spans="2:2" x14ac:dyDescent="0.2">
      <c r="B12970" s="14"/>
    </row>
    <row r="12971" spans="2:2" x14ac:dyDescent="0.2">
      <c r="B12971" s="14"/>
    </row>
    <row r="12972" spans="2:2" x14ac:dyDescent="0.2">
      <c r="B12972" s="14"/>
    </row>
    <row r="12973" spans="2:2" x14ac:dyDescent="0.2">
      <c r="B12973" s="14"/>
    </row>
    <row r="12974" spans="2:2" x14ac:dyDescent="0.2">
      <c r="B12974" s="14"/>
    </row>
    <row r="12975" spans="2:2" x14ac:dyDescent="0.2">
      <c r="B12975" s="14"/>
    </row>
    <row r="12976" spans="2:2" x14ac:dyDescent="0.2">
      <c r="B12976" s="14"/>
    </row>
    <row r="12977" spans="2:2" x14ac:dyDescent="0.2">
      <c r="B12977" s="14"/>
    </row>
    <row r="12978" spans="2:2" x14ac:dyDescent="0.2">
      <c r="B12978" s="14"/>
    </row>
    <row r="12979" spans="2:2" x14ac:dyDescent="0.2">
      <c r="B12979" s="14"/>
    </row>
    <row r="12980" spans="2:2" x14ac:dyDescent="0.2">
      <c r="B12980" s="14"/>
    </row>
    <row r="12981" spans="2:2" x14ac:dyDescent="0.2">
      <c r="B12981" s="14"/>
    </row>
    <row r="12982" spans="2:2" x14ac:dyDescent="0.2">
      <c r="B12982" s="14"/>
    </row>
    <row r="12983" spans="2:2" x14ac:dyDescent="0.2">
      <c r="B12983" s="14"/>
    </row>
    <row r="12984" spans="2:2" x14ac:dyDescent="0.2">
      <c r="B12984" s="14"/>
    </row>
    <row r="12985" spans="2:2" x14ac:dyDescent="0.2">
      <c r="B12985" s="14"/>
    </row>
    <row r="12986" spans="2:2" x14ac:dyDescent="0.2">
      <c r="B12986" s="14"/>
    </row>
    <row r="12987" spans="2:2" x14ac:dyDescent="0.2">
      <c r="B12987" s="14"/>
    </row>
    <row r="12988" spans="2:2" x14ac:dyDescent="0.2">
      <c r="B12988" s="14"/>
    </row>
    <row r="12989" spans="2:2" x14ac:dyDescent="0.2">
      <c r="B12989" s="14"/>
    </row>
    <row r="12990" spans="2:2" x14ac:dyDescent="0.2">
      <c r="B12990" s="14"/>
    </row>
    <row r="12991" spans="2:2" x14ac:dyDescent="0.2">
      <c r="B12991" s="14"/>
    </row>
    <row r="12992" spans="2:2" x14ac:dyDescent="0.2">
      <c r="B12992" s="14"/>
    </row>
    <row r="12993" spans="2:2" x14ac:dyDescent="0.2">
      <c r="B12993" s="14"/>
    </row>
    <row r="12994" spans="2:2" x14ac:dyDescent="0.2">
      <c r="B12994" s="14"/>
    </row>
    <row r="12995" spans="2:2" x14ac:dyDescent="0.2">
      <c r="B12995" s="14"/>
    </row>
    <row r="12996" spans="2:2" x14ac:dyDescent="0.2">
      <c r="B12996" s="14"/>
    </row>
    <row r="12997" spans="2:2" x14ac:dyDescent="0.2">
      <c r="B12997" s="14"/>
    </row>
    <row r="12998" spans="2:2" x14ac:dyDescent="0.2">
      <c r="B12998" s="14"/>
    </row>
    <row r="12999" spans="2:2" x14ac:dyDescent="0.2">
      <c r="B12999" s="14"/>
    </row>
    <row r="13000" spans="2:2" x14ac:dyDescent="0.2">
      <c r="B13000" s="14"/>
    </row>
    <row r="13001" spans="2:2" x14ac:dyDescent="0.2">
      <c r="B13001" s="14"/>
    </row>
    <row r="13002" spans="2:2" x14ac:dyDescent="0.2">
      <c r="B13002" s="14"/>
    </row>
    <row r="13003" spans="2:2" x14ac:dyDescent="0.2">
      <c r="B13003" s="14"/>
    </row>
    <row r="13004" spans="2:2" x14ac:dyDescent="0.2">
      <c r="B13004" s="14"/>
    </row>
    <row r="13005" spans="2:2" x14ac:dyDescent="0.2">
      <c r="B13005" s="14"/>
    </row>
    <row r="13006" spans="2:2" x14ac:dyDescent="0.2">
      <c r="B13006" s="14"/>
    </row>
    <row r="13007" spans="2:2" x14ac:dyDescent="0.2">
      <c r="B13007" s="14"/>
    </row>
    <row r="13008" spans="2:2" x14ac:dyDescent="0.2">
      <c r="B13008" s="14"/>
    </row>
    <row r="13009" spans="2:2" x14ac:dyDescent="0.2">
      <c r="B13009" s="14"/>
    </row>
    <row r="13010" spans="2:2" x14ac:dyDescent="0.2">
      <c r="B13010" s="14"/>
    </row>
    <row r="13011" spans="2:2" x14ac:dyDescent="0.2">
      <c r="B13011" s="14"/>
    </row>
    <row r="13012" spans="2:2" x14ac:dyDescent="0.2">
      <c r="B13012" s="14"/>
    </row>
    <row r="13013" spans="2:2" x14ac:dyDescent="0.2">
      <c r="B13013" s="14"/>
    </row>
    <row r="13014" spans="2:2" x14ac:dyDescent="0.2">
      <c r="B13014" s="14"/>
    </row>
    <row r="13015" spans="2:2" x14ac:dyDescent="0.2">
      <c r="B13015" s="14"/>
    </row>
    <row r="13016" spans="2:2" x14ac:dyDescent="0.2">
      <c r="B13016" s="14"/>
    </row>
    <row r="13017" spans="2:2" x14ac:dyDescent="0.2">
      <c r="B13017" s="14"/>
    </row>
    <row r="13018" spans="2:2" x14ac:dyDescent="0.2">
      <c r="B13018" s="14"/>
    </row>
    <row r="13019" spans="2:2" x14ac:dyDescent="0.2">
      <c r="B13019" s="14"/>
    </row>
    <row r="13020" spans="2:2" x14ac:dyDescent="0.2">
      <c r="B13020" s="14"/>
    </row>
    <row r="13021" spans="2:2" x14ac:dyDescent="0.2">
      <c r="B13021" s="14"/>
    </row>
    <row r="13022" spans="2:2" x14ac:dyDescent="0.2">
      <c r="B13022" s="14"/>
    </row>
    <row r="13023" spans="2:2" x14ac:dyDescent="0.2">
      <c r="B13023" s="14"/>
    </row>
    <row r="13024" spans="2:2" x14ac:dyDescent="0.2">
      <c r="B13024" s="14"/>
    </row>
    <row r="13025" spans="2:2" x14ac:dyDescent="0.2">
      <c r="B13025" s="14"/>
    </row>
    <row r="13026" spans="2:2" x14ac:dyDescent="0.2">
      <c r="B13026" s="14"/>
    </row>
    <row r="13027" spans="2:2" x14ac:dyDescent="0.2">
      <c r="B13027" s="14"/>
    </row>
    <row r="13028" spans="2:2" x14ac:dyDescent="0.2">
      <c r="B13028" s="14"/>
    </row>
    <row r="13029" spans="2:2" x14ac:dyDescent="0.2">
      <c r="B13029" s="14"/>
    </row>
    <row r="13030" spans="2:2" x14ac:dyDescent="0.2">
      <c r="B13030" s="14"/>
    </row>
    <row r="13031" spans="2:2" x14ac:dyDescent="0.2">
      <c r="B13031" s="14"/>
    </row>
    <row r="13032" spans="2:2" x14ac:dyDescent="0.2">
      <c r="B13032" s="14"/>
    </row>
    <row r="13033" spans="2:2" x14ac:dyDescent="0.2">
      <c r="B13033" s="14"/>
    </row>
    <row r="13034" spans="2:2" x14ac:dyDescent="0.2">
      <c r="B13034" s="14"/>
    </row>
    <row r="13035" spans="2:2" x14ac:dyDescent="0.2">
      <c r="B13035" s="14"/>
    </row>
    <row r="13036" spans="2:2" x14ac:dyDescent="0.2">
      <c r="B13036" s="14"/>
    </row>
    <row r="13037" spans="2:2" x14ac:dyDescent="0.2">
      <c r="B13037" s="14"/>
    </row>
    <row r="13038" spans="2:2" x14ac:dyDescent="0.2">
      <c r="B13038" s="14"/>
    </row>
    <row r="13039" spans="2:2" x14ac:dyDescent="0.2">
      <c r="B13039" s="14"/>
    </row>
    <row r="13040" spans="2:2" x14ac:dyDescent="0.2">
      <c r="B13040" s="14"/>
    </row>
    <row r="13041" spans="2:2" x14ac:dyDescent="0.2">
      <c r="B13041" s="14"/>
    </row>
    <row r="13042" spans="2:2" x14ac:dyDescent="0.2">
      <c r="B13042" s="14"/>
    </row>
    <row r="13043" spans="2:2" x14ac:dyDescent="0.2">
      <c r="B13043" s="14"/>
    </row>
    <row r="13044" spans="2:2" x14ac:dyDescent="0.2">
      <c r="B13044" s="14"/>
    </row>
    <row r="13045" spans="2:2" x14ac:dyDescent="0.2">
      <c r="B13045" s="14"/>
    </row>
    <row r="13046" spans="2:2" x14ac:dyDescent="0.2">
      <c r="B13046" s="14"/>
    </row>
    <row r="13047" spans="2:2" x14ac:dyDescent="0.2">
      <c r="B13047" s="14"/>
    </row>
    <row r="13048" spans="2:2" x14ac:dyDescent="0.2">
      <c r="B13048" s="14"/>
    </row>
    <row r="13049" spans="2:2" x14ac:dyDescent="0.2">
      <c r="B13049" s="14"/>
    </row>
    <row r="13050" spans="2:2" x14ac:dyDescent="0.2">
      <c r="B13050" s="14"/>
    </row>
    <row r="13051" spans="2:2" x14ac:dyDescent="0.2">
      <c r="B13051" s="14"/>
    </row>
    <row r="13052" spans="2:2" x14ac:dyDescent="0.2">
      <c r="B13052" s="14"/>
    </row>
    <row r="13053" spans="2:2" x14ac:dyDescent="0.2">
      <c r="B13053" s="14"/>
    </row>
    <row r="13054" spans="2:2" x14ac:dyDescent="0.2">
      <c r="B13054" s="14"/>
    </row>
    <row r="13055" spans="2:2" x14ac:dyDescent="0.2">
      <c r="B13055" s="14"/>
    </row>
    <row r="13056" spans="2:2" x14ac:dyDescent="0.2">
      <c r="B13056" s="14"/>
    </row>
    <row r="13057" spans="2:2" x14ac:dyDescent="0.2">
      <c r="B13057" s="14"/>
    </row>
    <row r="13058" spans="2:2" x14ac:dyDescent="0.2">
      <c r="B13058" s="14"/>
    </row>
    <row r="13059" spans="2:2" x14ac:dyDescent="0.2">
      <c r="B13059" s="14"/>
    </row>
    <row r="13060" spans="2:2" x14ac:dyDescent="0.2">
      <c r="B13060" s="14"/>
    </row>
    <row r="13061" spans="2:2" x14ac:dyDescent="0.2">
      <c r="B13061" s="14"/>
    </row>
    <row r="13062" spans="2:2" x14ac:dyDescent="0.2">
      <c r="B13062" s="14"/>
    </row>
    <row r="13063" spans="2:2" x14ac:dyDescent="0.2">
      <c r="B13063" s="14"/>
    </row>
    <row r="13064" spans="2:2" x14ac:dyDescent="0.2">
      <c r="B13064" s="14"/>
    </row>
    <row r="13065" spans="2:2" x14ac:dyDescent="0.2">
      <c r="B13065" s="14"/>
    </row>
    <row r="13066" spans="2:2" x14ac:dyDescent="0.2">
      <c r="B13066" s="14"/>
    </row>
    <row r="13067" spans="2:2" x14ac:dyDescent="0.2">
      <c r="B13067" s="14"/>
    </row>
    <row r="13068" spans="2:2" x14ac:dyDescent="0.2">
      <c r="B13068" s="14"/>
    </row>
    <row r="13069" spans="2:2" x14ac:dyDescent="0.2">
      <c r="B13069" s="14"/>
    </row>
    <row r="13070" spans="2:2" x14ac:dyDescent="0.2">
      <c r="B13070" s="14"/>
    </row>
    <row r="13071" spans="2:2" x14ac:dyDescent="0.2">
      <c r="B13071" s="14"/>
    </row>
    <row r="13072" spans="2:2" x14ac:dyDescent="0.2">
      <c r="B13072" s="14"/>
    </row>
    <row r="13073" spans="2:2" x14ac:dyDescent="0.2">
      <c r="B13073" s="14"/>
    </row>
    <row r="13074" spans="2:2" x14ac:dyDescent="0.2">
      <c r="B13074" s="14"/>
    </row>
    <row r="13075" spans="2:2" x14ac:dyDescent="0.2">
      <c r="B13075" s="14"/>
    </row>
    <row r="13076" spans="2:2" x14ac:dyDescent="0.2">
      <c r="B13076" s="14"/>
    </row>
    <row r="13077" spans="2:2" x14ac:dyDescent="0.2">
      <c r="B13077" s="14"/>
    </row>
    <row r="13078" spans="2:2" x14ac:dyDescent="0.2">
      <c r="B13078" s="14"/>
    </row>
    <row r="13079" spans="2:2" x14ac:dyDescent="0.2">
      <c r="B13079" s="14"/>
    </row>
    <row r="13080" spans="2:2" x14ac:dyDescent="0.2">
      <c r="B13080" s="14"/>
    </row>
    <row r="13081" spans="2:2" x14ac:dyDescent="0.2">
      <c r="B13081" s="14"/>
    </row>
    <row r="13082" spans="2:2" x14ac:dyDescent="0.2">
      <c r="B13082" s="14"/>
    </row>
    <row r="13083" spans="2:2" x14ac:dyDescent="0.2">
      <c r="B13083" s="14"/>
    </row>
    <row r="13084" spans="2:2" x14ac:dyDescent="0.2">
      <c r="B13084" s="14"/>
    </row>
    <row r="13085" spans="2:2" x14ac:dyDescent="0.2">
      <c r="B13085" s="14"/>
    </row>
    <row r="13086" spans="2:2" x14ac:dyDescent="0.2">
      <c r="B13086" s="14"/>
    </row>
    <row r="13087" spans="2:2" x14ac:dyDescent="0.2">
      <c r="B13087" s="14"/>
    </row>
    <row r="13088" spans="2:2" x14ac:dyDescent="0.2">
      <c r="B13088" s="14"/>
    </row>
    <row r="13089" spans="2:2" x14ac:dyDescent="0.2">
      <c r="B13089" s="14"/>
    </row>
    <row r="13090" spans="2:2" x14ac:dyDescent="0.2">
      <c r="B13090" s="14"/>
    </row>
    <row r="13091" spans="2:2" x14ac:dyDescent="0.2">
      <c r="B13091" s="14"/>
    </row>
    <row r="13092" spans="2:2" x14ac:dyDescent="0.2">
      <c r="B13092" s="14"/>
    </row>
    <row r="13093" spans="2:2" x14ac:dyDescent="0.2">
      <c r="B13093" s="14"/>
    </row>
    <row r="13094" spans="2:2" x14ac:dyDescent="0.2">
      <c r="B13094" s="14"/>
    </row>
    <row r="13095" spans="2:2" x14ac:dyDescent="0.2">
      <c r="B13095" s="14"/>
    </row>
    <row r="13096" spans="2:2" x14ac:dyDescent="0.2">
      <c r="B13096" s="14"/>
    </row>
    <row r="13097" spans="2:2" x14ac:dyDescent="0.2">
      <c r="B13097" s="14"/>
    </row>
    <row r="13098" spans="2:2" x14ac:dyDescent="0.2">
      <c r="B13098" s="14"/>
    </row>
    <row r="13099" spans="2:2" x14ac:dyDescent="0.2">
      <c r="B13099" s="14"/>
    </row>
    <row r="13100" spans="2:2" x14ac:dyDescent="0.2">
      <c r="B13100" s="14"/>
    </row>
    <row r="13101" spans="2:2" x14ac:dyDescent="0.2">
      <c r="B13101" s="14"/>
    </row>
    <row r="13102" spans="2:2" x14ac:dyDescent="0.2">
      <c r="B13102" s="14"/>
    </row>
    <row r="13103" spans="2:2" x14ac:dyDescent="0.2">
      <c r="B13103" s="14"/>
    </row>
    <row r="13104" spans="2:2" x14ac:dyDescent="0.2">
      <c r="B13104" s="14"/>
    </row>
    <row r="13105" spans="2:2" x14ac:dyDescent="0.2">
      <c r="B13105" s="14"/>
    </row>
    <row r="13106" spans="2:2" x14ac:dyDescent="0.2">
      <c r="B13106" s="14"/>
    </row>
    <row r="13107" spans="2:2" x14ac:dyDescent="0.2">
      <c r="B13107" s="14"/>
    </row>
    <row r="13108" spans="2:2" x14ac:dyDescent="0.2">
      <c r="B13108" s="14"/>
    </row>
    <row r="13109" spans="2:2" x14ac:dyDescent="0.2">
      <c r="B13109" s="14"/>
    </row>
    <row r="13110" spans="2:2" x14ac:dyDescent="0.2">
      <c r="B13110" s="14"/>
    </row>
    <row r="13111" spans="2:2" x14ac:dyDescent="0.2">
      <c r="B13111" s="14"/>
    </row>
    <row r="13112" spans="2:2" x14ac:dyDescent="0.2">
      <c r="B13112" s="14"/>
    </row>
    <row r="13113" spans="2:2" x14ac:dyDescent="0.2">
      <c r="B13113" s="14"/>
    </row>
    <row r="13114" spans="2:2" x14ac:dyDescent="0.2">
      <c r="B13114" s="14"/>
    </row>
    <row r="13115" spans="2:2" x14ac:dyDescent="0.2">
      <c r="B13115" s="14"/>
    </row>
    <row r="13116" spans="2:2" x14ac:dyDescent="0.2">
      <c r="B13116" s="14"/>
    </row>
    <row r="13117" spans="2:2" x14ac:dyDescent="0.2">
      <c r="B13117" s="14"/>
    </row>
    <row r="13118" spans="2:2" x14ac:dyDescent="0.2">
      <c r="B13118" s="14"/>
    </row>
    <row r="13119" spans="2:2" x14ac:dyDescent="0.2">
      <c r="B13119" s="14"/>
    </row>
    <row r="13120" spans="2:2" x14ac:dyDescent="0.2">
      <c r="B13120" s="14"/>
    </row>
    <row r="13121" spans="2:2" x14ac:dyDescent="0.2">
      <c r="B13121" s="14"/>
    </row>
    <row r="13122" spans="2:2" x14ac:dyDescent="0.2">
      <c r="B13122" s="14"/>
    </row>
    <row r="13123" spans="2:2" x14ac:dyDescent="0.2">
      <c r="B13123" s="14"/>
    </row>
    <row r="13124" spans="2:2" x14ac:dyDescent="0.2">
      <c r="B13124" s="14"/>
    </row>
    <row r="13125" spans="2:2" x14ac:dyDescent="0.2">
      <c r="B13125" s="14"/>
    </row>
    <row r="13126" spans="2:2" x14ac:dyDescent="0.2">
      <c r="B13126" s="14"/>
    </row>
    <row r="13127" spans="2:2" x14ac:dyDescent="0.2">
      <c r="B13127" s="14"/>
    </row>
    <row r="13128" spans="2:2" x14ac:dyDescent="0.2">
      <c r="B13128" s="14"/>
    </row>
    <row r="13129" spans="2:2" x14ac:dyDescent="0.2">
      <c r="B13129" s="14"/>
    </row>
    <row r="13130" spans="2:2" x14ac:dyDescent="0.2">
      <c r="B13130" s="14"/>
    </row>
    <row r="13131" spans="2:2" x14ac:dyDescent="0.2">
      <c r="B13131" s="14"/>
    </row>
    <row r="13132" spans="2:2" x14ac:dyDescent="0.2">
      <c r="B13132" s="14"/>
    </row>
    <row r="13133" spans="2:2" x14ac:dyDescent="0.2">
      <c r="B13133" s="14"/>
    </row>
    <row r="13134" spans="2:2" x14ac:dyDescent="0.2">
      <c r="B13134" s="14"/>
    </row>
    <row r="13135" spans="2:2" x14ac:dyDescent="0.2">
      <c r="B13135" s="14"/>
    </row>
    <row r="13136" spans="2:2" x14ac:dyDescent="0.2">
      <c r="B13136" s="14"/>
    </row>
    <row r="13137" spans="2:2" x14ac:dyDescent="0.2">
      <c r="B13137" s="14"/>
    </row>
    <row r="13138" spans="2:2" x14ac:dyDescent="0.2">
      <c r="B13138" s="14"/>
    </row>
    <row r="13139" spans="2:2" x14ac:dyDescent="0.2">
      <c r="B13139" s="14"/>
    </row>
    <row r="13140" spans="2:2" x14ac:dyDescent="0.2">
      <c r="B13140" s="14"/>
    </row>
    <row r="13141" spans="2:2" x14ac:dyDescent="0.2">
      <c r="B13141" s="14"/>
    </row>
    <row r="13142" spans="2:2" x14ac:dyDescent="0.2">
      <c r="B13142" s="14"/>
    </row>
    <row r="13143" spans="2:2" x14ac:dyDescent="0.2">
      <c r="B13143" s="14"/>
    </row>
    <row r="13144" spans="2:2" x14ac:dyDescent="0.2">
      <c r="B13144" s="14"/>
    </row>
    <row r="13145" spans="2:2" x14ac:dyDescent="0.2">
      <c r="B13145" s="14"/>
    </row>
    <row r="13146" spans="2:2" x14ac:dyDescent="0.2">
      <c r="B13146" s="14"/>
    </row>
    <row r="13147" spans="2:2" x14ac:dyDescent="0.2">
      <c r="B13147" s="14"/>
    </row>
    <row r="13148" spans="2:2" x14ac:dyDescent="0.2">
      <c r="B13148" s="14"/>
    </row>
    <row r="13149" spans="2:2" x14ac:dyDescent="0.2">
      <c r="B13149" s="14"/>
    </row>
    <row r="13150" spans="2:2" x14ac:dyDescent="0.2">
      <c r="B13150" s="14"/>
    </row>
    <row r="13151" spans="2:2" x14ac:dyDescent="0.2">
      <c r="B13151" s="14"/>
    </row>
    <row r="13152" spans="2:2" x14ac:dyDescent="0.2">
      <c r="B13152" s="14"/>
    </row>
    <row r="13153" spans="2:2" x14ac:dyDescent="0.2">
      <c r="B13153" s="14"/>
    </row>
    <row r="13154" spans="2:2" x14ac:dyDescent="0.2">
      <c r="B13154" s="14"/>
    </row>
    <row r="13155" spans="2:2" x14ac:dyDescent="0.2">
      <c r="B13155" s="14"/>
    </row>
    <row r="13156" spans="2:2" x14ac:dyDescent="0.2">
      <c r="B13156" s="14"/>
    </row>
    <row r="13157" spans="2:2" x14ac:dyDescent="0.2">
      <c r="B13157" s="14"/>
    </row>
    <row r="13158" spans="2:2" x14ac:dyDescent="0.2">
      <c r="B13158" s="14"/>
    </row>
    <row r="13159" spans="2:2" x14ac:dyDescent="0.2">
      <c r="B13159" s="14"/>
    </row>
    <row r="13160" spans="2:2" x14ac:dyDescent="0.2">
      <c r="B13160" s="14"/>
    </row>
    <row r="13161" spans="2:2" x14ac:dyDescent="0.2">
      <c r="B13161" s="14"/>
    </row>
    <row r="13162" spans="2:2" x14ac:dyDescent="0.2">
      <c r="B13162" s="14"/>
    </row>
    <row r="13163" spans="2:2" x14ac:dyDescent="0.2">
      <c r="B13163" s="14"/>
    </row>
    <row r="13164" spans="2:2" x14ac:dyDescent="0.2">
      <c r="B13164" s="14"/>
    </row>
    <row r="13165" spans="2:2" x14ac:dyDescent="0.2">
      <c r="B13165" s="14"/>
    </row>
    <row r="13166" spans="2:2" x14ac:dyDescent="0.2">
      <c r="B13166" s="14"/>
    </row>
    <row r="13167" spans="2:2" x14ac:dyDescent="0.2">
      <c r="B13167" s="14"/>
    </row>
    <row r="13168" spans="2:2" x14ac:dyDescent="0.2">
      <c r="B13168" s="14"/>
    </row>
    <row r="13169" spans="2:2" x14ac:dyDescent="0.2">
      <c r="B13169" s="14"/>
    </row>
    <row r="13170" spans="2:2" x14ac:dyDescent="0.2">
      <c r="B13170" s="14"/>
    </row>
    <row r="13171" spans="2:2" x14ac:dyDescent="0.2">
      <c r="B13171" s="14"/>
    </row>
    <row r="13172" spans="2:2" x14ac:dyDescent="0.2">
      <c r="B13172" s="14"/>
    </row>
    <row r="13173" spans="2:2" x14ac:dyDescent="0.2">
      <c r="B13173" s="14"/>
    </row>
    <row r="13174" spans="2:2" x14ac:dyDescent="0.2">
      <c r="B13174" s="14"/>
    </row>
    <row r="13175" spans="2:2" x14ac:dyDescent="0.2">
      <c r="B13175" s="14"/>
    </row>
    <row r="13176" spans="2:2" x14ac:dyDescent="0.2">
      <c r="B13176" s="14"/>
    </row>
    <row r="13177" spans="2:2" x14ac:dyDescent="0.2">
      <c r="B13177" s="14"/>
    </row>
    <row r="13178" spans="2:2" x14ac:dyDescent="0.2">
      <c r="B13178" s="14"/>
    </row>
    <row r="13179" spans="2:2" x14ac:dyDescent="0.2">
      <c r="B13179" s="14"/>
    </row>
    <row r="13180" spans="2:2" x14ac:dyDescent="0.2">
      <c r="B13180" s="14"/>
    </row>
    <row r="13181" spans="2:2" x14ac:dyDescent="0.2">
      <c r="B13181" s="14"/>
    </row>
    <row r="13182" spans="2:2" x14ac:dyDescent="0.2">
      <c r="B13182" s="14"/>
    </row>
    <row r="13183" spans="2:2" x14ac:dyDescent="0.2">
      <c r="B13183" s="14"/>
    </row>
    <row r="13184" spans="2:2" x14ac:dyDescent="0.2">
      <c r="B13184" s="14"/>
    </row>
    <row r="13185" spans="2:2" x14ac:dyDescent="0.2">
      <c r="B13185" s="14"/>
    </row>
    <row r="13186" spans="2:2" x14ac:dyDescent="0.2">
      <c r="B13186" s="14"/>
    </row>
    <row r="13187" spans="2:2" x14ac:dyDescent="0.2">
      <c r="B13187" s="14"/>
    </row>
    <row r="13188" spans="2:2" x14ac:dyDescent="0.2">
      <c r="B13188" s="14"/>
    </row>
    <row r="13189" spans="2:2" x14ac:dyDescent="0.2">
      <c r="B13189" s="14"/>
    </row>
    <row r="13190" spans="2:2" x14ac:dyDescent="0.2">
      <c r="B13190" s="14"/>
    </row>
    <row r="13191" spans="2:2" x14ac:dyDescent="0.2">
      <c r="B13191" s="14"/>
    </row>
    <row r="13192" spans="2:2" x14ac:dyDescent="0.2">
      <c r="B13192" s="14"/>
    </row>
    <row r="13193" spans="2:2" x14ac:dyDescent="0.2">
      <c r="B13193" s="14"/>
    </row>
    <row r="13194" spans="2:2" x14ac:dyDescent="0.2">
      <c r="B13194" s="14"/>
    </row>
    <row r="13195" spans="2:2" x14ac:dyDescent="0.2">
      <c r="B13195" s="14"/>
    </row>
    <row r="13196" spans="2:2" x14ac:dyDescent="0.2">
      <c r="B13196" s="14"/>
    </row>
    <row r="13197" spans="2:2" x14ac:dyDescent="0.2">
      <c r="B13197" s="14"/>
    </row>
    <row r="13198" spans="2:2" x14ac:dyDescent="0.2">
      <c r="B13198" s="14"/>
    </row>
    <row r="13199" spans="2:2" x14ac:dyDescent="0.2">
      <c r="B13199" s="14"/>
    </row>
    <row r="13200" spans="2:2" x14ac:dyDescent="0.2">
      <c r="B13200" s="14"/>
    </row>
    <row r="13201" spans="2:2" x14ac:dyDescent="0.2">
      <c r="B13201" s="14"/>
    </row>
    <row r="13202" spans="2:2" x14ac:dyDescent="0.2">
      <c r="B13202" s="14"/>
    </row>
    <row r="13203" spans="2:2" x14ac:dyDescent="0.2">
      <c r="B13203" s="14"/>
    </row>
    <row r="13204" spans="2:2" x14ac:dyDescent="0.2">
      <c r="B13204" s="14"/>
    </row>
    <row r="13205" spans="2:2" x14ac:dyDescent="0.2">
      <c r="B13205" s="14"/>
    </row>
    <row r="13206" spans="2:2" x14ac:dyDescent="0.2">
      <c r="B13206" s="14"/>
    </row>
    <row r="13207" spans="2:2" x14ac:dyDescent="0.2">
      <c r="B13207" s="14"/>
    </row>
    <row r="13208" spans="2:2" x14ac:dyDescent="0.2">
      <c r="B13208" s="14"/>
    </row>
    <row r="13209" spans="2:2" x14ac:dyDescent="0.2">
      <c r="B13209" s="14"/>
    </row>
    <row r="13210" spans="2:2" x14ac:dyDescent="0.2">
      <c r="B13210" s="14"/>
    </row>
    <row r="13211" spans="2:2" x14ac:dyDescent="0.2">
      <c r="B13211" s="14"/>
    </row>
    <row r="13212" spans="2:2" x14ac:dyDescent="0.2">
      <c r="B13212" s="14"/>
    </row>
    <row r="13213" spans="2:2" x14ac:dyDescent="0.2">
      <c r="B13213" s="14"/>
    </row>
    <row r="13214" spans="2:2" x14ac:dyDescent="0.2">
      <c r="B13214" s="14"/>
    </row>
    <row r="13215" spans="2:2" x14ac:dyDescent="0.2">
      <c r="B13215" s="14"/>
    </row>
    <row r="13216" spans="2:2" x14ac:dyDescent="0.2">
      <c r="B13216" s="14"/>
    </row>
    <row r="13217" spans="2:2" x14ac:dyDescent="0.2">
      <c r="B13217" s="14"/>
    </row>
    <row r="13218" spans="2:2" x14ac:dyDescent="0.2">
      <c r="B13218" s="14"/>
    </row>
    <row r="13219" spans="2:2" x14ac:dyDescent="0.2">
      <c r="B13219" s="14"/>
    </row>
    <row r="13220" spans="2:2" x14ac:dyDescent="0.2">
      <c r="B13220" s="14"/>
    </row>
    <row r="13221" spans="2:2" x14ac:dyDescent="0.2">
      <c r="B13221" s="14"/>
    </row>
    <row r="13222" spans="2:2" x14ac:dyDescent="0.2">
      <c r="B13222" s="14"/>
    </row>
    <row r="13223" spans="2:2" x14ac:dyDescent="0.2">
      <c r="B13223" s="14"/>
    </row>
    <row r="13224" spans="2:2" x14ac:dyDescent="0.2">
      <c r="B13224" s="14"/>
    </row>
    <row r="13225" spans="2:2" x14ac:dyDescent="0.2">
      <c r="B13225" s="14"/>
    </row>
    <row r="13226" spans="2:2" x14ac:dyDescent="0.2">
      <c r="B13226" s="14"/>
    </row>
    <row r="13227" spans="2:2" x14ac:dyDescent="0.2">
      <c r="B13227" s="14"/>
    </row>
    <row r="13228" spans="2:2" x14ac:dyDescent="0.2">
      <c r="B13228" s="14"/>
    </row>
    <row r="13229" spans="2:2" x14ac:dyDescent="0.2">
      <c r="B13229" s="14"/>
    </row>
    <row r="13230" spans="2:2" x14ac:dyDescent="0.2">
      <c r="B13230" s="14"/>
    </row>
    <row r="13231" spans="2:2" x14ac:dyDescent="0.2">
      <c r="B13231" s="14"/>
    </row>
    <row r="13232" spans="2:2" x14ac:dyDescent="0.2">
      <c r="B13232" s="14"/>
    </row>
    <row r="13233" spans="2:2" x14ac:dyDescent="0.2">
      <c r="B13233" s="14"/>
    </row>
    <row r="13234" spans="2:2" x14ac:dyDescent="0.2">
      <c r="B13234" s="14"/>
    </row>
    <row r="13235" spans="2:2" x14ac:dyDescent="0.2">
      <c r="B13235" s="14"/>
    </row>
    <row r="13236" spans="2:2" x14ac:dyDescent="0.2">
      <c r="B13236" s="14"/>
    </row>
    <row r="13237" spans="2:2" x14ac:dyDescent="0.2">
      <c r="B13237" s="14"/>
    </row>
    <row r="13238" spans="2:2" x14ac:dyDescent="0.2">
      <c r="B13238" s="14"/>
    </row>
    <row r="13239" spans="2:2" x14ac:dyDescent="0.2">
      <c r="B13239" s="14"/>
    </row>
    <row r="13240" spans="2:2" x14ac:dyDescent="0.2">
      <c r="B13240" s="14"/>
    </row>
    <row r="13241" spans="2:2" x14ac:dyDescent="0.2">
      <c r="B13241" s="14"/>
    </row>
    <row r="13242" spans="2:2" x14ac:dyDescent="0.2">
      <c r="B13242" s="14"/>
    </row>
    <row r="13243" spans="2:2" x14ac:dyDescent="0.2">
      <c r="B13243" s="14"/>
    </row>
    <row r="13244" spans="2:2" x14ac:dyDescent="0.2">
      <c r="B13244" s="14"/>
    </row>
    <row r="13245" spans="2:2" x14ac:dyDescent="0.2">
      <c r="B13245" s="14"/>
    </row>
    <row r="13246" spans="2:2" x14ac:dyDescent="0.2">
      <c r="B13246" s="14"/>
    </row>
    <row r="13247" spans="2:2" x14ac:dyDescent="0.2">
      <c r="B13247" s="14"/>
    </row>
    <row r="13248" spans="2:2" x14ac:dyDescent="0.2">
      <c r="B13248" s="14"/>
    </row>
    <row r="13249" spans="2:2" x14ac:dyDescent="0.2">
      <c r="B13249" s="14"/>
    </row>
    <row r="13250" spans="2:2" x14ac:dyDescent="0.2">
      <c r="B13250" s="14"/>
    </row>
    <row r="13251" spans="2:2" x14ac:dyDescent="0.2">
      <c r="B13251" s="14"/>
    </row>
    <row r="13252" spans="2:2" x14ac:dyDescent="0.2">
      <c r="B13252" s="14"/>
    </row>
    <row r="13253" spans="2:2" x14ac:dyDescent="0.2">
      <c r="B13253" s="14"/>
    </row>
    <row r="13254" spans="2:2" x14ac:dyDescent="0.2">
      <c r="B13254" s="14"/>
    </row>
    <row r="13255" spans="2:2" x14ac:dyDescent="0.2">
      <c r="B13255" s="14"/>
    </row>
    <row r="13256" spans="2:2" x14ac:dyDescent="0.2">
      <c r="B13256" s="14"/>
    </row>
    <row r="13257" spans="2:2" x14ac:dyDescent="0.2">
      <c r="B13257" s="14"/>
    </row>
    <row r="13258" spans="2:2" x14ac:dyDescent="0.2">
      <c r="B13258" s="14"/>
    </row>
    <row r="13259" spans="2:2" x14ac:dyDescent="0.2">
      <c r="B13259" s="14"/>
    </row>
    <row r="13260" spans="2:2" x14ac:dyDescent="0.2">
      <c r="B13260" s="14"/>
    </row>
    <row r="13261" spans="2:2" x14ac:dyDescent="0.2">
      <c r="B13261" s="14"/>
    </row>
    <row r="13262" spans="2:2" x14ac:dyDescent="0.2">
      <c r="B13262" s="14"/>
    </row>
    <row r="13263" spans="2:2" x14ac:dyDescent="0.2">
      <c r="B13263" s="14"/>
    </row>
    <row r="13264" spans="2:2" x14ac:dyDescent="0.2">
      <c r="B13264" s="14"/>
    </row>
    <row r="13265" spans="2:2" x14ac:dyDescent="0.2">
      <c r="B13265" s="14"/>
    </row>
    <row r="13266" spans="2:2" x14ac:dyDescent="0.2">
      <c r="B13266" s="14"/>
    </row>
    <row r="13267" spans="2:2" x14ac:dyDescent="0.2">
      <c r="B13267" s="14"/>
    </row>
    <row r="13268" spans="2:2" x14ac:dyDescent="0.2">
      <c r="B13268" s="14"/>
    </row>
    <row r="13269" spans="2:2" x14ac:dyDescent="0.2">
      <c r="B13269" s="14"/>
    </row>
    <row r="13270" spans="2:2" x14ac:dyDescent="0.2">
      <c r="B13270" s="14"/>
    </row>
    <row r="13271" spans="2:2" x14ac:dyDescent="0.2">
      <c r="B13271" s="14"/>
    </row>
    <row r="13272" spans="2:2" x14ac:dyDescent="0.2">
      <c r="B13272" s="14"/>
    </row>
    <row r="13273" spans="2:2" x14ac:dyDescent="0.2">
      <c r="B13273" s="14"/>
    </row>
    <row r="13274" spans="2:2" x14ac:dyDescent="0.2">
      <c r="B13274" s="14"/>
    </row>
    <row r="13275" spans="2:2" x14ac:dyDescent="0.2">
      <c r="B13275" s="14"/>
    </row>
    <row r="13276" spans="2:2" x14ac:dyDescent="0.2">
      <c r="B13276" s="14"/>
    </row>
    <row r="13277" spans="2:2" x14ac:dyDescent="0.2">
      <c r="B13277" s="14"/>
    </row>
    <row r="13278" spans="2:2" x14ac:dyDescent="0.2">
      <c r="B13278" s="14"/>
    </row>
    <row r="13279" spans="2:2" x14ac:dyDescent="0.2">
      <c r="B13279" s="14"/>
    </row>
    <row r="13280" spans="2:2" x14ac:dyDescent="0.2">
      <c r="B13280" s="14"/>
    </row>
    <row r="13281" spans="2:2" x14ac:dyDescent="0.2">
      <c r="B13281" s="14"/>
    </row>
    <row r="13282" spans="2:2" x14ac:dyDescent="0.2">
      <c r="B13282" s="14"/>
    </row>
    <row r="13283" spans="2:2" x14ac:dyDescent="0.2">
      <c r="B13283" s="14"/>
    </row>
    <row r="13284" spans="2:2" x14ac:dyDescent="0.2">
      <c r="B13284" s="14"/>
    </row>
    <row r="13285" spans="2:2" x14ac:dyDescent="0.2">
      <c r="B13285" s="14"/>
    </row>
    <row r="13286" spans="2:2" x14ac:dyDescent="0.2">
      <c r="B13286" s="14"/>
    </row>
    <row r="13287" spans="2:2" x14ac:dyDescent="0.2">
      <c r="B13287" s="14"/>
    </row>
    <row r="13288" spans="2:2" x14ac:dyDescent="0.2">
      <c r="B13288" s="14"/>
    </row>
    <row r="13289" spans="2:2" x14ac:dyDescent="0.2">
      <c r="B13289" s="14"/>
    </row>
    <row r="13290" spans="2:2" x14ac:dyDescent="0.2">
      <c r="B13290" s="14"/>
    </row>
    <row r="13291" spans="2:2" x14ac:dyDescent="0.2">
      <c r="B13291" s="14"/>
    </row>
    <row r="13292" spans="2:2" x14ac:dyDescent="0.2">
      <c r="B13292" s="14"/>
    </row>
    <row r="13293" spans="2:2" x14ac:dyDescent="0.2">
      <c r="B13293" s="14"/>
    </row>
    <row r="13294" spans="2:2" x14ac:dyDescent="0.2">
      <c r="B13294" s="14"/>
    </row>
    <row r="13295" spans="2:2" x14ac:dyDescent="0.2">
      <c r="B13295" s="14"/>
    </row>
    <row r="13296" spans="2:2" x14ac:dyDescent="0.2">
      <c r="B13296" s="14"/>
    </row>
    <row r="13297" spans="2:2" x14ac:dyDescent="0.2">
      <c r="B13297" s="14"/>
    </row>
    <row r="13298" spans="2:2" x14ac:dyDescent="0.2">
      <c r="B13298" s="14"/>
    </row>
    <row r="13299" spans="2:2" x14ac:dyDescent="0.2">
      <c r="B13299" s="14"/>
    </row>
    <row r="13300" spans="2:2" x14ac:dyDescent="0.2">
      <c r="B13300" s="14"/>
    </row>
    <row r="13301" spans="2:2" x14ac:dyDescent="0.2">
      <c r="B13301" s="14"/>
    </row>
    <row r="13302" spans="2:2" x14ac:dyDescent="0.2">
      <c r="B13302" s="14"/>
    </row>
    <row r="13303" spans="2:2" x14ac:dyDescent="0.2">
      <c r="B13303" s="14"/>
    </row>
    <row r="13304" spans="2:2" x14ac:dyDescent="0.2">
      <c r="B13304" s="14"/>
    </row>
    <row r="13305" spans="2:2" x14ac:dyDescent="0.2">
      <c r="B13305" s="14"/>
    </row>
    <row r="13306" spans="2:2" x14ac:dyDescent="0.2">
      <c r="B13306" s="14"/>
    </row>
    <row r="13307" spans="2:2" x14ac:dyDescent="0.2">
      <c r="B13307" s="14"/>
    </row>
    <row r="13308" spans="2:2" x14ac:dyDescent="0.2">
      <c r="B13308" s="14"/>
    </row>
    <row r="13309" spans="2:2" x14ac:dyDescent="0.2">
      <c r="B13309" s="14"/>
    </row>
    <row r="13310" spans="2:2" x14ac:dyDescent="0.2">
      <c r="B13310" s="14"/>
    </row>
    <row r="13311" spans="2:2" x14ac:dyDescent="0.2">
      <c r="B13311" s="14"/>
    </row>
    <row r="13312" spans="2:2" x14ac:dyDescent="0.2">
      <c r="B13312" s="14"/>
    </row>
    <row r="13313" spans="2:2" x14ac:dyDescent="0.2">
      <c r="B13313" s="14"/>
    </row>
    <row r="13314" spans="2:2" x14ac:dyDescent="0.2">
      <c r="B13314" s="14"/>
    </row>
    <row r="13315" spans="2:2" x14ac:dyDescent="0.2">
      <c r="B13315" s="14"/>
    </row>
    <row r="13316" spans="2:2" x14ac:dyDescent="0.2">
      <c r="B13316" s="14"/>
    </row>
    <row r="13317" spans="2:2" x14ac:dyDescent="0.2">
      <c r="B13317" s="14"/>
    </row>
    <row r="13318" spans="2:2" x14ac:dyDescent="0.2">
      <c r="B13318" s="14"/>
    </row>
    <row r="13319" spans="2:2" x14ac:dyDescent="0.2">
      <c r="B13319" s="14"/>
    </row>
    <row r="13320" spans="2:2" x14ac:dyDescent="0.2">
      <c r="B13320" s="14"/>
    </row>
    <row r="13321" spans="2:2" x14ac:dyDescent="0.2">
      <c r="B13321" s="14"/>
    </row>
    <row r="13322" spans="2:2" x14ac:dyDescent="0.2">
      <c r="B13322" s="14"/>
    </row>
    <row r="13323" spans="2:2" x14ac:dyDescent="0.2">
      <c r="B13323" s="14"/>
    </row>
    <row r="13324" spans="2:2" x14ac:dyDescent="0.2">
      <c r="B13324" s="14"/>
    </row>
    <row r="13325" spans="2:2" x14ac:dyDescent="0.2">
      <c r="B13325" s="14"/>
    </row>
    <row r="13326" spans="2:2" x14ac:dyDescent="0.2">
      <c r="B13326" s="14"/>
    </row>
    <row r="13327" spans="2:2" x14ac:dyDescent="0.2">
      <c r="B13327" s="14"/>
    </row>
    <row r="13328" spans="2:2" x14ac:dyDescent="0.2">
      <c r="B13328" s="14"/>
    </row>
    <row r="13329" spans="2:2" x14ac:dyDescent="0.2">
      <c r="B13329" s="14"/>
    </row>
    <row r="13330" spans="2:2" x14ac:dyDescent="0.2">
      <c r="B13330" s="14"/>
    </row>
    <row r="13331" spans="2:2" x14ac:dyDescent="0.2">
      <c r="B13331" s="14"/>
    </row>
    <row r="13332" spans="2:2" x14ac:dyDescent="0.2">
      <c r="B13332" s="14"/>
    </row>
    <row r="13333" spans="2:2" x14ac:dyDescent="0.2">
      <c r="B13333" s="14"/>
    </row>
    <row r="13334" spans="2:2" x14ac:dyDescent="0.2">
      <c r="B13334" s="14"/>
    </row>
    <row r="13335" spans="2:2" x14ac:dyDescent="0.2">
      <c r="B13335" s="14"/>
    </row>
    <row r="13336" spans="2:2" x14ac:dyDescent="0.2">
      <c r="B13336" s="14"/>
    </row>
    <row r="13337" spans="2:2" x14ac:dyDescent="0.2">
      <c r="B13337" s="14"/>
    </row>
    <row r="13338" spans="2:2" x14ac:dyDescent="0.2">
      <c r="B13338" s="14"/>
    </row>
    <row r="13339" spans="2:2" x14ac:dyDescent="0.2">
      <c r="B13339" s="14"/>
    </row>
    <row r="13340" spans="2:2" x14ac:dyDescent="0.2">
      <c r="B13340" s="14"/>
    </row>
    <row r="13341" spans="2:2" x14ac:dyDescent="0.2">
      <c r="B13341" s="14"/>
    </row>
    <row r="13342" spans="2:2" x14ac:dyDescent="0.2">
      <c r="B13342" s="14"/>
    </row>
    <row r="13343" spans="2:2" x14ac:dyDescent="0.2">
      <c r="B13343" s="14"/>
    </row>
    <row r="13344" spans="2:2" x14ac:dyDescent="0.2">
      <c r="B13344" s="14"/>
    </row>
    <row r="13345" spans="2:2" x14ac:dyDescent="0.2">
      <c r="B13345" s="14"/>
    </row>
    <row r="13346" spans="2:2" x14ac:dyDescent="0.2">
      <c r="B13346" s="14"/>
    </row>
    <row r="13347" spans="2:2" x14ac:dyDescent="0.2">
      <c r="B13347" s="14"/>
    </row>
    <row r="13348" spans="2:2" x14ac:dyDescent="0.2">
      <c r="B13348" s="14"/>
    </row>
    <row r="13349" spans="2:2" x14ac:dyDescent="0.2">
      <c r="B13349" s="14"/>
    </row>
    <row r="13350" spans="2:2" x14ac:dyDescent="0.2">
      <c r="B13350" s="14"/>
    </row>
    <row r="13351" spans="2:2" x14ac:dyDescent="0.2">
      <c r="B13351" s="14"/>
    </row>
    <row r="13352" spans="2:2" x14ac:dyDescent="0.2">
      <c r="B13352" s="14"/>
    </row>
    <row r="13353" spans="2:2" x14ac:dyDescent="0.2">
      <c r="B13353" s="14"/>
    </row>
    <row r="13354" spans="2:2" x14ac:dyDescent="0.2">
      <c r="B13354" s="14"/>
    </row>
    <row r="13355" spans="2:2" x14ac:dyDescent="0.2">
      <c r="B13355" s="14"/>
    </row>
    <row r="13356" spans="2:2" x14ac:dyDescent="0.2">
      <c r="B13356" s="14"/>
    </row>
    <row r="13357" spans="2:2" x14ac:dyDescent="0.2">
      <c r="B13357" s="14"/>
    </row>
    <row r="13358" spans="2:2" x14ac:dyDescent="0.2">
      <c r="B13358" s="14"/>
    </row>
    <row r="13359" spans="2:2" x14ac:dyDescent="0.2">
      <c r="B13359" s="14"/>
    </row>
    <row r="13360" spans="2:2" x14ac:dyDescent="0.2">
      <c r="B13360" s="14"/>
    </row>
    <row r="13361" spans="2:2" x14ac:dyDescent="0.2">
      <c r="B13361" s="14"/>
    </row>
    <row r="13362" spans="2:2" x14ac:dyDescent="0.2">
      <c r="B13362" s="14"/>
    </row>
    <row r="13363" spans="2:2" x14ac:dyDescent="0.2">
      <c r="B13363" s="14"/>
    </row>
    <row r="13364" spans="2:2" x14ac:dyDescent="0.2">
      <c r="B13364" s="14"/>
    </row>
    <row r="13365" spans="2:2" x14ac:dyDescent="0.2">
      <c r="B13365" s="14"/>
    </row>
    <row r="13366" spans="2:2" x14ac:dyDescent="0.2">
      <c r="B13366" s="14"/>
    </row>
    <row r="13367" spans="2:2" x14ac:dyDescent="0.2">
      <c r="B13367" s="14"/>
    </row>
    <row r="13368" spans="2:2" x14ac:dyDescent="0.2">
      <c r="B13368" s="14"/>
    </row>
    <row r="13369" spans="2:2" x14ac:dyDescent="0.2">
      <c r="B13369" s="14"/>
    </row>
    <row r="13370" spans="2:2" x14ac:dyDescent="0.2">
      <c r="B13370" s="14"/>
    </row>
    <row r="13371" spans="2:2" x14ac:dyDescent="0.2">
      <c r="B13371" s="14"/>
    </row>
    <row r="13372" spans="2:2" x14ac:dyDescent="0.2">
      <c r="B13372" s="14"/>
    </row>
    <row r="13373" spans="2:2" x14ac:dyDescent="0.2">
      <c r="B13373" s="14"/>
    </row>
    <row r="13374" spans="2:2" x14ac:dyDescent="0.2">
      <c r="B13374" s="14"/>
    </row>
    <row r="13375" spans="2:2" x14ac:dyDescent="0.2">
      <c r="B13375" s="14"/>
    </row>
    <row r="13376" spans="2:2" x14ac:dyDescent="0.2">
      <c r="B13376" s="14"/>
    </row>
    <row r="13377" spans="2:2" x14ac:dyDescent="0.2">
      <c r="B13377" s="14"/>
    </row>
    <row r="13378" spans="2:2" x14ac:dyDescent="0.2">
      <c r="B13378" s="14"/>
    </row>
    <row r="13379" spans="2:2" x14ac:dyDescent="0.2">
      <c r="B13379" s="14"/>
    </row>
    <row r="13380" spans="2:2" x14ac:dyDescent="0.2">
      <c r="B13380" s="14"/>
    </row>
    <row r="13381" spans="2:2" x14ac:dyDescent="0.2">
      <c r="B13381" s="14"/>
    </row>
    <row r="13382" spans="2:2" x14ac:dyDescent="0.2">
      <c r="B13382" s="14"/>
    </row>
    <row r="13383" spans="2:2" x14ac:dyDescent="0.2">
      <c r="B13383" s="14"/>
    </row>
    <row r="13384" spans="2:2" x14ac:dyDescent="0.2">
      <c r="B13384" s="14"/>
    </row>
    <row r="13385" spans="2:2" x14ac:dyDescent="0.2">
      <c r="B13385" s="14"/>
    </row>
    <row r="13386" spans="2:2" x14ac:dyDescent="0.2">
      <c r="B13386" s="14"/>
    </row>
    <row r="13387" spans="2:2" x14ac:dyDescent="0.2">
      <c r="B13387" s="14"/>
    </row>
    <row r="13388" spans="2:2" x14ac:dyDescent="0.2">
      <c r="B13388" s="14"/>
    </row>
    <row r="13389" spans="2:2" x14ac:dyDescent="0.2">
      <c r="B13389" s="14"/>
    </row>
    <row r="13390" spans="2:2" x14ac:dyDescent="0.2">
      <c r="B13390" s="14"/>
    </row>
    <row r="13391" spans="2:2" x14ac:dyDescent="0.2">
      <c r="B13391" s="14"/>
    </row>
    <row r="13392" spans="2:2" x14ac:dyDescent="0.2">
      <c r="B13392" s="14"/>
    </row>
    <row r="13393" spans="2:2" x14ac:dyDescent="0.2">
      <c r="B13393" s="14"/>
    </row>
    <row r="13394" spans="2:2" x14ac:dyDescent="0.2">
      <c r="B13394" s="14"/>
    </row>
    <row r="13395" spans="2:2" x14ac:dyDescent="0.2">
      <c r="B13395" s="14"/>
    </row>
    <row r="13396" spans="2:2" x14ac:dyDescent="0.2">
      <c r="B13396" s="14"/>
    </row>
    <row r="13397" spans="2:2" x14ac:dyDescent="0.2">
      <c r="B13397" s="14"/>
    </row>
    <row r="13398" spans="2:2" x14ac:dyDescent="0.2">
      <c r="B13398" s="14"/>
    </row>
    <row r="13399" spans="2:2" x14ac:dyDescent="0.2">
      <c r="B13399" s="14"/>
    </row>
    <row r="13400" spans="2:2" x14ac:dyDescent="0.2">
      <c r="B13400" s="14"/>
    </row>
    <row r="13401" spans="2:2" x14ac:dyDescent="0.2">
      <c r="B13401" s="14"/>
    </row>
    <row r="13402" spans="2:2" x14ac:dyDescent="0.2">
      <c r="B13402" s="14"/>
    </row>
    <row r="13403" spans="2:2" x14ac:dyDescent="0.2">
      <c r="B13403" s="14"/>
    </row>
    <row r="13404" spans="2:2" x14ac:dyDescent="0.2">
      <c r="B13404" s="14"/>
    </row>
    <row r="13405" spans="2:2" x14ac:dyDescent="0.2">
      <c r="B13405" s="14"/>
    </row>
    <row r="13406" spans="2:2" x14ac:dyDescent="0.2">
      <c r="B13406" s="14"/>
    </row>
    <row r="13407" spans="2:2" x14ac:dyDescent="0.2">
      <c r="B13407" s="14"/>
    </row>
    <row r="13408" spans="2:2" x14ac:dyDescent="0.2">
      <c r="B13408" s="14"/>
    </row>
    <row r="13409" spans="2:2" x14ac:dyDescent="0.2">
      <c r="B13409" s="14"/>
    </row>
    <row r="13410" spans="2:2" x14ac:dyDescent="0.2">
      <c r="B13410" s="14"/>
    </row>
    <row r="13411" spans="2:2" x14ac:dyDescent="0.2">
      <c r="B13411" s="14"/>
    </row>
    <row r="13412" spans="2:2" x14ac:dyDescent="0.2">
      <c r="B13412" s="14"/>
    </row>
    <row r="13413" spans="2:2" x14ac:dyDescent="0.2">
      <c r="B13413" s="14"/>
    </row>
    <row r="13414" spans="2:2" x14ac:dyDescent="0.2">
      <c r="B13414" s="14"/>
    </row>
    <row r="13415" spans="2:2" x14ac:dyDescent="0.2">
      <c r="B13415" s="14"/>
    </row>
    <row r="13416" spans="2:2" x14ac:dyDescent="0.2">
      <c r="B13416" s="14"/>
    </row>
    <row r="13417" spans="2:2" x14ac:dyDescent="0.2">
      <c r="B13417" s="14"/>
    </row>
    <row r="13418" spans="2:2" x14ac:dyDescent="0.2">
      <c r="B13418" s="14"/>
    </row>
    <row r="13419" spans="2:2" x14ac:dyDescent="0.2">
      <c r="B13419" s="14"/>
    </row>
    <row r="13420" spans="2:2" x14ac:dyDescent="0.2">
      <c r="B13420" s="14"/>
    </row>
    <row r="13421" spans="2:2" x14ac:dyDescent="0.2">
      <c r="B13421" s="14"/>
    </row>
    <row r="13422" spans="2:2" x14ac:dyDescent="0.2">
      <c r="B13422" s="14"/>
    </row>
    <row r="13423" spans="2:2" x14ac:dyDescent="0.2">
      <c r="B13423" s="14"/>
    </row>
    <row r="13424" spans="2:2" x14ac:dyDescent="0.2">
      <c r="B13424" s="14"/>
    </row>
    <row r="13425" spans="2:2" x14ac:dyDescent="0.2">
      <c r="B13425" s="14"/>
    </row>
    <row r="13426" spans="2:2" x14ac:dyDescent="0.2">
      <c r="B13426" s="14"/>
    </row>
    <row r="13427" spans="2:2" x14ac:dyDescent="0.2">
      <c r="B13427" s="14"/>
    </row>
    <row r="13428" spans="2:2" x14ac:dyDescent="0.2">
      <c r="B13428" s="14"/>
    </row>
    <row r="13429" spans="2:2" x14ac:dyDescent="0.2">
      <c r="B13429" s="14"/>
    </row>
    <row r="13430" spans="2:2" x14ac:dyDescent="0.2">
      <c r="B13430" s="14"/>
    </row>
    <row r="13431" spans="2:2" x14ac:dyDescent="0.2">
      <c r="B13431" s="14"/>
    </row>
    <row r="13432" spans="2:2" x14ac:dyDescent="0.2">
      <c r="B13432" s="14"/>
    </row>
    <row r="13433" spans="2:2" x14ac:dyDescent="0.2">
      <c r="B13433" s="14"/>
    </row>
    <row r="13434" spans="2:2" x14ac:dyDescent="0.2">
      <c r="B13434" s="14"/>
    </row>
    <row r="13435" spans="2:2" x14ac:dyDescent="0.2">
      <c r="B13435" s="14"/>
    </row>
    <row r="13436" spans="2:2" x14ac:dyDescent="0.2">
      <c r="B13436" s="14"/>
    </row>
    <row r="13437" spans="2:2" x14ac:dyDescent="0.2">
      <c r="B13437" s="14"/>
    </row>
    <row r="13438" spans="2:2" x14ac:dyDescent="0.2">
      <c r="B13438" s="14"/>
    </row>
    <row r="13439" spans="2:2" x14ac:dyDescent="0.2">
      <c r="B13439" s="14"/>
    </row>
    <row r="13440" spans="2:2" x14ac:dyDescent="0.2">
      <c r="B13440" s="14"/>
    </row>
    <row r="13441" spans="2:2" x14ac:dyDescent="0.2">
      <c r="B13441" s="14"/>
    </row>
    <row r="13442" spans="2:2" x14ac:dyDescent="0.2">
      <c r="B13442" s="14"/>
    </row>
    <row r="13443" spans="2:2" x14ac:dyDescent="0.2">
      <c r="B13443" s="14"/>
    </row>
    <row r="13444" spans="2:2" x14ac:dyDescent="0.2">
      <c r="B13444" s="14"/>
    </row>
    <row r="13445" spans="2:2" x14ac:dyDescent="0.2">
      <c r="B13445" s="14"/>
    </row>
    <row r="13446" spans="2:2" x14ac:dyDescent="0.2">
      <c r="B13446" s="14"/>
    </row>
    <row r="13447" spans="2:2" x14ac:dyDescent="0.2">
      <c r="B13447" s="14"/>
    </row>
    <row r="13448" spans="2:2" x14ac:dyDescent="0.2">
      <c r="B13448" s="14"/>
    </row>
    <row r="13449" spans="2:2" x14ac:dyDescent="0.2">
      <c r="B13449" s="14"/>
    </row>
    <row r="13450" spans="2:2" x14ac:dyDescent="0.2">
      <c r="B13450" s="14"/>
    </row>
    <row r="13451" spans="2:2" x14ac:dyDescent="0.2">
      <c r="B13451" s="14"/>
    </row>
    <row r="13452" spans="2:2" x14ac:dyDescent="0.2">
      <c r="B13452" s="14"/>
    </row>
    <row r="13453" spans="2:2" x14ac:dyDescent="0.2">
      <c r="B13453" s="14"/>
    </row>
    <row r="13454" spans="2:2" x14ac:dyDescent="0.2">
      <c r="B13454" s="14"/>
    </row>
    <row r="13455" spans="2:2" x14ac:dyDescent="0.2">
      <c r="B13455" s="14"/>
    </row>
    <row r="13456" spans="2:2" x14ac:dyDescent="0.2">
      <c r="B13456" s="14"/>
    </row>
    <row r="13457" spans="2:2" x14ac:dyDescent="0.2">
      <c r="B13457" s="14"/>
    </row>
    <row r="13458" spans="2:2" x14ac:dyDescent="0.2">
      <c r="B13458" s="14"/>
    </row>
    <row r="13459" spans="2:2" x14ac:dyDescent="0.2">
      <c r="B13459" s="14"/>
    </row>
    <row r="13460" spans="2:2" x14ac:dyDescent="0.2">
      <c r="B13460" s="14"/>
    </row>
    <row r="13461" spans="2:2" x14ac:dyDescent="0.2">
      <c r="B13461" s="14"/>
    </row>
    <row r="13462" spans="2:2" x14ac:dyDescent="0.2">
      <c r="B13462" s="14"/>
    </row>
    <row r="13463" spans="2:2" x14ac:dyDescent="0.2">
      <c r="B13463" s="14"/>
    </row>
    <row r="13464" spans="2:2" x14ac:dyDescent="0.2">
      <c r="B13464" s="14"/>
    </row>
    <row r="13465" spans="2:2" x14ac:dyDescent="0.2">
      <c r="B13465" s="14"/>
    </row>
    <row r="13466" spans="2:2" x14ac:dyDescent="0.2">
      <c r="B13466" s="14"/>
    </row>
    <row r="13467" spans="2:2" x14ac:dyDescent="0.2">
      <c r="B13467" s="14"/>
    </row>
    <row r="13468" spans="2:2" x14ac:dyDescent="0.2">
      <c r="B13468" s="14"/>
    </row>
    <row r="13469" spans="2:2" x14ac:dyDescent="0.2">
      <c r="B13469" s="14"/>
    </row>
    <row r="13470" spans="2:2" x14ac:dyDescent="0.2">
      <c r="B13470" s="14"/>
    </row>
    <row r="13471" spans="2:2" x14ac:dyDescent="0.2">
      <c r="B13471" s="14"/>
    </row>
    <row r="13472" spans="2:2" x14ac:dyDescent="0.2">
      <c r="B13472" s="14"/>
    </row>
    <row r="13473" spans="2:2" x14ac:dyDescent="0.2">
      <c r="B13473" s="14"/>
    </row>
    <row r="13474" spans="2:2" x14ac:dyDescent="0.2">
      <c r="B13474" s="14"/>
    </row>
    <row r="13475" spans="2:2" x14ac:dyDescent="0.2">
      <c r="B13475" s="14"/>
    </row>
    <row r="13476" spans="2:2" x14ac:dyDescent="0.2">
      <c r="B13476" s="14"/>
    </row>
    <row r="13477" spans="2:2" x14ac:dyDescent="0.2">
      <c r="B13477" s="14"/>
    </row>
    <row r="13478" spans="2:2" x14ac:dyDescent="0.2">
      <c r="B13478" s="14"/>
    </row>
    <row r="13479" spans="2:2" x14ac:dyDescent="0.2">
      <c r="B13479" s="14"/>
    </row>
    <row r="13480" spans="2:2" x14ac:dyDescent="0.2">
      <c r="B13480" s="14"/>
    </row>
    <row r="13481" spans="2:2" x14ac:dyDescent="0.2">
      <c r="B13481" s="14"/>
    </row>
    <row r="13482" spans="2:2" x14ac:dyDescent="0.2">
      <c r="B13482" s="14"/>
    </row>
    <row r="13483" spans="2:2" x14ac:dyDescent="0.2">
      <c r="B13483" s="14"/>
    </row>
    <row r="13484" spans="2:2" x14ac:dyDescent="0.2">
      <c r="B13484" s="14"/>
    </row>
    <row r="13485" spans="2:2" x14ac:dyDescent="0.2">
      <c r="B13485" s="14"/>
    </row>
    <row r="13486" spans="2:2" x14ac:dyDescent="0.2">
      <c r="B13486" s="14"/>
    </row>
    <row r="13487" spans="2:2" x14ac:dyDescent="0.2">
      <c r="B13487" s="14"/>
    </row>
    <row r="13488" spans="2:2" x14ac:dyDescent="0.2">
      <c r="B13488" s="14"/>
    </row>
    <row r="13489" spans="2:2" x14ac:dyDescent="0.2">
      <c r="B13489" s="14"/>
    </row>
    <row r="13490" spans="2:2" x14ac:dyDescent="0.2">
      <c r="B13490" s="14"/>
    </row>
    <row r="13491" spans="2:2" x14ac:dyDescent="0.2">
      <c r="B13491" s="14"/>
    </row>
    <row r="13492" spans="2:2" x14ac:dyDescent="0.2">
      <c r="B13492" s="14"/>
    </row>
    <row r="13493" spans="2:2" x14ac:dyDescent="0.2">
      <c r="B13493" s="14"/>
    </row>
    <row r="13494" spans="2:2" x14ac:dyDescent="0.2">
      <c r="B13494" s="14"/>
    </row>
    <row r="13495" spans="2:2" x14ac:dyDescent="0.2">
      <c r="B13495" s="14"/>
    </row>
    <row r="13496" spans="2:2" x14ac:dyDescent="0.2">
      <c r="B13496" s="14"/>
    </row>
    <row r="13497" spans="2:2" x14ac:dyDescent="0.2">
      <c r="B13497" s="14"/>
    </row>
    <row r="13498" spans="2:2" x14ac:dyDescent="0.2">
      <c r="B13498" s="14"/>
    </row>
    <row r="13499" spans="2:2" x14ac:dyDescent="0.2">
      <c r="B13499" s="14"/>
    </row>
    <row r="13500" spans="2:2" x14ac:dyDescent="0.2">
      <c r="B13500" s="14"/>
    </row>
    <row r="13501" spans="2:2" x14ac:dyDescent="0.2">
      <c r="B13501" s="14"/>
    </row>
    <row r="13502" spans="2:2" x14ac:dyDescent="0.2">
      <c r="B13502" s="14"/>
    </row>
    <row r="13503" spans="2:2" x14ac:dyDescent="0.2">
      <c r="B13503" s="14"/>
    </row>
    <row r="13504" spans="2:2" x14ac:dyDescent="0.2">
      <c r="B13504" s="14"/>
    </row>
    <row r="13505" spans="2:2" x14ac:dyDescent="0.2">
      <c r="B13505" s="14"/>
    </row>
    <row r="13506" spans="2:2" x14ac:dyDescent="0.2">
      <c r="B13506" s="14"/>
    </row>
    <row r="13507" spans="2:2" x14ac:dyDescent="0.2">
      <c r="B13507" s="14"/>
    </row>
    <row r="13508" spans="2:2" x14ac:dyDescent="0.2">
      <c r="B13508" s="14"/>
    </row>
    <row r="13509" spans="2:2" x14ac:dyDescent="0.2">
      <c r="B13509" s="14"/>
    </row>
    <row r="13510" spans="2:2" x14ac:dyDescent="0.2">
      <c r="B13510" s="14"/>
    </row>
    <row r="13511" spans="2:2" x14ac:dyDescent="0.2">
      <c r="B13511" s="14"/>
    </row>
    <row r="13512" spans="2:2" x14ac:dyDescent="0.2">
      <c r="B13512" s="14"/>
    </row>
    <row r="13513" spans="2:2" x14ac:dyDescent="0.2">
      <c r="B13513" s="14"/>
    </row>
    <row r="13514" spans="2:2" x14ac:dyDescent="0.2">
      <c r="B13514" s="14"/>
    </row>
    <row r="13515" spans="2:2" x14ac:dyDescent="0.2">
      <c r="B13515" s="14"/>
    </row>
    <row r="13516" spans="2:2" x14ac:dyDescent="0.2">
      <c r="B13516" s="14"/>
    </row>
    <row r="13517" spans="2:2" x14ac:dyDescent="0.2">
      <c r="B13517" s="14"/>
    </row>
    <row r="13518" spans="2:2" x14ac:dyDescent="0.2">
      <c r="B13518" s="14"/>
    </row>
    <row r="13519" spans="2:2" x14ac:dyDescent="0.2">
      <c r="B13519" s="14"/>
    </row>
    <row r="13520" spans="2:2" x14ac:dyDescent="0.2">
      <c r="B13520" s="14"/>
    </row>
    <row r="13521" spans="2:2" x14ac:dyDescent="0.2">
      <c r="B13521" s="14"/>
    </row>
    <row r="13522" spans="2:2" x14ac:dyDescent="0.2">
      <c r="B13522" s="14"/>
    </row>
    <row r="13523" spans="2:2" x14ac:dyDescent="0.2">
      <c r="B13523" s="14"/>
    </row>
    <row r="13524" spans="2:2" x14ac:dyDescent="0.2">
      <c r="B13524" s="14"/>
    </row>
    <row r="13525" spans="2:2" x14ac:dyDescent="0.2">
      <c r="B13525" s="14"/>
    </row>
    <row r="13526" spans="2:2" x14ac:dyDescent="0.2">
      <c r="B13526" s="14"/>
    </row>
    <row r="13527" spans="2:2" x14ac:dyDescent="0.2">
      <c r="B13527" s="14"/>
    </row>
    <row r="13528" spans="2:2" x14ac:dyDescent="0.2">
      <c r="B13528" s="14"/>
    </row>
    <row r="13529" spans="2:2" x14ac:dyDescent="0.2">
      <c r="B13529" s="14"/>
    </row>
    <row r="13530" spans="2:2" x14ac:dyDescent="0.2">
      <c r="B13530" s="14"/>
    </row>
    <row r="13531" spans="2:2" x14ac:dyDescent="0.2">
      <c r="B13531" s="14"/>
    </row>
    <row r="13532" spans="2:2" x14ac:dyDescent="0.2">
      <c r="B13532" s="14"/>
    </row>
    <row r="13533" spans="2:2" x14ac:dyDescent="0.2">
      <c r="B13533" s="14"/>
    </row>
    <row r="13534" spans="2:2" x14ac:dyDescent="0.2">
      <c r="B13534" s="14"/>
    </row>
    <row r="13535" spans="2:2" x14ac:dyDescent="0.2">
      <c r="B13535" s="14"/>
    </row>
    <row r="13536" spans="2:2" x14ac:dyDescent="0.2">
      <c r="B13536" s="14"/>
    </row>
    <row r="13537" spans="2:2" x14ac:dyDescent="0.2">
      <c r="B13537" s="14"/>
    </row>
    <row r="13538" spans="2:2" x14ac:dyDescent="0.2">
      <c r="B13538" s="14"/>
    </row>
    <row r="13539" spans="2:2" x14ac:dyDescent="0.2">
      <c r="B13539" s="14"/>
    </row>
    <row r="13540" spans="2:2" x14ac:dyDescent="0.2">
      <c r="B13540" s="14"/>
    </row>
    <row r="13541" spans="2:2" x14ac:dyDescent="0.2">
      <c r="B13541" s="14"/>
    </row>
    <row r="13542" spans="2:2" x14ac:dyDescent="0.2">
      <c r="B13542" s="14"/>
    </row>
    <row r="13543" spans="2:2" x14ac:dyDescent="0.2">
      <c r="B13543" s="14"/>
    </row>
    <row r="13544" spans="2:2" x14ac:dyDescent="0.2">
      <c r="B13544" s="14"/>
    </row>
    <row r="13545" spans="2:2" x14ac:dyDescent="0.2">
      <c r="B13545" s="14"/>
    </row>
    <row r="13546" spans="2:2" x14ac:dyDescent="0.2">
      <c r="B13546" s="14"/>
    </row>
    <row r="13547" spans="2:2" x14ac:dyDescent="0.2">
      <c r="B13547" s="14"/>
    </row>
    <row r="13548" spans="2:2" x14ac:dyDescent="0.2">
      <c r="B13548" s="14"/>
    </row>
    <row r="13549" spans="2:2" x14ac:dyDescent="0.2">
      <c r="B13549" s="14"/>
    </row>
    <row r="13550" spans="2:2" x14ac:dyDescent="0.2">
      <c r="B13550" s="14"/>
    </row>
    <row r="13551" spans="2:2" x14ac:dyDescent="0.2">
      <c r="B13551" s="14"/>
    </row>
    <row r="13552" spans="2:2" x14ac:dyDescent="0.2">
      <c r="B13552" s="14"/>
    </row>
    <row r="13553" spans="2:2" x14ac:dyDescent="0.2">
      <c r="B13553" s="14"/>
    </row>
    <row r="13554" spans="2:2" x14ac:dyDescent="0.2">
      <c r="B13554" s="14"/>
    </row>
    <row r="13555" spans="2:2" x14ac:dyDescent="0.2">
      <c r="B13555" s="14"/>
    </row>
    <row r="13556" spans="2:2" x14ac:dyDescent="0.2">
      <c r="B13556" s="14"/>
    </row>
    <row r="13557" spans="2:2" x14ac:dyDescent="0.2">
      <c r="B13557" s="14"/>
    </row>
    <row r="13558" spans="2:2" x14ac:dyDescent="0.2">
      <c r="B13558" s="14"/>
    </row>
    <row r="13559" spans="2:2" x14ac:dyDescent="0.2">
      <c r="B13559" s="14"/>
    </row>
    <row r="13560" spans="2:2" x14ac:dyDescent="0.2">
      <c r="B13560" s="14"/>
    </row>
    <row r="13561" spans="2:2" x14ac:dyDescent="0.2">
      <c r="B13561" s="14"/>
    </row>
    <row r="13562" spans="2:2" x14ac:dyDescent="0.2">
      <c r="B13562" s="14"/>
    </row>
    <row r="13563" spans="2:2" x14ac:dyDescent="0.2">
      <c r="B13563" s="14"/>
    </row>
    <row r="13564" spans="2:2" x14ac:dyDescent="0.2">
      <c r="B13564" s="14"/>
    </row>
    <row r="13565" spans="2:2" x14ac:dyDescent="0.2">
      <c r="B13565" s="14"/>
    </row>
    <row r="13566" spans="2:2" x14ac:dyDescent="0.2">
      <c r="B13566" s="14"/>
    </row>
    <row r="13567" spans="2:2" x14ac:dyDescent="0.2">
      <c r="B13567" s="14"/>
    </row>
    <row r="13568" spans="2:2" x14ac:dyDescent="0.2">
      <c r="B13568" s="14"/>
    </row>
    <row r="13569" spans="2:2" x14ac:dyDescent="0.2">
      <c r="B13569" s="14"/>
    </row>
    <row r="13570" spans="2:2" x14ac:dyDescent="0.2">
      <c r="B13570" s="14"/>
    </row>
    <row r="13571" spans="2:2" x14ac:dyDescent="0.2">
      <c r="B13571" s="14"/>
    </row>
    <row r="13572" spans="2:2" x14ac:dyDescent="0.2">
      <c r="B13572" s="14"/>
    </row>
    <row r="13573" spans="2:2" x14ac:dyDescent="0.2">
      <c r="B13573" s="14"/>
    </row>
    <row r="13574" spans="2:2" x14ac:dyDescent="0.2">
      <c r="B13574" s="14"/>
    </row>
    <row r="13575" spans="2:2" x14ac:dyDescent="0.2">
      <c r="B13575" s="14"/>
    </row>
    <row r="13576" spans="2:2" x14ac:dyDescent="0.2">
      <c r="B13576" s="14"/>
    </row>
    <row r="13577" spans="2:2" x14ac:dyDescent="0.2">
      <c r="B13577" s="14"/>
    </row>
    <row r="13578" spans="2:2" x14ac:dyDescent="0.2">
      <c r="B13578" s="14"/>
    </row>
    <row r="13579" spans="2:2" x14ac:dyDescent="0.2">
      <c r="B13579" s="14"/>
    </row>
    <row r="13580" spans="2:2" x14ac:dyDescent="0.2">
      <c r="B13580" s="14"/>
    </row>
    <row r="13581" spans="2:2" x14ac:dyDescent="0.2">
      <c r="B13581" s="14"/>
    </row>
    <row r="13582" spans="2:2" x14ac:dyDescent="0.2">
      <c r="B13582" s="14"/>
    </row>
    <row r="13583" spans="2:2" x14ac:dyDescent="0.2">
      <c r="B13583" s="14"/>
    </row>
    <row r="13584" spans="2:2" x14ac:dyDescent="0.2">
      <c r="B13584" s="14"/>
    </row>
    <row r="13585" spans="2:2" x14ac:dyDescent="0.2">
      <c r="B13585" s="14"/>
    </row>
    <row r="13586" spans="2:2" x14ac:dyDescent="0.2">
      <c r="B13586" s="14"/>
    </row>
    <row r="13587" spans="2:2" x14ac:dyDescent="0.2">
      <c r="B13587" s="14"/>
    </row>
    <row r="13588" spans="2:2" x14ac:dyDescent="0.2">
      <c r="B13588" s="14"/>
    </row>
    <row r="13589" spans="2:2" x14ac:dyDescent="0.2">
      <c r="B13589" s="14"/>
    </row>
    <row r="13590" spans="2:2" x14ac:dyDescent="0.2">
      <c r="B13590" s="14"/>
    </row>
    <row r="13591" spans="2:2" x14ac:dyDescent="0.2">
      <c r="B13591" s="14"/>
    </row>
    <row r="13592" spans="2:2" x14ac:dyDescent="0.2">
      <c r="B13592" s="14"/>
    </row>
    <row r="13593" spans="2:2" x14ac:dyDescent="0.2">
      <c r="B13593" s="14"/>
    </row>
    <row r="13594" spans="2:2" x14ac:dyDescent="0.2">
      <c r="B13594" s="14"/>
    </row>
    <row r="13595" spans="2:2" x14ac:dyDescent="0.2">
      <c r="B13595" s="14"/>
    </row>
    <row r="13596" spans="2:2" x14ac:dyDescent="0.2">
      <c r="B13596" s="14"/>
    </row>
    <row r="13597" spans="2:2" x14ac:dyDescent="0.2">
      <c r="B13597" s="14"/>
    </row>
    <row r="13598" spans="2:2" x14ac:dyDescent="0.2">
      <c r="B13598" s="14"/>
    </row>
    <row r="13599" spans="2:2" x14ac:dyDescent="0.2">
      <c r="B13599" s="14"/>
    </row>
    <row r="13600" spans="2:2" x14ac:dyDescent="0.2">
      <c r="B13600" s="14"/>
    </row>
    <row r="13601" spans="2:2" x14ac:dyDescent="0.2">
      <c r="B13601" s="14"/>
    </row>
    <row r="13602" spans="2:2" x14ac:dyDescent="0.2">
      <c r="B13602" s="14"/>
    </row>
    <row r="13603" spans="2:2" x14ac:dyDescent="0.2">
      <c r="B13603" s="14"/>
    </row>
    <row r="13604" spans="2:2" x14ac:dyDescent="0.2">
      <c r="B13604" s="14"/>
    </row>
    <row r="13605" spans="2:2" x14ac:dyDescent="0.2">
      <c r="B13605" s="14"/>
    </row>
    <row r="13606" spans="2:2" x14ac:dyDescent="0.2">
      <c r="B13606" s="14"/>
    </row>
    <row r="13607" spans="2:2" x14ac:dyDescent="0.2">
      <c r="B13607" s="14"/>
    </row>
    <row r="13608" spans="2:2" x14ac:dyDescent="0.2">
      <c r="B13608" s="14"/>
    </row>
    <row r="13609" spans="2:2" x14ac:dyDescent="0.2">
      <c r="B13609" s="14"/>
    </row>
    <row r="13610" spans="2:2" x14ac:dyDescent="0.2">
      <c r="B13610" s="14"/>
    </row>
    <row r="13611" spans="2:2" x14ac:dyDescent="0.2">
      <c r="B13611" s="14"/>
    </row>
    <row r="13612" spans="2:2" x14ac:dyDescent="0.2">
      <c r="B13612" s="14"/>
    </row>
    <row r="13613" spans="2:2" x14ac:dyDescent="0.2">
      <c r="B13613" s="14"/>
    </row>
    <row r="13614" spans="2:2" x14ac:dyDescent="0.2">
      <c r="B13614" s="14"/>
    </row>
    <row r="13615" spans="2:2" x14ac:dyDescent="0.2">
      <c r="B13615" s="14"/>
    </row>
    <row r="13616" spans="2:2" x14ac:dyDescent="0.2">
      <c r="B13616" s="14"/>
    </row>
    <row r="13617" spans="2:2" x14ac:dyDescent="0.2">
      <c r="B13617" s="14"/>
    </row>
    <row r="13618" spans="2:2" x14ac:dyDescent="0.2">
      <c r="B13618" s="14"/>
    </row>
    <row r="13619" spans="2:2" x14ac:dyDescent="0.2">
      <c r="B13619" s="14"/>
    </row>
    <row r="13620" spans="2:2" x14ac:dyDescent="0.2">
      <c r="B13620" s="14"/>
    </row>
    <row r="13621" spans="2:2" x14ac:dyDescent="0.2">
      <c r="B13621" s="14"/>
    </row>
    <row r="13622" spans="2:2" x14ac:dyDescent="0.2">
      <c r="B13622" s="14"/>
    </row>
    <row r="13623" spans="2:2" x14ac:dyDescent="0.2">
      <c r="B13623" s="14"/>
    </row>
    <row r="13624" spans="2:2" x14ac:dyDescent="0.2">
      <c r="B13624" s="14"/>
    </row>
    <row r="13625" spans="2:2" x14ac:dyDescent="0.2">
      <c r="B13625" s="14"/>
    </row>
    <row r="13626" spans="2:2" x14ac:dyDescent="0.2">
      <c r="B13626" s="14"/>
    </row>
    <row r="13627" spans="2:2" x14ac:dyDescent="0.2">
      <c r="B13627" s="14"/>
    </row>
    <row r="13628" spans="2:2" x14ac:dyDescent="0.2">
      <c r="B13628" s="14"/>
    </row>
    <row r="13629" spans="2:2" x14ac:dyDescent="0.2">
      <c r="B13629" s="14"/>
    </row>
    <row r="13630" spans="2:2" x14ac:dyDescent="0.2">
      <c r="B13630" s="14"/>
    </row>
    <row r="13631" spans="2:2" x14ac:dyDescent="0.2">
      <c r="B13631" s="14"/>
    </row>
    <row r="13632" spans="2:2" x14ac:dyDescent="0.2">
      <c r="B13632" s="14"/>
    </row>
    <row r="13633" spans="2:2" x14ac:dyDescent="0.2">
      <c r="B13633" s="14"/>
    </row>
    <row r="13634" spans="2:2" x14ac:dyDescent="0.2">
      <c r="B13634" s="14"/>
    </row>
    <row r="13635" spans="2:2" x14ac:dyDescent="0.2">
      <c r="B13635" s="14"/>
    </row>
    <row r="13636" spans="2:2" x14ac:dyDescent="0.2">
      <c r="B13636" s="14"/>
    </row>
    <row r="13637" spans="2:2" x14ac:dyDescent="0.2">
      <c r="B13637" s="14"/>
    </row>
    <row r="13638" spans="2:2" x14ac:dyDescent="0.2">
      <c r="B13638" s="14"/>
    </row>
    <row r="13639" spans="2:2" x14ac:dyDescent="0.2">
      <c r="B13639" s="14"/>
    </row>
    <row r="13640" spans="2:2" x14ac:dyDescent="0.2">
      <c r="B13640" s="14"/>
    </row>
    <row r="13641" spans="2:2" x14ac:dyDescent="0.2">
      <c r="B13641" s="14"/>
    </row>
    <row r="13642" spans="2:2" x14ac:dyDescent="0.2">
      <c r="B13642" s="14"/>
    </row>
    <row r="13643" spans="2:2" x14ac:dyDescent="0.2">
      <c r="B13643" s="14"/>
    </row>
    <row r="13644" spans="2:2" x14ac:dyDescent="0.2">
      <c r="B13644" s="14"/>
    </row>
    <row r="13645" spans="2:2" x14ac:dyDescent="0.2">
      <c r="B13645" s="14"/>
    </row>
    <row r="13646" spans="2:2" x14ac:dyDescent="0.2">
      <c r="B13646" s="14"/>
    </row>
    <row r="13647" spans="2:2" x14ac:dyDescent="0.2">
      <c r="B13647" s="14"/>
    </row>
    <row r="13648" spans="2:2" x14ac:dyDescent="0.2">
      <c r="B13648" s="14"/>
    </row>
    <row r="13649" spans="2:2" x14ac:dyDescent="0.2">
      <c r="B13649" s="14"/>
    </row>
    <row r="13650" spans="2:2" x14ac:dyDescent="0.2">
      <c r="B13650" s="14"/>
    </row>
    <row r="13651" spans="2:2" x14ac:dyDescent="0.2">
      <c r="B13651" s="14"/>
    </row>
    <row r="13652" spans="2:2" x14ac:dyDescent="0.2">
      <c r="B13652" s="14"/>
    </row>
    <row r="13653" spans="2:2" x14ac:dyDescent="0.2">
      <c r="B13653" s="14"/>
    </row>
    <row r="13654" spans="2:2" x14ac:dyDescent="0.2">
      <c r="B13654" s="14"/>
    </row>
    <row r="13655" spans="2:2" x14ac:dyDescent="0.2">
      <c r="B13655" s="14"/>
    </row>
    <row r="13656" spans="2:2" x14ac:dyDescent="0.2">
      <c r="B13656" s="14"/>
    </row>
    <row r="13657" spans="2:2" x14ac:dyDescent="0.2">
      <c r="B13657" s="14"/>
    </row>
    <row r="13658" spans="2:2" x14ac:dyDescent="0.2">
      <c r="B13658" s="14"/>
    </row>
    <row r="13659" spans="2:2" x14ac:dyDescent="0.2">
      <c r="B13659" s="14"/>
    </row>
    <row r="13660" spans="2:2" x14ac:dyDescent="0.2">
      <c r="B13660" s="14"/>
    </row>
    <row r="13661" spans="2:2" x14ac:dyDescent="0.2">
      <c r="B13661" s="14"/>
    </row>
    <row r="13662" spans="2:2" x14ac:dyDescent="0.2">
      <c r="B13662" s="14"/>
    </row>
    <row r="13663" spans="2:2" x14ac:dyDescent="0.2">
      <c r="B13663" s="14"/>
    </row>
    <row r="13664" spans="2:2" x14ac:dyDescent="0.2">
      <c r="B13664" s="14"/>
    </row>
    <row r="13665" spans="2:2" x14ac:dyDescent="0.2">
      <c r="B13665" s="14"/>
    </row>
    <row r="13666" spans="2:2" x14ac:dyDescent="0.2">
      <c r="B13666" s="14"/>
    </row>
    <row r="13667" spans="2:2" x14ac:dyDescent="0.2">
      <c r="B13667" s="14"/>
    </row>
    <row r="13668" spans="2:2" x14ac:dyDescent="0.2">
      <c r="B13668" s="14"/>
    </row>
    <row r="13669" spans="2:2" x14ac:dyDescent="0.2">
      <c r="B13669" s="14"/>
    </row>
    <row r="13670" spans="2:2" x14ac:dyDescent="0.2">
      <c r="B13670" s="14"/>
    </row>
    <row r="13671" spans="2:2" x14ac:dyDescent="0.2">
      <c r="B13671" s="14"/>
    </row>
    <row r="13672" spans="2:2" x14ac:dyDescent="0.2">
      <c r="B13672" s="14"/>
    </row>
    <row r="13673" spans="2:2" x14ac:dyDescent="0.2">
      <c r="B13673" s="14"/>
    </row>
    <row r="13674" spans="2:2" x14ac:dyDescent="0.2">
      <c r="B13674" s="14"/>
    </row>
    <row r="13675" spans="2:2" x14ac:dyDescent="0.2">
      <c r="B13675" s="14"/>
    </row>
    <row r="13676" spans="2:2" x14ac:dyDescent="0.2">
      <c r="B13676" s="14"/>
    </row>
    <row r="13677" spans="2:2" x14ac:dyDescent="0.2">
      <c r="B13677" s="14"/>
    </row>
    <row r="13678" spans="2:2" x14ac:dyDescent="0.2">
      <c r="B13678" s="14"/>
    </row>
    <row r="13679" spans="2:2" x14ac:dyDescent="0.2">
      <c r="B13679" s="14"/>
    </row>
    <row r="13680" spans="2:2" x14ac:dyDescent="0.2">
      <c r="B13680" s="14"/>
    </row>
    <row r="13681" spans="2:2" x14ac:dyDescent="0.2">
      <c r="B13681" s="14"/>
    </row>
    <row r="13682" spans="2:2" x14ac:dyDescent="0.2">
      <c r="B13682" s="14"/>
    </row>
    <row r="13683" spans="2:2" x14ac:dyDescent="0.2">
      <c r="B13683" s="14"/>
    </row>
    <row r="13684" spans="2:2" x14ac:dyDescent="0.2">
      <c r="B13684" s="14"/>
    </row>
    <row r="13685" spans="2:2" x14ac:dyDescent="0.2">
      <c r="B13685" s="14"/>
    </row>
    <row r="13686" spans="2:2" x14ac:dyDescent="0.2">
      <c r="B13686" s="14"/>
    </row>
    <row r="13687" spans="2:2" x14ac:dyDescent="0.2">
      <c r="B13687" s="14"/>
    </row>
    <row r="13688" spans="2:2" x14ac:dyDescent="0.2">
      <c r="B13688" s="14"/>
    </row>
    <row r="13689" spans="2:2" x14ac:dyDescent="0.2">
      <c r="B13689" s="14"/>
    </row>
    <row r="13690" spans="2:2" x14ac:dyDescent="0.2">
      <c r="B13690" s="14"/>
    </row>
    <row r="13691" spans="2:2" x14ac:dyDescent="0.2">
      <c r="B13691" s="14"/>
    </row>
    <row r="13692" spans="2:2" x14ac:dyDescent="0.2">
      <c r="B13692" s="14"/>
    </row>
    <row r="13693" spans="2:2" x14ac:dyDescent="0.2">
      <c r="B13693" s="14"/>
    </row>
    <row r="13694" spans="2:2" x14ac:dyDescent="0.2">
      <c r="B13694" s="14"/>
    </row>
    <row r="13695" spans="2:2" x14ac:dyDescent="0.2">
      <c r="B13695" s="14"/>
    </row>
    <row r="13696" spans="2:2" x14ac:dyDescent="0.2">
      <c r="B13696" s="14"/>
    </row>
    <row r="13697" spans="2:2" x14ac:dyDescent="0.2">
      <c r="B13697" s="14"/>
    </row>
    <row r="13698" spans="2:2" x14ac:dyDescent="0.2">
      <c r="B13698" s="14"/>
    </row>
    <row r="13699" spans="2:2" x14ac:dyDescent="0.2">
      <c r="B13699" s="14"/>
    </row>
    <row r="13700" spans="2:2" x14ac:dyDescent="0.2">
      <c r="B13700" s="14"/>
    </row>
    <row r="13701" spans="2:2" x14ac:dyDescent="0.2">
      <c r="B13701" s="14"/>
    </row>
    <row r="13702" spans="2:2" x14ac:dyDescent="0.2">
      <c r="B13702" s="14"/>
    </row>
    <row r="13703" spans="2:2" x14ac:dyDescent="0.2">
      <c r="B13703" s="14"/>
    </row>
    <row r="13704" spans="2:2" x14ac:dyDescent="0.2">
      <c r="B13704" s="14"/>
    </row>
    <row r="13705" spans="2:2" x14ac:dyDescent="0.2">
      <c r="B13705" s="14"/>
    </row>
    <row r="13706" spans="2:2" x14ac:dyDescent="0.2">
      <c r="B13706" s="14"/>
    </row>
    <row r="13707" spans="2:2" x14ac:dyDescent="0.2">
      <c r="B13707" s="14"/>
    </row>
    <row r="13708" spans="2:2" x14ac:dyDescent="0.2">
      <c r="B13708" s="14"/>
    </row>
    <row r="13709" spans="2:2" x14ac:dyDescent="0.2">
      <c r="B13709" s="14"/>
    </row>
    <row r="13710" spans="2:2" x14ac:dyDescent="0.2">
      <c r="B13710" s="14"/>
    </row>
    <row r="13711" spans="2:2" x14ac:dyDescent="0.2">
      <c r="B13711" s="14"/>
    </row>
    <row r="13712" spans="2:2" x14ac:dyDescent="0.2">
      <c r="B13712" s="14"/>
    </row>
    <row r="13713" spans="2:2" x14ac:dyDescent="0.2">
      <c r="B13713" s="14"/>
    </row>
    <row r="13714" spans="2:2" x14ac:dyDescent="0.2">
      <c r="B13714" s="14"/>
    </row>
    <row r="13715" spans="2:2" x14ac:dyDescent="0.2">
      <c r="B13715" s="14"/>
    </row>
    <row r="13716" spans="2:2" x14ac:dyDescent="0.2">
      <c r="B13716" s="14"/>
    </row>
    <row r="13717" spans="2:2" x14ac:dyDescent="0.2">
      <c r="B13717" s="14"/>
    </row>
    <row r="13718" spans="2:2" x14ac:dyDescent="0.2">
      <c r="B13718" s="14"/>
    </row>
    <row r="13719" spans="2:2" x14ac:dyDescent="0.2">
      <c r="B13719" s="14"/>
    </row>
    <row r="13720" spans="2:2" x14ac:dyDescent="0.2">
      <c r="B13720" s="14"/>
    </row>
    <row r="13721" spans="2:2" x14ac:dyDescent="0.2">
      <c r="B13721" s="14"/>
    </row>
    <row r="13722" spans="2:2" x14ac:dyDescent="0.2">
      <c r="B13722" s="14"/>
    </row>
    <row r="13723" spans="2:2" x14ac:dyDescent="0.2">
      <c r="B13723" s="14"/>
    </row>
    <row r="13724" spans="2:2" x14ac:dyDescent="0.2">
      <c r="B13724" s="14"/>
    </row>
    <row r="13725" spans="2:2" x14ac:dyDescent="0.2">
      <c r="B13725" s="14"/>
    </row>
    <row r="13726" spans="2:2" x14ac:dyDescent="0.2">
      <c r="B13726" s="14"/>
    </row>
    <row r="13727" spans="2:2" x14ac:dyDescent="0.2">
      <c r="B13727" s="14"/>
    </row>
    <row r="13728" spans="2:2" x14ac:dyDescent="0.2">
      <c r="B13728" s="14"/>
    </row>
    <row r="13729" spans="2:2" x14ac:dyDescent="0.2">
      <c r="B13729" s="14"/>
    </row>
    <row r="13730" spans="2:2" x14ac:dyDescent="0.2">
      <c r="B13730" s="14"/>
    </row>
    <row r="13731" spans="2:2" x14ac:dyDescent="0.2">
      <c r="B13731" s="14"/>
    </row>
    <row r="13732" spans="2:2" x14ac:dyDescent="0.2">
      <c r="B13732" s="14"/>
    </row>
    <row r="13733" spans="2:2" x14ac:dyDescent="0.2">
      <c r="B13733" s="14"/>
    </row>
    <row r="13734" spans="2:2" x14ac:dyDescent="0.2">
      <c r="B13734" s="14"/>
    </row>
    <row r="13735" spans="2:2" x14ac:dyDescent="0.2">
      <c r="B13735" s="14"/>
    </row>
    <row r="13736" spans="2:2" x14ac:dyDescent="0.2">
      <c r="B13736" s="14"/>
    </row>
    <row r="13737" spans="2:2" x14ac:dyDescent="0.2">
      <c r="B13737" s="14"/>
    </row>
    <row r="13738" spans="2:2" x14ac:dyDescent="0.2">
      <c r="B13738" s="14"/>
    </row>
    <row r="13739" spans="2:2" x14ac:dyDescent="0.2">
      <c r="B13739" s="14"/>
    </row>
    <row r="13740" spans="2:2" x14ac:dyDescent="0.2">
      <c r="B13740" s="14"/>
    </row>
    <row r="13741" spans="2:2" x14ac:dyDescent="0.2">
      <c r="B13741" s="14"/>
    </row>
    <row r="13742" spans="2:2" x14ac:dyDescent="0.2">
      <c r="B13742" s="14"/>
    </row>
    <row r="13743" spans="2:2" x14ac:dyDescent="0.2">
      <c r="B13743" s="14"/>
    </row>
    <row r="13744" spans="2:2" x14ac:dyDescent="0.2">
      <c r="B13744" s="14"/>
    </row>
    <row r="13745" spans="2:2" x14ac:dyDescent="0.2">
      <c r="B13745" s="14"/>
    </row>
    <row r="13746" spans="2:2" x14ac:dyDescent="0.2">
      <c r="B13746" s="14"/>
    </row>
    <row r="13747" spans="2:2" x14ac:dyDescent="0.2">
      <c r="B13747" s="14"/>
    </row>
    <row r="13748" spans="2:2" x14ac:dyDescent="0.2">
      <c r="B13748" s="14"/>
    </row>
    <row r="13749" spans="2:2" x14ac:dyDescent="0.2">
      <c r="B13749" s="14"/>
    </row>
    <row r="13750" spans="2:2" x14ac:dyDescent="0.2">
      <c r="B13750" s="14"/>
    </row>
    <row r="13751" spans="2:2" x14ac:dyDescent="0.2">
      <c r="B13751" s="14"/>
    </row>
    <row r="13752" spans="2:2" x14ac:dyDescent="0.2">
      <c r="B13752" s="14"/>
    </row>
    <row r="13753" spans="2:2" x14ac:dyDescent="0.2">
      <c r="B13753" s="14"/>
    </row>
    <row r="13754" spans="2:2" x14ac:dyDescent="0.2">
      <c r="B13754" s="14"/>
    </row>
    <row r="13755" spans="2:2" x14ac:dyDescent="0.2">
      <c r="B13755" s="14"/>
    </row>
    <row r="13756" spans="2:2" x14ac:dyDescent="0.2">
      <c r="B13756" s="14"/>
    </row>
    <row r="13757" spans="2:2" x14ac:dyDescent="0.2">
      <c r="B13757" s="14"/>
    </row>
    <row r="13758" spans="2:2" x14ac:dyDescent="0.2">
      <c r="B13758" s="14"/>
    </row>
    <row r="13759" spans="2:2" x14ac:dyDescent="0.2">
      <c r="B13759" s="14"/>
    </row>
    <row r="13760" spans="2:2" x14ac:dyDescent="0.2">
      <c r="B13760" s="14"/>
    </row>
    <row r="13761" spans="2:2" x14ac:dyDescent="0.2">
      <c r="B13761" s="14"/>
    </row>
    <row r="13762" spans="2:2" x14ac:dyDescent="0.2">
      <c r="B13762" s="14"/>
    </row>
    <row r="13763" spans="2:2" x14ac:dyDescent="0.2">
      <c r="B13763" s="14"/>
    </row>
    <row r="13764" spans="2:2" x14ac:dyDescent="0.2">
      <c r="B13764" s="14"/>
    </row>
    <row r="13765" spans="2:2" x14ac:dyDescent="0.2">
      <c r="B13765" s="14"/>
    </row>
    <row r="13766" spans="2:2" x14ac:dyDescent="0.2">
      <c r="B13766" s="14"/>
    </row>
    <row r="13767" spans="2:2" x14ac:dyDescent="0.2">
      <c r="B13767" s="14"/>
    </row>
    <row r="13768" spans="2:2" x14ac:dyDescent="0.2">
      <c r="B13768" s="14"/>
    </row>
    <row r="13769" spans="2:2" x14ac:dyDescent="0.2">
      <c r="B13769" s="14"/>
    </row>
    <row r="13770" spans="2:2" x14ac:dyDescent="0.2">
      <c r="B13770" s="14"/>
    </row>
    <row r="13771" spans="2:2" x14ac:dyDescent="0.2">
      <c r="B13771" s="14"/>
    </row>
    <row r="13772" spans="2:2" x14ac:dyDescent="0.2">
      <c r="B13772" s="14"/>
    </row>
    <row r="13773" spans="2:2" x14ac:dyDescent="0.2">
      <c r="B13773" s="14"/>
    </row>
    <row r="13774" spans="2:2" x14ac:dyDescent="0.2">
      <c r="B13774" s="14"/>
    </row>
    <row r="13775" spans="2:2" x14ac:dyDescent="0.2">
      <c r="B13775" s="14"/>
    </row>
    <row r="13776" spans="2:2" x14ac:dyDescent="0.2">
      <c r="B13776" s="14"/>
    </row>
    <row r="13777" spans="2:2" x14ac:dyDescent="0.2">
      <c r="B13777" s="14"/>
    </row>
    <row r="13778" spans="2:2" x14ac:dyDescent="0.2">
      <c r="B13778" s="14"/>
    </row>
    <row r="13779" spans="2:2" x14ac:dyDescent="0.2">
      <c r="B13779" s="14"/>
    </row>
    <row r="13780" spans="2:2" x14ac:dyDescent="0.2">
      <c r="B13780" s="14"/>
    </row>
    <row r="13781" spans="2:2" x14ac:dyDescent="0.2">
      <c r="B13781" s="14"/>
    </row>
    <row r="13782" spans="2:2" x14ac:dyDescent="0.2">
      <c r="B13782" s="14"/>
    </row>
    <row r="13783" spans="2:2" x14ac:dyDescent="0.2">
      <c r="B13783" s="14"/>
    </row>
    <row r="13784" spans="2:2" x14ac:dyDescent="0.2">
      <c r="B13784" s="14"/>
    </row>
    <row r="13785" spans="2:2" x14ac:dyDescent="0.2">
      <c r="B13785" s="14"/>
    </row>
    <row r="13786" spans="2:2" x14ac:dyDescent="0.2">
      <c r="B13786" s="14"/>
    </row>
    <row r="13787" spans="2:2" x14ac:dyDescent="0.2">
      <c r="B13787" s="14"/>
    </row>
    <row r="13788" spans="2:2" x14ac:dyDescent="0.2">
      <c r="B13788" s="14"/>
    </row>
    <row r="13789" spans="2:2" x14ac:dyDescent="0.2">
      <c r="B13789" s="14"/>
    </row>
    <row r="13790" spans="2:2" x14ac:dyDescent="0.2">
      <c r="B13790" s="14"/>
    </row>
    <row r="13791" spans="2:2" x14ac:dyDescent="0.2">
      <c r="B13791" s="14"/>
    </row>
    <row r="13792" spans="2:2" x14ac:dyDescent="0.2">
      <c r="B13792" s="14"/>
    </row>
    <row r="13793" spans="2:2" x14ac:dyDescent="0.2">
      <c r="B13793" s="14"/>
    </row>
    <row r="13794" spans="2:2" x14ac:dyDescent="0.2">
      <c r="B13794" s="14"/>
    </row>
    <row r="13795" spans="2:2" x14ac:dyDescent="0.2">
      <c r="B13795" s="14"/>
    </row>
    <row r="13796" spans="2:2" x14ac:dyDescent="0.2">
      <c r="B13796" s="14"/>
    </row>
    <row r="13797" spans="2:2" x14ac:dyDescent="0.2">
      <c r="B13797" s="14"/>
    </row>
    <row r="13798" spans="2:2" x14ac:dyDescent="0.2">
      <c r="B13798" s="14"/>
    </row>
    <row r="13799" spans="2:2" x14ac:dyDescent="0.2">
      <c r="B13799" s="14"/>
    </row>
    <row r="13800" spans="2:2" x14ac:dyDescent="0.2">
      <c r="B13800" s="14"/>
    </row>
    <row r="13801" spans="2:2" x14ac:dyDescent="0.2">
      <c r="B13801" s="14"/>
    </row>
    <row r="13802" spans="2:2" x14ac:dyDescent="0.2">
      <c r="B13802" s="14"/>
    </row>
    <row r="13803" spans="2:2" x14ac:dyDescent="0.2">
      <c r="B13803" s="14"/>
    </row>
    <row r="13804" spans="2:2" x14ac:dyDescent="0.2">
      <c r="B13804" s="14"/>
    </row>
    <row r="13805" spans="2:2" x14ac:dyDescent="0.2">
      <c r="B13805" s="14"/>
    </row>
    <row r="13806" spans="2:2" x14ac:dyDescent="0.2">
      <c r="B13806" s="14"/>
    </row>
    <row r="13807" spans="2:2" x14ac:dyDescent="0.2">
      <c r="B13807" s="14"/>
    </row>
    <row r="13808" spans="2:2" x14ac:dyDescent="0.2">
      <c r="B13808" s="14"/>
    </row>
    <row r="13809" spans="2:2" x14ac:dyDescent="0.2">
      <c r="B13809" s="14"/>
    </row>
    <row r="13810" spans="2:2" x14ac:dyDescent="0.2">
      <c r="B13810" s="14"/>
    </row>
    <row r="13811" spans="2:2" x14ac:dyDescent="0.2">
      <c r="B13811" s="14"/>
    </row>
    <row r="13812" spans="2:2" x14ac:dyDescent="0.2">
      <c r="B13812" s="14"/>
    </row>
    <row r="13813" spans="2:2" x14ac:dyDescent="0.2">
      <c r="B13813" s="14"/>
    </row>
    <row r="13814" spans="2:2" x14ac:dyDescent="0.2">
      <c r="B13814" s="14"/>
    </row>
    <row r="13815" spans="2:2" x14ac:dyDescent="0.2">
      <c r="B13815" s="14"/>
    </row>
    <row r="13816" spans="2:2" x14ac:dyDescent="0.2">
      <c r="B13816" s="14"/>
    </row>
    <row r="13817" spans="2:2" x14ac:dyDescent="0.2">
      <c r="B13817" s="14"/>
    </row>
    <row r="13818" spans="2:2" x14ac:dyDescent="0.2">
      <c r="B13818" s="14"/>
    </row>
    <row r="13819" spans="2:2" x14ac:dyDescent="0.2">
      <c r="B13819" s="14"/>
    </row>
    <row r="13820" spans="2:2" x14ac:dyDescent="0.2">
      <c r="B13820" s="14"/>
    </row>
    <row r="13821" spans="2:2" x14ac:dyDescent="0.2">
      <c r="B13821" s="14"/>
    </row>
    <row r="13822" spans="2:2" x14ac:dyDescent="0.2">
      <c r="B13822" s="14"/>
    </row>
    <row r="13823" spans="2:2" x14ac:dyDescent="0.2">
      <c r="B13823" s="14"/>
    </row>
    <row r="13824" spans="2:2" x14ac:dyDescent="0.2">
      <c r="B13824" s="14"/>
    </row>
    <row r="13825" spans="2:2" x14ac:dyDescent="0.2">
      <c r="B13825" s="14"/>
    </row>
    <row r="13826" spans="2:2" x14ac:dyDescent="0.2">
      <c r="B13826" s="14"/>
    </row>
    <row r="13827" spans="2:2" x14ac:dyDescent="0.2">
      <c r="B13827" s="14"/>
    </row>
    <row r="13828" spans="2:2" x14ac:dyDescent="0.2">
      <c r="B13828" s="14"/>
    </row>
    <row r="13829" spans="2:2" x14ac:dyDescent="0.2">
      <c r="B13829" s="14"/>
    </row>
    <row r="13830" spans="2:2" x14ac:dyDescent="0.2">
      <c r="B13830" s="14"/>
    </row>
    <row r="13831" spans="2:2" x14ac:dyDescent="0.2">
      <c r="B13831" s="14"/>
    </row>
    <row r="13832" spans="2:2" x14ac:dyDescent="0.2">
      <c r="B13832" s="14"/>
    </row>
    <row r="13833" spans="2:2" x14ac:dyDescent="0.2">
      <c r="B13833" s="14"/>
    </row>
    <row r="13834" spans="2:2" x14ac:dyDescent="0.2">
      <c r="B13834" s="14"/>
    </row>
    <row r="13835" spans="2:2" x14ac:dyDescent="0.2">
      <c r="B13835" s="14"/>
    </row>
    <row r="13836" spans="2:2" x14ac:dyDescent="0.2">
      <c r="B13836" s="14"/>
    </row>
    <row r="13837" spans="2:2" x14ac:dyDescent="0.2">
      <c r="B13837" s="14"/>
    </row>
    <row r="13838" spans="2:2" x14ac:dyDescent="0.2">
      <c r="B13838" s="14"/>
    </row>
    <row r="13839" spans="2:2" x14ac:dyDescent="0.2">
      <c r="B13839" s="14"/>
    </row>
    <row r="13840" spans="2:2" x14ac:dyDescent="0.2">
      <c r="B13840" s="14"/>
    </row>
    <row r="13841" spans="2:2" x14ac:dyDescent="0.2">
      <c r="B13841" s="14"/>
    </row>
    <row r="13842" spans="2:2" x14ac:dyDescent="0.2">
      <c r="B13842" s="14"/>
    </row>
    <row r="13843" spans="2:2" x14ac:dyDescent="0.2">
      <c r="B13843" s="14"/>
    </row>
    <row r="13844" spans="2:2" x14ac:dyDescent="0.2">
      <c r="B13844" s="14"/>
    </row>
    <row r="13845" spans="2:2" x14ac:dyDescent="0.2">
      <c r="B13845" s="14"/>
    </row>
    <row r="13846" spans="2:2" x14ac:dyDescent="0.2">
      <c r="B13846" s="14"/>
    </row>
    <row r="13847" spans="2:2" x14ac:dyDescent="0.2">
      <c r="B13847" s="14"/>
    </row>
    <row r="13848" spans="2:2" x14ac:dyDescent="0.2">
      <c r="B13848" s="14"/>
    </row>
    <row r="13849" spans="2:2" x14ac:dyDescent="0.2">
      <c r="B13849" s="14"/>
    </row>
    <row r="13850" spans="2:2" x14ac:dyDescent="0.2">
      <c r="B13850" s="14"/>
    </row>
    <row r="13851" spans="2:2" x14ac:dyDescent="0.2">
      <c r="B13851" s="14"/>
    </row>
    <row r="13852" spans="2:2" x14ac:dyDescent="0.2">
      <c r="B13852" s="14"/>
    </row>
    <row r="13853" spans="2:2" x14ac:dyDescent="0.2">
      <c r="B13853" s="14"/>
    </row>
    <row r="13854" spans="2:2" x14ac:dyDescent="0.2">
      <c r="B13854" s="14"/>
    </row>
    <row r="13855" spans="2:2" x14ac:dyDescent="0.2">
      <c r="B13855" s="14"/>
    </row>
    <row r="13856" spans="2:2" x14ac:dyDescent="0.2">
      <c r="B13856" s="14"/>
    </row>
    <row r="13857" spans="2:2" x14ac:dyDescent="0.2">
      <c r="B13857" s="14"/>
    </row>
    <row r="13858" spans="2:2" x14ac:dyDescent="0.2">
      <c r="B13858" s="14"/>
    </row>
    <row r="13859" spans="2:2" x14ac:dyDescent="0.2">
      <c r="B13859" s="14"/>
    </row>
    <row r="13860" spans="2:2" x14ac:dyDescent="0.2">
      <c r="B13860" s="14"/>
    </row>
    <row r="13861" spans="2:2" x14ac:dyDescent="0.2">
      <c r="B13861" s="14"/>
    </row>
    <row r="13862" spans="2:2" x14ac:dyDescent="0.2">
      <c r="B13862" s="14"/>
    </row>
    <row r="13863" spans="2:2" x14ac:dyDescent="0.2">
      <c r="B13863" s="14"/>
    </row>
    <row r="13864" spans="2:2" x14ac:dyDescent="0.2">
      <c r="B13864" s="14"/>
    </row>
    <row r="13865" spans="2:2" x14ac:dyDescent="0.2">
      <c r="B13865" s="14"/>
    </row>
    <row r="13866" spans="2:2" x14ac:dyDescent="0.2">
      <c r="B13866" s="14"/>
    </row>
    <row r="13867" spans="2:2" x14ac:dyDescent="0.2">
      <c r="B13867" s="14"/>
    </row>
    <row r="13868" spans="2:2" x14ac:dyDescent="0.2">
      <c r="B13868" s="14"/>
    </row>
    <row r="13869" spans="2:2" x14ac:dyDescent="0.2">
      <c r="B13869" s="14"/>
    </row>
    <row r="13870" spans="2:2" x14ac:dyDescent="0.2">
      <c r="B13870" s="14"/>
    </row>
    <row r="13871" spans="2:2" x14ac:dyDescent="0.2">
      <c r="B13871" s="14"/>
    </row>
    <row r="13872" spans="2:2" x14ac:dyDescent="0.2">
      <c r="B13872" s="14"/>
    </row>
    <row r="13873" spans="2:2" x14ac:dyDescent="0.2">
      <c r="B13873" s="14"/>
    </row>
    <row r="13874" spans="2:2" x14ac:dyDescent="0.2">
      <c r="B13874" s="14"/>
    </row>
    <row r="13875" spans="2:2" x14ac:dyDescent="0.2">
      <c r="B13875" s="14"/>
    </row>
    <row r="13876" spans="2:2" x14ac:dyDescent="0.2">
      <c r="B13876" s="14"/>
    </row>
    <row r="13877" spans="2:2" x14ac:dyDescent="0.2">
      <c r="B13877" s="14"/>
    </row>
    <row r="13878" spans="2:2" x14ac:dyDescent="0.2">
      <c r="B13878" s="14"/>
    </row>
    <row r="13879" spans="2:2" x14ac:dyDescent="0.2">
      <c r="B13879" s="14"/>
    </row>
    <row r="13880" spans="2:2" x14ac:dyDescent="0.2">
      <c r="B13880" s="14"/>
    </row>
    <row r="13881" spans="2:2" x14ac:dyDescent="0.2">
      <c r="B13881" s="14"/>
    </row>
    <row r="13882" spans="2:2" x14ac:dyDescent="0.2">
      <c r="B13882" s="14"/>
    </row>
    <row r="13883" spans="2:2" x14ac:dyDescent="0.2">
      <c r="B13883" s="14"/>
    </row>
    <row r="13884" spans="2:2" x14ac:dyDescent="0.2">
      <c r="B13884" s="14"/>
    </row>
    <row r="13885" spans="2:2" x14ac:dyDescent="0.2">
      <c r="B13885" s="14"/>
    </row>
    <row r="13886" spans="2:2" x14ac:dyDescent="0.2">
      <c r="B13886" s="14"/>
    </row>
    <row r="13887" spans="2:2" x14ac:dyDescent="0.2">
      <c r="B13887" s="14"/>
    </row>
    <row r="13888" spans="2:2" x14ac:dyDescent="0.2">
      <c r="B13888" s="14"/>
    </row>
    <row r="13889" spans="2:2" x14ac:dyDescent="0.2">
      <c r="B13889" s="14"/>
    </row>
    <row r="13890" spans="2:2" x14ac:dyDescent="0.2">
      <c r="B13890" s="14"/>
    </row>
    <row r="13891" spans="2:2" x14ac:dyDescent="0.2">
      <c r="B13891" s="14"/>
    </row>
    <row r="13892" spans="2:2" x14ac:dyDescent="0.2">
      <c r="B13892" s="14"/>
    </row>
    <row r="13893" spans="2:2" x14ac:dyDescent="0.2">
      <c r="B13893" s="14"/>
    </row>
    <row r="13894" spans="2:2" x14ac:dyDescent="0.2">
      <c r="B13894" s="14"/>
    </row>
    <row r="13895" spans="2:2" x14ac:dyDescent="0.2">
      <c r="B13895" s="14"/>
    </row>
    <row r="13896" spans="2:2" x14ac:dyDescent="0.2">
      <c r="B13896" s="14"/>
    </row>
    <row r="13897" spans="2:2" x14ac:dyDescent="0.2">
      <c r="B13897" s="14"/>
    </row>
    <row r="13898" spans="2:2" x14ac:dyDescent="0.2">
      <c r="B13898" s="14"/>
    </row>
    <row r="13899" spans="2:2" x14ac:dyDescent="0.2">
      <c r="B13899" s="14"/>
    </row>
    <row r="13900" spans="2:2" x14ac:dyDescent="0.2">
      <c r="B13900" s="14"/>
    </row>
    <row r="13901" spans="2:2" x14ac:dyDescent="0.2">
      <c r="B13901" s="14"/>
    </row>
    <row r="13902" spans="2:2" x14ac:dyDescent="0.2">
      <c r="B13902" s="14"/>
    </row>
    <row r="13903" spans="2:2" x14ac:dyDescent="0.2">
      <c r="B13903" s="14"/>
    </row>
    <row r="13904" spans="2:2" x14ac:dyDescent="0.2">
      <c r="B13904" s="14"/>
    </row>
    <row r="13905" spans="2:2" x14ac:dyDescent="0.2">
      <c r="B13905" s="14"/>
    </row>
    <row r="13906" spans="2:2" x14ac:dyDescent="0.2">
      <c r="B13906" s="14"/>
    </row>
    <row r="13907" spans="2:2" x14ac:dyDescent="0.2">
      <c r="B13907" s="14"/>
    </row>
    <row r="13908" spans="2:2" x14ac:dyDescent="0.2">
      <c r="B13908" s="14"/>
    </row>
    <row r="13909" spans="2:2" x14ac:dyDescent="0.2">
      <c r="B13909" s="14"/>
    </row>
    <row r="13910" spans="2:2" x14ac:dyDescent="0.2">
      <c r="B13910" s="14"/>
    </row>
    <row r="13911" spans="2:2" x14ac:dyDescent="0.2">
      <c r="B13911" s="14"/>
    </row>
    <row r="13912" spans="2:2" x14ac:dyDescent="0.2">
      <c r="B13912" s="14"/>
    </row>
    <row r="13913" spans="2:2" x14ac:dyDescent="0.2">
      <c r="B13913" s="14"/>
    </row>
    <row r="13914" spans="2:2" x14ac:dyDescent="0.2">
      <c r="B13914" s="14"/>
    </row>
    <row r="13915" spans="2:2" x14ac:dyDescent="0.2">
      <c r="B13915" s="14"/>
    </row>
    <row r="13916" spans="2:2" x14ac:dyDescent="0.2">
      <c r="B13916" s="14"/>
    </row>
    <row r="13917" spans="2:2" x14ac:dyDescent="0.2">
      <c r="B13917" s="14"/>
    </row>
    <row r="13918" spans="2:2" x14ac:dyDescent="0.2">
      <c r="B13918" s="14"/>
    </row>
    <row r="13919" spans="2:2" x14ac:dyDescent="0.2">
      <c r="B13919" s="14"/>
    </row>
    <row r="13920" spans="2:2" x14ac:dyDescent="0.2">
      <c r="B13920" s="14"/>
    </row>
    <row r="13921" spans="2:2" x14ac:dyDescent="0.2">
      <c r="B13921" s="14"/>
    </row>
    <row r="13922" spans="2:2" x14ac:dyDescent="0.2">
      <c r="B13922" s="14"/>
    </row>
    <row r="13923" spans="2:2" x14ac:dyDescent="0.2">
      <c r="B13923" s="14"/>
    </row>
    <row r="13924" spans="2:2" x14ac:dyDescent="0.2">
      <c r="B13924" s="14"/>
    </row>
    <row r="13925" spans="2:2" x14ac:dyDescent="0.2">
      <c r="B13925" s="14"/>
    </row>
    <row r="13926" spans="2:2" x14ac:dyDescent="0.2">
      <c r="B13926" s="14"/>
    </row>
    <row r="13927" spans="2:2" x14ac:dyDescent="0.2">
      <c r="B13927" s="14"/>
    </row>
    <row r="13928" spans="2:2" x14ac:dyDescent="0.2">
      <c r="B13928" s="14"/>
    </row>
    <row r="13929" spans="2:2" x14ac:dyDescent="0.2">
      <c r="B13929" s="14"/>
    </row>
    <row r="13930" spans="2:2" x14ac:dyDescent="0.2">
      <c r="B13930" s="14"/>
    </row>
    <row r="13931" spans="2:2" x14ac:dyDescent="0.2">
      <c r="B13931" s="14"/>
    </row>
    <row r="13932" spans="2:2" x14ac:dyDescent="0.2">
      <c r="B13932" s="14"/>
    </row>
    <row r="13933" spans="2:2" x14ac:dyDescent="0.2">
      <c r="B13933" s="14"/>
    </row>
    <row r="13934" spans="2:2" x14ac:dyDescent="0.2">
      <c r="B13934" s="14"/>
    </row>
    <row r="13935" spans="2:2" x14ac:dyDescent="0.2">
      <c r="B13935" s="14"/>
    </row>
    <row r="13936" spans="2:2" x14ac:dyDescent="0.2">
      <c r="B13936" s="14"/>
    </row>
    <row r="13937" spans="2:2" x14ac:dyDescent="0.2">
      <c r="B13937" s="14"/>
    </row>
    <row r="13938" spans="2:2" x14ac:dyDescent="0.2">
      <c r="B13938" s="14"/>
    </row>
    <row r="13939" spans="2:2" x14ac:dyDescent="0.2">
      <c r="B13939" s="14"/>
    </row>
    <row r="13940" spans="2:2" x14ac:dyDescent="0.2">
      <c r="B13940" s="14"/>
    </row>
    <row r="13941" spans="2:2" x14ac:dyDescent="0.2">
      <c r="B13941" s="14"/>
    </row>
    <row r="13942" spans="2:2" x14ac:dyDescent="0.2">
      <c r="B13942" s="14"/>
    </row>
    <row r="13943" spans="2:2" x14ac:dyDescent="0.2">
      <c r="B13943" s="14"/>
    </row>
    <row r="13944" spans="2:2" x14ac:dyDescent="0.2">
      <c r="B13944" s="14"/>
    </row>
    <row r="13945" spans="2:2" x14ac:dyDescent="0.2">
      <c r="B13945" s="14"/>
    </row>
    <row r="13946" spans="2:2" x14ac:dyDescent="0.2">
      <c r="B13946" s="14"/>
    </row>
    <row r="13947" spans="2:2" x14ac:dyDescent="0.2">
      <c r="B13947" s="14"/>
    </row>
    <row r="13948" spans="2:2" x14ac:dyDescent="0.2">
      <c r="B13948" s="14"/>
    </row>
    <row r="13949" spans="2:2" x14ac:dyDescent="0.2">
      <c r="B13949" s="14"/>
    </row>
    <row r="13950" spans="2:2" x14ac:dyDescent="0.2">
      <c r="B13950" s="14"/>
    </row>
    <row r="13951" spans="2:2" x14ac:dyDescent="0.2">
      <c r="B13951" s="14"/>
    </row>
    <row r="13952" spans="2:2" x14ac:dyDescent="0.2">
      <c r="B13952" s="14"/>
    </row>
    <row r="13953" spans="2:2" x14ac:dyDescent="0.2">
      <c r="B13953" s="14"/>
    </row>
    <row r="13954" spans="2:2" x14ac:dyDescent="0.2">
      <c r="B13954" s="14"/>
    </row>
    <row r="13955" spans="2:2" x14ac:dyDescent="0.2">
      <c r="B13955" s="14"/>
    </row>
    <row r="13956" spans="2:2" x14ac:dyDescent="0.2">
      <c r="B13956" s="14"/>
    </row>
    <row r="13957" spans="2:2" x14ac:dyDescent="0.2">
      <c r="B13957" s="14"/>
    </row>
    <row r="13958" spans="2:2" x14ac:dyDescent="0.2">
      <c r="B13958" s="14"/>
    </row>
    <row r="13959" spans="2:2" x14ac:dyDescent="0.2">
      <c r="B13959" s="14"/>
    </row>
    <row r="13960" spans="2:2" x14ac:dyDescent="0.2">
      <c r="B13960" s="14"/>
    </row>
    <row r="13961" spans="2:2" x14ac:dyDescent="0.2">
      <c r="B13961" s="14"/>
    </row>
    <row r="13962" spans="2:2" x14ac:dyDescent="0.2">
      <c r="B13962" s="14"/>
    </row>
    <row r="13963" spans="2:2" x14ac:dyDescent="0.2">
      <c r="B13963" s="14"/>
    </row>
    <row r="13964" spans="2:2" x14ac:dyDescent="0.2">
      <c r="B13964" s="14"/>
    </row>
    <row r="13965" spans="2:2" x14ac:dyDescent="0.2">
      <c r="B13965" s="14"/>
    </row>
    <row r="13966" spans="2:2" x14ac:dyDescent="0.2">
      <c r="B13966" s="14"/>
    </row>
    <row r="13967" spans="2:2" x14ac:dyDescent="0.2">
      <c r="B13967" s="14"/>
    </row>
    <row r="13968" spans="2:2" x14ac:dyDescent="0.2">
      <c r="B13968" s="14"/>
    </row>
    <row r="13969" spans="2:2" x14ac:dyDescent="0.2">
      <c r="B13969" s="14"/>
    </row>
    <row r="13970" spans="2:2" x14ac:dyDescent="0.2">
      <c r="B13970" s="14"/>
    </row>
    <row r="13971" spans="2:2" x14ac:dyDescent="0.2">
      <c r="B13971" s="14"/>
    </row>
    <row r="13972" spans="2:2" x14ac:dyDescent="0.2">
      <c r="B13972" s="14"/>
    </row>
    <row r="13973" spans="2:2" x14ac:dyDescent="0.2">
      <c r="B13973" s="14"/>
    </row>
    <row r="13974" spans="2:2" x14ac:dyDescent="0.2">
      <c r="B13974" s="14"/>
    </row>
    <row r="13975" spans="2:2" x14ac:dyDescent="0.2">
      <c r="B13975" s="14"/>
    </row>
    <row r="13976" spans="2:2" x14ac:dyDescent="0.2">
      <c r="B13976" s="14"/>
    </row>
    <row r="13977" spans="2:2" x14ac:dyDescent="0.2">
      <c r="B13977" s="14"/>
    </row>
    <row r="13978" spans="2:2" x14ac:dyDescent="0.2">
      <c r="B13978" s="14"/>
    </row>
    <row r="13979" spans="2:2" x14ac:dyDescent="0.2">
      <c r="B13979" s="14"/>
    </row>
    <row r="13980" spans="2:2" x14ac:dyDescent="0.2">
      <c r="B13980" s="14"/>
    </row>
    <row r="13981" spans="2:2" x14ac:dyDescent="0.2">
      <c r="B13981" s="14"/>
    </row>
    <row r="13982" spans="2:2" x14ac:dyDescent="0.2">
      <c r="B13982" s="14"/>
    </row>
    <row r="13983" spans="2:2" x14ac:dyDescent="0.2">
      <c r="B13983" s="14"/>
    </row>
    <row r="13984" spans="2:2" x14ac:dyDescent="0.2">
      <c r="B13984" s="14"/>
    </row>
    <row r="13985" spans="2:2" x14ac:dyDescent="0.2">
      <c r="B13985" s="14"/>
    </row>
    <row r="13986" spans="2:2" x14ac:dyDescent="0.2">
      <c r="B13986" s="14"/>
    </row>
    <row r="13987" spans="2:2" x14ac:dyDescent="0.2">
      <c r="B13987" s="14"/>
    </row>
    <row r="13988" spans="2:2" x14ac:dyDescent="0.2">
      <c r="B13988" s="14"/>
    </row>
    <row r="13989" spans="2:2" x14ac:dyDescent="0.2">
      <c r="B13989" s="14"/>
    </row>
    <row r="13990" spans="2:2" x14ac:dyDescent="0.2">
      <c r="B13990" s="14"/>
    </row>
    <row r="13991" spans="2:2" x14ac:dyDescent="0.2">
      <c r="B13991" s="14"/>
    </row>
    <row r="13992" spans="2:2" x14ac:dyDescent="0.2">
      <c r="B13992" s="14"/>
    </row>
    <row r="13993" spans="2:2" x14ac:dyDescent="0.2">
      <c r="B13993" s="14"/>
    </row>
    <row r="13994" spans="2:2" x14ac:dyDescent="0.2">
      <c r="B13994" s="14"/>
    </row>
    <row r="13995" spans="2:2" x14ac:dyDescent="0.2">
      <c r="B13995" s="14"/>
    </row>
    <row r="13996" spans="2:2" x14ac:dyDescent="0.2">
      <c r="B13996" s="14"/>
    </row>
    <row r="13997" spans="2:2" x14ac:dyDescent="0.2">
      <c r="B13997" s="14"/>
    </row>
    <row r="13998" spans="2:2" x14ac:dyDescent="0.2">
      <c r="B13998" s="14"/>
    </row>
    <row r="13999" spans="2:2" x14ac:dyDescent="0.2">
      <c r="B13999" s="14"/>
    </row>
    <row r="14000" spans="2:2" x14ac:dyDescent="0.2">
      <c r="B14000" s="14"/>
    </row>
    <row r="14001" spans="2:2" x14ac:dyDescent="0.2">
      <c r="B14001" s="14"/>
    </row>
    <row r="14002" spans="2:2" x14ac:dyDescent="0.2">
      <c r="B14002" s="14"/>
    </row>
    <row r="14003" spans="2:2" x14ac:dyDescent="0.2">
      <c r="B14003" s="14"/>
    </row>
    <row r="14004" spans="2:2" x14ac:dyDescent="0.2">
      <c r="B14004" s="14"/>
    </row>
    <row r="14005" spans="2:2" x14ac:dyDescent="0.2">
      <c r="B14005" s="14"/>
    </row>
    <row r="14006" spans="2:2" x14ac:dyDescent="0.2">
      <c r="B14006" s="14"/>
    </row>
    <row r="14007" spans="2:2" x14ac:dyDescent="0.2">
      <c r="B14007" s="14"/>
    </row>
    <row r="14008" spans="2:2" x14ac:dyDescent="0.2">
      <c r="B14008" s="14"/>
    </row>
    <row r="14009" spans="2:2" x14ac:dyDescent="0.2">
      <c r="B14009" s="14"/>
    </row>
    <row r="14010" spans="2:2" x14ac:dyDescent="0.2">
      <c r="B14010" s="14"/>
    </row>
    <row r="14011" spans="2:2" x14ac:dyDescent="0.2">
      <c r="B14011" s="14"/>
    </row>
    <row r="14012" spans="2:2" x14ac:dyDescent="0.2">
      <c r="B14012" s="14"/>
    </row>
    <row r="14013" spans="2:2" x14ac:dyDescent="0.2">
      <c r="B14013" s="14"/>
    </row>
    <row r="14014" spans="2:2" x14ac:dyDescent="0.2">
      <c r="B14014" s="14"/>
    </row>
    <row r="14015" spans="2:2" x14ac:dyDescent="0.2">
      <c r="B14015" s="14"/>
    </row>
    <row r="14016" spans="2:2" x14ac:dyDescent="0.2">
      <c r="B14016" s="14"/>
    </row>
    <row r="14017" spans="2:2" x14ac:dyDescent="0.2">
      <c r="B14017" s="14"/>
    </row>
    <row r="14018" spans="2:2" x14ac:dyDescent="0.2">
      <c r="B14018" s="14"/>
    </row>
    <row r="14019" spans="2:2" x14ac:dyDescent="0.2">
      <c r="B14019" s="14"/>
    </row>
    <row r="14020" spans="2:2" x14ac:dyDescent="0.2">
      <c r="B14020" s="14"/>
    </row>
    <row r="14021" spans="2:2" x14ac:dyDescent="0.2">
      <c r="B14021" s="14"/>
    </row>
    <row r="14022" spans="2:2" x14ac:dyDescent="0.2">
      <c r="B14022" s="14"/>
    </row>
    <row r="14023" spans="2:2" x14ac:dyDescent="0.2">
      <c r="B14023" s="14"/>
    </row>
    <row r="14024" spans="2:2" x14ac:dyDescent="0.2">
      <c r="B14024" s="14"/>
    </row>
    <row r="14025" spans="2:2" x14ac:dyDescent="0.2">
      <c r="B14025" s="14"/>
    </row>
    <row r="14026" spans="2:2" x14ac:dyDescent="0.2">
      <c r="B14026" s="14"/>
    </row>
    <row r="14027" spans="2:2" x14ac:dyDescent="0.2">
      <c r="B14027" s="14"/>
    </row>
    <row r="14028" spans="2:2" x14ac:dyDescent="0.2">
      <c r="B14028" s="14"/>
    </row>
    <row r="14029" spans="2:2" x14ac:dyDescent="0.2">
      <c r="B14029" s="14"/>
    </row>
    <row r="14030" spans="2:2" x14ac:dyDescent="0.2">
      <c r="B14030" s="14"/>
    </row>
    <row r="14031" spans="2:2" x14ac:dyDescent="0.2">
      <c r="B14031" s="14"/>
    </row>
    <row r="14032" spans="2:2" x14ac:dyDescent="0.2">
      <c r="B14032" s="14"/>
    </row>
    <row r="14033" spans="2:2" x14ac:dyDescent="0.2">
      <c r="B14033" s="14"/>
    </row>
    <row r="14034" spans="2:2" x14ac:dyDescent="0.2">
      <c r="B14034" s="14"/>
    </row>
    <row r="14035" spans="2:2" x14ac:dyDescent="0.2">
      <c r="B14035" s="14"/>
    </row>
    <row r="14036" spans="2:2" x14ac:dyDescent="0.2">
      <c r="B14036" s="14"/>
    </row>
    <row r="14037" spans="2:2" x14ac:dyDescent="0.2">
      <c r="B14037" s="14"/>
    </row>
    <row r="14038" spans="2:2" x14ac:dyDescent="0.2">
      <c r="B14038" s="14"/>
    </row>
    <row r="14039" spans="2:2" x14ac:dyDescent="0.2">
      <c r="B14039" s="14"/>
    </row>
    <row r="14040" spans="2:2" x14ac:dyDescent="0.2">
      <c r="B14040" s="14"/>
    </row>
    <row r="14041" spans="2:2" x14ac:dyDescent="0.2">
      <c r="B14041" s="14"/>
    </row>
    <row r="14042" spans="2:2" x14ac:dyDescent="0.2">
      <c r="B14042" s="14"/>
    </row>
    <row r="14043" spans="2:2" x14ac:dyDescent="0.2">
      <c r="B14043" s="14"/>
    </row>
    <row r="14044" spans="2:2" x14ac:dyDescent="0.2">
      <c r="B14044" s="14"/>
    </row>
    <row r="14045" spans="2:2" x14ac:dyDescent="0.2">
      <c r="B14045" s="14"/>
    </row>
    <row r="14046" spans="2:2" x14ac:dyDescent="0.2">
      <c r="B14046" s="14"/>
    </row>
    <row r="14047" spans="2:2" x14ac:dyDescent="0.2">
      <c r="B14047" s="14"/>
    </row>
    <row r="14048" spans="2:2" x14ac:dyDescent="0.2">
      <c r="B14048" s="14"/>
    </row>
    <row r="14049" spans="2:2" x14ac:dyDescent="0.2">
      <c r="B14049" s="14"/>
    </row>
    <row r="14050" spans="2:2" x14ac:dyDescent="0.2">
      <c r="B14050" s="14"/>
    </row>
    <row r="14051" spans="2:2" x14ac:dyDescent="0.2">
      <c r="B14051" s="14"/>
    </row>
    <row r="14052" spans="2:2" x14ac:dyDescent="0.2">
      <c r="B14052" s="14"/>
    </row>
    <row r="14053" spans="2:2" x14ac:dyDescent="0.2">
      <c r="B14053" s="14"/>
    </row>
    <row r="14054" spans="2:2" x14ac:dyDescent="0.2">
      <c r="B14054" s="14"/>
    </row>
    <row r="14055" spans="2:2" x14ac:dyDescent="0.2">
      <c r="B14055" s="14"/>
    </row>
    <row r="14056" spans="2:2" x14ac:dyDescent="0.2">
      <c r="B14056" s="14"/>
    </row>
    <row r="14057" spans="2:2" x14ac:dyDescent="0.2">
      <c r="B14057" s="14"/>
    </row>
    <row r="14058" spans="2:2" x14ac:dyDescent="0.2">
      <c r="B14058" s="14"/>
    </row>
    <row r="14059" spans="2:2" x14ac:dyDescent="0.2">
      <c r="B14059" s="14"/>
    </row>
    <row r="14060" spans="2:2" x14ac:dyDescent="0.2">
      <c r="B14060" s="14"/>
    </row>
    <row r="14061" spans="2:2" x14ac:dyDescent="0.2">
      <c r="B14061" s="14"/>
    </row>
    <row r="14062" spans="2:2" x14ac:dyDescent="0.2">
      <c r="B14062" s="14"/>
    </row>
    <row r="14063" spans="2:2" x14ac:dyDescent="0.2">
      <c r="B14063" s="14"/>
    </row>
    <row r="14064" spans="2:2" x14ac:dyDescent="0.2">
      <c r="B14064" s="14"/>
    </row>
    <row r="14065" spans="2:2" x14ac:dyDescent="0.2">
      <c r="B14065" s="14"/>
    </row>
    <row r="14066" spans="2:2" x14ac:dyDescent="0.2">
      <c r="B14066" s="14"/>
    </row>
    <row r="14067" spans="2:2" x14ac:dyDescent="0.2">
      <c r="B14067" s="14"/>
    </row>
    <row r="14068" spans="2:2" x14ac:dyDescent="0.2">
      <c r="B14068" s="14"/>
    </row>
    <row r="14069" spans="2:2" x14ac:dyDescent="0.2">
      <c r="B14069" s="14"/>
    </row>
    <row r="14070" spans="2:2" x14ac:dyDescent="0.2">
      <c r="B14070" s="14"/>
    </row>
    <row r="14071" spans="2:2" x14ac:dyDescent="0.2">
      <c r="B14071" s="14"/>
    </row>
    <row r="14072" spans="2:2" x14ac:dyDescent="0.2">
      <c r="B14072" s="14"/>
    </row>
    <row r="14073" spans="2:2" x14ac:dyDescent="0.2">
      <c r="B14073" s="14"/>
    </row>
    <row r="14074" spans="2:2" x14ac:dyDescent="0.2">
      <c r="B14074" s="14"/>
    </row>
    <row r="14075" spans="2:2" x14ac:dyDescent="0.2">
      <c r="B14075" s="14"/>
    </row>
    <row r="14076" spans="2:2" x14ac:dyDescent="0.2">
      <c r="B14076" s="14"/>
    </row>
    <row r="14077" spans="2:2" x14ac:dyDescent="0.2">
      <c r="B14077" s="14"/>
    </row>
    <row r="14078" spans="2:2" x14ac:dyDescent="0.2">
      <c r="B14078" s="14"/>
    </row>
    <row r="14079" spans="2:2" x14ac:dyDescent="0.2">
      <c r="B14079" s="14"/>
    </row>
    <row r="14080" spans="2:2" x14ac:dyDescent="0.2">
      <c r="B14080" s="14"/>
    </row>
    <row r="14081" spans="2:2" x14ac:dyDescent="0.2">
      <c r="B14081" s="14"/>
    </row>
    <row r="14082" spans="2:2" x14ac:dyDescent="0.2">
      <c r="B14082" s="14"/>
    </row>
    <row r="14083" spans="2:2" x14ac:dyDescent="0.2">
      <c r="B14083" s="14"/>
    </row>
    <row r="14084" spans="2:2" x14ac:dyDescent="0.2">
      <c r="B14084" s="14"/>
    </row>
    <row r="14085" spans="2:2" x14ac:dyDescent="0.2">
      <c r="B14085" s="14"/>
    </row>
    <row r="14086" spans="2:2" x14ac:dyDescent="0.2">
      <c r="B14086" s="14"/>
    </row>
    <row r="14087" spans="2:2" x14ac:dyDescent="0.2">
      <c r="B14087" s="14"/>
    </row>
    <row r="14088" spans="2:2" x14ac:dyDescent="0.2">
      <c r="B14088" s="14"/>
    </row>
    <row r="14089" spans="2:2" x14ac:dyDescent="0.2">
      <c r="B14089" s="14"/>
    </row>
    <row r="14090" spans="2:2" x14ac:dyDescent="0.2">
      <c r="B14090" s="14"/>
    </row>
    <row r="14091" spans="2:2" x14ac:dyDescent="0.2">
      <c r="B14091" s="14"/>
    </row>
    <row r="14092" spans="2:2" x14ac:dyDescent="0.2">
      <c r="B14092" s="14"/>
    </row>
    <row r="14093" spans="2:2" x14ac:dyDescent="0.2">
      <c r="B14093" s="14"/>
    </row>
    <row r="14094" spans="2:2" x14ac:dyDescent="0.2">
      <c r="B14094" s="14"/>
    </row>
    <row r="14095" spans="2:2" x14ac:dyDescent="0.2">
      <c r="B14095" s="14"/>
    </row>
    <row r="14096" spans="2:2" x14ac:dyDescent="0.2">
      <c r="B14096" s="14"/>
    </row>
    <row r="14097" spans="2:2" x14ac:dyDescent="0.2">
      <c r="B14097" s="14"/>
    </row>
    <row r="14098" spans="2:2" x14ac:dyDescent="0.2">
      <c r="B14098" s="14"/>
    </row>
    <row r="14099" spans="2:2" x14ac:dyDescent="0.2">
      <c r="B14099" s="14"/>
    </row>
    <row r="14100" spans="2:2" x14ac:dyDescent="0.2">
      <c r="B14100" s="14"/>
    </row>
    <row r="14101" spans="2:2" x14ac:dyDescent="0.2">
      <c r="B14101" s="14"/>
    </row>
    <row r="14102" spans="2:2" x14ac:dyDescent="0.2">
      <c r="B14102" s="14"/>
    </row>
    <row r="14103" spans="2:2" x14ac:dyDescent="0.2">
      <c r="B14103" s="14"/>
    </row>
    <row r="14104" spans="2:2" x14ac:dyDescent="0.2">
      <c r="B14104" s="14"/>
    </row>
    <row r="14105" spans="2:2" x14ac:dyDescent="0.2">
      <c r="B14105" s="14"/>
    </row>
    <row r="14106" spans="2:2" x14ac:dyDescent="0.2">
      <c r="B14106" s="14"/>
    </row>
    <row r="14107" spans="2:2" x14ac:dyDescent="0.2">
      <c r="B14107" s="14"/>
    </row>
    <row r="14108" spans="2:2" x14ac:dyDescent="0.2">
      <c r="B14108" s="14"/>
    </row>
    <row r="14109" spans="2:2" x14ac:dyDescent="0.2">
      <c r="B14109" s="14"/>
    </row>
    <row r="14110" spans="2:2" x14ac:dyDescent="0.2">
      <c r="B14110" s="14"/>
    </row>
    <row r="14111" spans="2:2" x14ac:dyDescent="0.2">
      <c r="B14111" s="14"/>
    </row>
    <row r="14112" spans="2:2" x14ac:dyDescent="0.2">
      <c r="B14112" s="14"/>
    </row>
    <row r="14113" spans="2:2" x14ac:dyDescent="0.2">
      <c r="B14113" s="14"/>
    </row>
    <row r="14114" spans="2:2" x14ac:dyDescent="0.2">
      <c r="B14114" s="14"/>
    </row>
    <row r="14115" spans="2:2" x14ac:dyDescent="0.2">
      <c r="B14115" s="14"/>
    </row>
    <row r="14116" spans="2:2" x14ac:dyDescent="0.2">
      <c r="B14116" s="14"/>
    </row>
    <row r="14117" spans="2:2" x14ac:dyDescent="0.2">
      <c r="B14117" s="14"/>
    </row>
    <row r="14118" spans="2:2" x14ac:dyDescent="0.2">
      <c r="B14118" s="14"/>
    </row>
    <row r="14119" spans="2:2" x14ac:dyDescent="0.2">
      <c r="B14119" s="14"/>
    </row>
    <row r="14120" spans="2:2" x14ac:dyDescent="0.2">
      <c r="B14120" s="14"/>
    </row>
    <row r="14121" spans="2:2" x14ac:dyDescent="0.2">
      <c r="B14121" s="14"/>
    </row>
    <row r="14122" spans="2:2" x14ac:dyDescent="0.2">
      <c r="B14122" s="14"/>
    </row>
    <row r="14123" spans="2:2" x14ac:dyDescent="0.2">
      <c r="B14123" s="14"/>
    </row>
    <row r="14124" spans="2:2" x14ac:dyDescent="0.2">
      <c r="B14124" s="14"/>
    </row>
    <row r="14125" spans="2:2" x14ac:dyDescent="0.2">
      <c r="B14125" s="14"/>
    </row>
    <row r="14126" spans="2:2" x14ac:dyDescent="0.2">
      <c r="B14126" s="14"/>
    </row>
    <row r="14127" spans="2:2" x14ac:dyDescent="0.2">
      <c r="B14127" s="14"/>
    </row>
    <row r="14128" spans="2:2" x14ac:dyDescent="0.2">
      <c r="B14128" s="14"/>
    </row>
    <row r="14129" spans="2:2" x14ac:dyDescent="0.2">
      <c r="B14129" s="14"/>
    </row>
    <row r="14130" spans="2:2" x14ac:dyDescent="0.2">
      <c r="B14130" s="14"/>
    </row>
    <row r="14131" spans="2:2" x14ac:dyDescent="0.2">
      <c r="B14131" s="14"/>
    </row>
    <row r="14132" spans="2:2" x14ac:dyDescent="0.2">
      <c r="B14132" s="14"/>
    </row>
    <row r="14133" spans="2:2" x14ac:dyDescent="0.2">
      <c r="B14133" s="14"/>
    </row>
    <row r="14134" spans="2:2" x14ac:dyDescent="0.2">
      <c r="B14134" s="14"/>
    </row>
    <row r="14135" spans="2:2" x14ac:dyDescent="0.2">
      <c r="B14135" s="14"/>
    </row>
    <row r="14136" spans="2:2" x14ac:dyDescent="0.2">
      <c r="B14136" s="14"/>
    </row>
    <row r="14137" spans="2:2" x14ac:dyDescent="0.2">
      <c r="B14137" s="14"/>
    </row>
    <row r="14138" spans="2:2" x14ac:dyDescent="0.2">
      <c r="B14138" s="14"/>
    </row>
    <row r="14139" spans="2:2" x14ac:dyDescent="0.2">
      <c r="B14139" s="14"/>
    </row>
    <row r="14140" spans="2:2" x14ac:dyDescent="0.2">
      <c r="B14140" s="14"/>
    </row>
    <row r="14141" spans="2:2" x14ac:dyDescent="0.2">
      <c r="B14141" s="14"/>
    </row>
    <row r="14142" spans="2:2" x14ac:dyDescent="0.2">
      <c r="B14142" s="14"/>
    </row>
    <row r="14143" spans="2:2" x14ac:dyDescent="0.2">
      <c r="B14143" s="14"/>
    </row>
    <row r="14144" spans="2:2" x14ac:dyDescent="0.2">
      <c r="B14144" s="14"/>
    </row>
    <row r="14145" spans="2:2" x14ac:dyDescent="0.2">
      <c r="B14145" s="14"/>
    </row>
    <row r="14146" spans="2:2" x14ac:dyDescent="0.2">
      <c r="B14146" s="14"/>
    </row>
    <row r="14147" spans="2:2" x14ac:dyDescent="0.2">
      <c r="B14147" s="14"/>
    </row>
    <row r="14148" spans="2:2" x14ac:dyDescent="0.2">
      <c r="B14148" s="14"/>
    </row>
    <row r="14149" spans="2:2" x14ac:dyDescent="0.2">
      <c r="B14149" s="14"/>
    </row>
    <row r="14150" spans="2:2" x14ac:dyDescent="0.2">
      <c r="B14150" s="14"/>
    </row>
    <row r="14151" spans="2:2" x14ac:dyDescent="0.2">
      <c r="B14151" s="14"/>
    </row>
    <row r="14152" spans="2:2" x14ac:dyDescent="0.2">
      <c r="B14152" s="14"/>
    </row>
    <row r="14153" spans="2:2" x14ac:dyDescent="0.2">
      <c r="B14153" s="14"/>
    </row>
    <row r="14154" spans="2:2" x14ac:dyDescent="0.2">
      <c r="B14154" s="14"/>
    </row>
    <row r="14155" spans="2:2" x14ac:dyDescent="0.2">
      <c r="B14155" s="14"/>
    </row>
    <row r="14156" spans="2:2" x14ac:dyDescent="0.2">
      <c r="B14156" s="14"/>
    </row>
    <row r="14157" spans="2:2" x14ac:dyDescent="0.2">
      <c r="B14157" s="14"/>
    </row>
    <row r="14158" spans="2:2" x14ac:dyDescent="0.2">
      <c r="B14158" s="14"/>
    </row>
    <row r="14159" spans="2:2" x14ac:dyDescent="0.2">
      <c r="B14159" s="14"/>
    </row>
    <row r="14160" spans="2:2" x14ac:dyDescent="0.2">
      <c r="B14160" s="14"/>
    </row>
    <row r="14161" spans="2:2" x14ac:dyDescent="0.2">
      <c r="B14161" s="14"/>
    </row>
    <row r="14162" spans="2:2" x14ac:dyDescent="0.2">
      <c r="B14162" s="14"/>
    </row>
    <row r="14163" spans="2:2" x14ac:dyDescent="0.2">
      <c r="B14163" s="14"/>
    </row>
    <row r="14164" spans="2:2" x14ac:dyDescent="0.2">
      <c r="B14164" s="14"/>
    </row>
    <row r="14165" spans="2:2" x14ac:dyDescent="0.2">
      <c r="B14165" s="14"/>
    </row>
    <row r="14166" spans="2:2" x14ac:dyDescent="0.2">
      <c r="B14166" s="14"/>
    </row>
    <row r="14167" spans="2:2" x14ac:dyDescent="0.2">
      <c r="B14167" s="14"/>
    </row>
    <row r="14168" spans="2:2" x14ac:dyDescent="0.2">
      <c r="B14168" s="14"/>
    </row>
    <row r="14169" spans="2:2" x14ac:dyDescent="0.2">
      <c r="B14169" s="14"/>
    </row>
    <row r="14170" spans="2:2" x14ac:dyDescent="0.2">
      <c r="B14170" s="14"/>
    </row>
    <row r="14171" spans="2:2" x14ac:dyDescent="0.2">
      <c r="B14171" s="14"/>
    </row>
    <row r="14172" spans="2:2" x14ac:dyDescent="0.2">
      <c r="B14172" s="14"/>
    </row>
    <row r="14173" spans="2:2" x14ac:dyDescent="0.2">
      <c r="B14173" s="14"/>
    </row>
    <row r="14174" spans="2:2" x14ac:dyDescent="0.2">
      <c r="B14174" s="14"/>
    </row>
    <row r="14175" spans="2:2" x14ac:dyDescent="0.2">
      <c r="B14175" s="14"/>
    </row>
    <row r="14176" spans="2:2" x14ac:dyDescent="0.2">
      <c r="B14176" s="14"/>
    </row>
    <row r="14177" spans="2:2" x14ac:dyDescent="0.2">
      <c r="B14177" s="14"/>
    </row>
    <row r="14178" spans="2:2" x14ac:dyDescent="0.2">
      <c r="B14178" s="14"/>
    </row>
    <row r="14179" spans="2:2" x14ac:dyDescent="0.2">
      <c r="B14179" s="14"/>
    </row>
    <row r="14180" spans="2:2" x14ac:dyDescent="0.2">
      <c r="B14180" s="14"/>
    </row>
    <row r="14181" spans="2:2" x14ac:dyDescent="0.2">
      <c r="B14181" s="14"/>
    </row>
    <row r="14182" spans="2:2" x14ac:dyDescent="0.2">
      <c r="B14182" s="14"/>
    </row>
    <row r="14183" spans="2:2" x14ac:dyDescent="0.2">
      <c r="B14183" s="14"/>
    </row>
    <row r="14184" spans="2:2" x14ac:dyDescent="0.2">
      <c r="B14184" s="14"/>
    </row>
    <row r="14185" spans="2:2" x14ac:dyDescent="0.2">
      <c r="B14185" s="14"/>
    </row>
    <row r="14186" spans="2:2" x14ac:dyDescent="0.2">
      <c r="B14186" s="14"/>
    </row>
    <row r="14187" spans="2:2" x14ac:dyDescent="0.2">
      <c r="B14187" s="14"/>
    </row>
    <row r="14188" spans="2:2" x14ac:dyDescent="0.2">
      <c r="B14188" s="14"/>
    </row>
    <row r="14189" spans="2:2" x14ac:dyDescent="0.2">
      <c r="B14189" s="14"/>
    </row>
    <row r="14190" spans="2:2" x14ac:dyDescent="0.2">
      <c r="B14190" s="14"/>
    </row>
    <row r="14191" spans="2:2" x14ac:dyDescent="0.2">
      <c r="B14191" s="14"/>
    </row>
    <row r="14192" spans="2:2" x14ac:dyDescent="0.2">
      <c r="B14192" s="14"/>
    </row>
    <row r="14193" spans="2:2" x14ac:dyDescent="0.2">
      <c r="B14193" s="14"/>
    </row>
    <row r="14194" spans="2:2" x14ac:dyDescent="0.2">
      <c r="B14194" s="14"/>
    </row>
    <row r="14195" spans="2:2" x14ac:dyDescent="0.2">
      <c r="B14195" s="14"/>
    </row>
    <row r="14196" spans="2:2" x14ac:dyDescent="0.2">
      <c r="B14196" s="14"/>
    </row>
    <row r="14197" spans="2:2" x14ac:dyDescent="0.2">
      <c r="B14197" s="14"/>
    </row>
    <row r="14198" spans="2:2" x14ac:dyDescent="0.2">
      <c r="B14198" s="14"/>
    </row>
    <row r="14199" spans="2:2" x14ac:dyDescent="0.2">
      <c r="B14199" s="14"/>
    </row>
    <row r="14200" spans="2:2" x14ac:dyDescent="0.2">
      <c r="B14200" s="14"/>
    </row>
    <row r="14201" spans="2:2" x14ac:dyDescent="0.2">
      <c r="B14201" s="14"/>
    </row>
    <row r="14202" spans="2:2" x14ac:dyDescent="0.2">
      <c r="B14202" s="14"/>
    </row>
    <row r="14203" spans="2:2" x14ac:dyDescent="0.2">
      <c r="B14203" s="14"/>
    </row>
    <row r="14204" spans="2:2" x14ac:dyDescent="0.2">
      <c r="B14204" s="14"/>
    </row>
    <row r="14205" spans="2:2" x14ac:dyDescent="0.2">
      <c r="B14205" s="14"/>
    </row>
    <row r="14206" spans="2:2" x14ac:dyDescent="0.2">
      <c r="B14206" s="14"/>
    </row>
    <row r="14207" spans="2:2" x14ac:dyDescent="0.2">
      <c r="B14207" s="14"/>
    </row>
    <row r="14208" spans="2:2" x14ac:dyDescent="0.2">
      <c r="B14208" s="14"/>
    </row>
    <row r="14209" spans="2:2" x14ac:dyDescent="0.2">
      <c r="B14209" s="14"/>
    </row>
    <row r="14210" spans="2:2" x14ac:dyDescent="0.2">
      <c r="B14210" s="14"/>
    </row>
    <row r="14211" spans="2:2" x14ac:dyDescent="0.2">
      <c r="B14211" s="14"/>
    </row>
    <row r="14212" spans="2:2" x14ac:dyDescent="0.2">
      <c r="B14212" s="14"/>
    </row>
    <row r="14213" spans="2:2" x14ac:dyDescent="0.2">
      <c r="B14213" s="14"/>
    </row>
    <row r="14214" spans="2:2" x14ac:dyDescent="0.2">
      <c r="B14214" s="14"/>
    </row>
    <row r="14215" spans="2:2" x14ac:dyDescent="0.2">
      <c r="B14215" s="14"/>
    </row>
    <row r="14216" spans="2:2" x14ac:dyDescent="0.2">
      <c r="B14216" s="14"/>
    </row>
    <row r="14217" spans="2:2" x14ac:dyDescent="0.2">
      <c r="B14217" s="14"/>
    </row>
    <row r="14218" spans="2:2" x14ac:dyDescent="0.2">
      <c r="B14218" s="14"/>
    </row>
    <row r="14219" spans="2:2" x14ac:dyDescent="0.2">
      <c r="B14219" s="14"/>
    </row>
    <row r="14220" spans="2:2" x14ac:dyDescent="0.2">
      <c r="B14220" s="14"/>
    </row>
    <row r="14221" spans="2:2" x14ac:dyDescent="0.2">
      <c r="B14221" s="14"/>
    </row>
    <row r="14222" spans="2:2" x14ac:dyDescent="0.2">
      <c r="B14222" s="14"/>
    </row>
    <row r="14223" spans="2:2" x14ac:dyDescent="0.2">
      <c r="B14223" s="14"/>
    </row>
    <row r="14224" spans="2:2" x14ac:dyDescent="0.2">
      <c r="B14224" s="14"/>
    </row>
    <row r="14225" spans="2:2" x14ac:dyDescent="0.2">
      <c r="B14225" s="14"/>
    </row>
    <row r="14226" spans="2:2" x14ac:dyDescent="0.2">
      <c r="B14226" s="14"/>
    </row>
    <row r="14227" spans="2:2" x14ac:dyDescent="0.2">
      <c r="B14227" s="14"/>
    </row>
    <row r="14228" spans="2:2" x14ac:dyDescent="0.2">
      <c r="B14228" s="14"/>
    </row>
    <row r="14229" spans="2:2" x14ac:dyDescent="0.2">
      <c r="B14229" s="14"/>
    </row>
    <row r="14230" spans="2:2" x14ac:dyDescent="0.2">
      <c r="B14230" s="14"/>
    </row>
    <row r="14231" spans="2:2" x14ac:dyDescent="0.2">
      <c r="B14231" s="14"/>
    </row>
    <row r="14232" spans="2:2" x14ac:dyDescent="0.2">
      <c r="B14232" s="14"/>
    </row>
    <row r="14233" spans="2:2" x14ac:dyDescent="0.2">
      <c r="B14233" s="14"/>
    </row>
    <row r="14234" spans="2:2" x14ac:dyDescent="0.2">
      <c r="B14234" s="14"/>
    </row>
    <row r="14235" spans="2:2" x14ac:dyDescent="0.2">
      <c r="B14235" s="14"/>
    </row>
    <row r="14236" spans="2:2" x14ac:dyDescent="0.2">
      <c r="B14236" s="14"/>
    </row>
    <row r="14237" spans="2:2" x14ac:dyDescent="0.2">
      <c r="B14237" s="14"/>
    </row>
    <row r="14238" spans="2:2" x14ac:dyDescent="0.2">
      <c r="B14238" s="14"/>
    </row>
    <row r="14239" spans="2:2" x14ac:dyDescent="0.2">
      <c r="B14239" s="14"/>
    </row>
    <row r="14240" spans="2:2" x14ac:dyDescent="0.2">
      <c r="B14240" s="14"/>
    </row>
    <row r="14241" spans="2:2" x14ac:dyDescent="0.2">
      <c r="B14241" s="14"/>
    </row>
    <row r="14242" spans="2:2" x14ac:dyDescent="0.2">
      <c r="B14242" s="14"/>
    </row>
    <row r="14243" spans="2:2" x14ac:dyDescent="0.2">
      <c r="B14243" s="14"/>
    </row>
    <row r="14244" spans="2:2" x14ac:dyDescent="0.2">
      <c r="B14244" s="14"/>
    </row>
    <row r="14245" spans="2:2" x14ac:dyDescent="0.2">
      <c r="B14245" s="14"/>
    </row>
    <row r="14246" spans="2:2" x14ac:dyDescent="0.2">
      <c r="B14246" s="14"/>
    </row>
    <row r="14247" spans="2:2" x14ac:dyDescent="0.2">
      <c r="B14247" s="14"/>
    </row>
    <row r="14248" spans="2:2" x14ac:dyDescent="0.2">
      <c r="B14248" s="14"/>
    </row>
    <row r="14249" spans="2:2" x14ac:dyDescent="0.2">
      <c r="B14249" s="14"/>
    </row>
    <row r="14250" spans="2:2" x14ac:dyDescent="0.2">
      <c r="B14250" s="14"/>
    </row>
    <row r="14251" spans="2:2" x14ac:dyDescent="0.2">
      <c r="B14251" s="14"/>
    </row>
    <row r="14252" spans="2:2" x14ac:dyDescent="0.2">
      <c r="B14252" s="14"/>
    </row>
    <row r="14253" spans="2:2" x14ac:dyDescent="0.2">
      <c r="B14253" s="14"/>
    </row>
    <row r="14254" spans="2:2" x14ac:dyDescent="0.2">
      <c r="B14254" s="14"/>
    </row>
    <row r="14255" spans="2:2" x14ac:dyDescent="0.2">
      <c r="B14255" s="14"/>
    </row>
    <row r="14256" spans="2:2" x14ac:dyDescent="0.2">
      <c r="B14256" s="14"/>
    </row>
    <row r="14257" spans="2:2" x14ac:dyDescent="0.2">
      <c r="B14257" s="14"/>
    </row>
    <row r="14258" spans="2:2" x14ac:dyDescent="0.2">
      <c r="B14258" s="14"/>
    </row>
    <row r="14259" spans="2:2" x14ac:dyDescent="0.2">
      <c r="B14259" s="14"/>
    </row>
    <row r="14260" spans="2:2" x14ac:dyDescent="0.2">
      <c r="B14260" s="14"/>
    </row>
    <row r="14261" spans="2:2" x14ac:dyDescent="0.2">
      <c r="B14261" s="14"/>
    </row>
    <row r="14262" spans="2:2" x14ac:dyDescent="0.2">
      <c r="B14262" s="14"/>
    </row>
    <row r="14263" spans="2:2" x14ac:dyDescent="0.2">
      <c r="B14263" s="14"/>
    </row>
    <row r="14264" spans="2:2" x14ac:dyDescent="0.2">
      <c r="B14264" s="14"/>
    </row>
    <row r="14265" spans="2:2" x14ac:dyDescent="0.2">
      <c r="B14265" s="14"/>
    </row>
    <row r="14266" spans="2:2" x14ac:dyDescent="0.2">
      <c r="B14266" s="14"/>
    </row>
    <row r="14267" spans="2:2" x14ac:dyDescent="0.2">
      <c r="B14267" s="14"/>
    </row>
    <row r="14268" spans="2:2" x14ac:dyDescent="0.2">
      <c r="B14268" s="14"/>
    </row>
    <row r="14269" spans="2:2" x14ac:dyDescent="0.2">
      <c r="B14269" s="14"/>
    </row>
    <row r="14270" spans="2:2" x14ac:dyDescent="0.2">
      <c r="B14270" s="14"/>
    </row>
    <row r="14271" spans="2:2" x14ac:dyDescent="0.2">
      <c r="B14271" s="14"/>
    </row>
    <row r="14272" spans="2:2" x14ac:dyDescent="0.2">
      <c r="B14272" s="14"/>
    </row>
    <row r="14273" spans="2:2" x14ac:dyDescent="0.2">
      <c r="B14273" s="14"/>
    </row>
    <row r="14274" spans="2:2" x14ac:dyDescent="0.2">
      <c r="B14274" s="14"/>
    </row>
    <row r="14275" spans="2:2" x14ac:dyDescent="0.2">
      <c r="B14275" s="14"/>
    </row>
    <row r="14276" spans="2:2" x14ac:dyDescent="0.2">
      <c r="B14276" s="14"/>
    </row>
    <row r="14277" spans="2:2" x14ac:dyDescent="0.2">
      <c r="B14277" s="14"/>
    </row>
    <row r="14278" spans="2:2" x14ac:dyDescent="0.2">
      <c r="B14278" s="14"/>
    </row>
    <row r="14279" spans="2:2" x14ac:dyDescent="0.2">
      <c r="B14279" s="14"/>
    </row>
    <row r="14280" spans="2:2" x14ac:dyDescent="0.2">
      <c r="B14280" s="14"/>
    </row>
    <row r="14281" spans="2:2" x14ac:dyDescent="0.2">
      <c r="B14281" s="14"/>
    </row>
    <row r="14282" spans="2:2" x14ac:dyDescent="0.2">
      <c r="B14282" s="14"/>
    </row>
    <row r="14283" spans="2:2" x14ac:dyDescent="0.2">
      <c r="B14283" s="14"/>
    </row>
    <row r="14284" spans="2:2" x14ac:dyDescent="0.2">
      <c r="B14284" s="14"/>
    </row>
    <row r="14285" spans="2:2" x14ac:dyDescent="0.2">
      <c r="B14285" s="14"/>
    </row>
    <row r="14286" spans="2:2" x14ac:dyDescent="0.2">
      <c r="B14286" s="14"/>
    </row>
    <row r="14287" spans="2:2" x14ac:dyDescent="0.2">
      <c r="B14287" s="14"/>
    </row>
    <row r="14288" spans="2:2" x14ac:dyDescent="0.2">
      <c r="B14288" s="14"/>
    </row>
    <row r="14289" spans="2:2" x14ac:dyDescent="0.2">
      <c r="B14289" s="14"/>
    </row>
    <row r="14290" spans="2:2" x14ac:dyDescent="0.2">
      <c r="B14290" s="14"/>
    </row>
    <row r="14291" spans="2:2" x14ac:dyDescent="0.2">
      <c r="B14291" s="14"/>
    </row>
    <row r="14292" spans="2:2" x14ac:dyDescent="0.2">
      <c r="B14292" s="14"/>
    </row>
    <row r="14293" spans="2:2" x14ac:dyDescent="0.2">
      <c r="B14293" s="14"/>
    </row>
    <row r="14294" spans="2:2" x14ac:dyDescent="0.2">
      <c r="B14294" s="14"/>
    </row>
    <row r="14295" spans="2:2" x14ac:dyDescent="0.2">
      <c r="B14295" s="14"/>
    </row>
    <row r="14296" spans="2:2" x14ac:dyDescent="0.2">
      <c r="B14296" s="14"/>
    </row>
    <row r="14297" spans="2:2" x14ac:dyDescent="0.2">
      <c r="B14297" s="14"/>
    </row>
    <row r="14298" spans="2:2" x14ac:dyDescent="0.2">
      <c r="B14298" s="14"/>
    </row>
    <row r="14299" spans="2:2" x14ac:dyDescent="0.2">
      <c r="B14299" s="14"/>
    </row>
    <row r="14300" spans="2:2" x14ac:dyDescent="0.2">
      <c r="B14300" s="14"/>
    </row>
    <row r="14301" spans="2:2" x14ac:dyDescent="0.2">
      <c r="B14301" s="14"/>
    </row>
    <row r="14302" spans="2:2" x14ac:dyDescent="0.2">
      <c r="B14302" s="14"/>
    </row>
    <row r="14303" spans="2:2" x14ac:dyDescent="0.2">
      <c r="B14303" s="14"/>
    </row>
    <row r="14304" spans="2:2" x14ac:dyDescent="0.2">
      <c r="B14304" s="14"/>
    </row>
    <row r="14305" spans="2:2" x14ac:dyDescent="0.2">
      <c r="B14305" s="14"/>
    </row>
    <row r="14306" spans="2:2" x14ac:dyDescent="0.2">
      <c r="B14306" s="14"/>
    </row>
    <row r="14307" spans="2:2" x14ac:dyDescent="0.2">
      <c r="B14307" s="14"/>
    </row>
    <row r="14308" spans="2:2" x14ac:dyDescent="0.2">
      <c r="B14308" s="14"/>
    </row>
    <row r="14309" spans="2:2" x14ac:dyDescent="0.2">
      <c r="B14309" s="14"/>
    </row>
    <row r="14310" spans="2:2" x14ac:dyDescent="0.2">
      <c r="B14310" s="14"/>
    </row>
    <row r="14311" spans="2:2" x14ac:dyDescent="0.2">
      <c r="B14311" s="14"/>
    </row>
    <row r="14312" spans="2:2" x14ac:dyDescent="0.2">
      <c r="B14312" s="14"/>
    </row>
    <row r="14313" spans="2:2" x14ac:dyDescent="0.2">
      <c r="B14313" s="14"/>
    </row>
    <row r="14314" spans="2:2" x14ac:dyDescent="0.2">
      <c r="B14314" s="14"/>
    </row>
    <row r="14315" spans="2:2" x14ac:dyDescent="0.2">
      <c r="B14315" s="14"/>
    </row>
    <row r="14316" spans="2:2" x14ac:dyDescent="0.2">
      <c r="B14316" s="14"/>
    </row>
    <row r="14317" spans="2:2" x14ac:dyDescent="0.2">
      <c r="B14317" s="14"/>
    </row>
    <row r="14318" spans="2:2" x14ac:dyDescent="0.2">
      <c r="B14318" s="14"/>
    </row>
    <row r="14319" spans="2:2" x14ac:dyDescent="0.2">
      <c r="B14319" s="14"/>
    </row>
    <row r="14320" spans="2:2" x14ac:dyDescent="0.2">
      <c r="B14320" s="14"/>
    </row>
    <row r="14321" spans="2:2" x14ac:dyDescent="0.2">
      <c r="B14321" s="14"/>
    </row>
    <row r="14322" spans="2:2" x14ac:dyDescent="0.2">
      <c r="B14322" s="14"/>
    </row>
    <row r="14323" spans="2:2" x14ac:dyDescent="0.2">
      <c r="B14323" s="14"/>
    </row>
    <row r="14324" spans="2:2" x14ac:dyDescent="0.2">
      <c r="B14324" s="14"/>
    </row>
    <row r="14325" spans="2:2" x14ac:dyDescent="0.2">
      <c r="B14325" s="14"/>
    </row>
    <row r="14326" spans="2:2" x14ac:dyDescent="0.2">
      <c r="B14326" s="14"/>
    </row>
    <row r="14327" spans="2:2" x14ac:dyDescent="0.2">
      <c r="B14327" s="14"/>
    </row>
    <row r="14328" spans="2:2" x14ac:dyDescent="0.2">
      <c r="B14328" s="14"/>
    </row>
    <row r="14329" spans="2:2" x14ac:dyDescent="0.2">
      <c r="B14329" s="14"/>
    </row>
    <row r="14330" spans="2:2" x14ac:dyDescent="0.2">
      <c r="B14330" s="14"/>
    </row>
    <row r="14331" spans="2:2" x14ac:dyDescent="0.2">
      <c r="B14331" s="14"/>
    </row>
    <row r="14332" spans="2:2" x14ac:dyDescent="0.2">
      <c r="B14332" s="14"/>
    </row>
    <row r="14333" spans="2:2" x14ac:dyDescent="0.2">
      <c r="B14333" s="14"/>
    </row>
    <row r="14334" spans="2:2" x14ac:dyDescent="0.2">
      <c r="B14334" s="14"/>
    </row>
    <row r="14335" spans="2:2" x14ac:dyDescent="0.2">
      <c r="B14335" s="14"/>
    </row>
    <row r="14336" spans="2:2" x14ac:dyDescent="0.2">
      <c r="B14336" s="14"/>
    </row>
    <row r="14337" spans="2:2" x14ac:dyDescent="0.2">
      <c r="B14337" s="14"/>
    </row>
    <row r="14338" spans="2:2" x14ac:dyDescent="0.2">
      <c r="B14338" s="14"/>
    </row>
    <row r="14339" spans="2:2" x14ac:dyDescent="0.2">
      <c r="B14339" s="14"/>
    </row>
    <row r="14340" spans="2:2" x14ac:dyDescent="0.2">
      <c r="B14340" s="14"/>
    </row>
    <row r="14341" spans="2:2" x14ac:dyDescent="0.2">
      <c r="B14341" s="14"/>
    </row>
    <row r="14342" spans="2:2" x14ac:dyDescent="0.2">
      <c r="B14342" s="14"/>
    </row>
    <row r="14343" spans="2:2" x14ac:dyDescent="0.2">
      <c r="B14343" s="14"/>
    </row>
    <row r="14344" spans="2:2" x14ac:dyDescent="0.2">
      <c r="B14344" s="14"/>
    </row>
    <row r="14345" spans="2:2" x14ac:dyDescent="0.2">
      <c r="B14345" s="14"/>
    </row>
    <row r="14346" spans="2:2" x14ac:dyDescent="0.2">
      <c r="B14346" s="14"/>
    </row>
    <row r="14347" spans="2:2" x14ac:dyDescent="0.2">
      <c r="B14347" s="14"/>
    </row>
    <row r="14348" spans="2:2" x14ac:dyDescent="0.2">
      <c r="B14348" s="14"/>
    </row>
    <row r="14349" spans="2:2" x14ac:dyDescent="0.2">
      <c r="B14349" s="14"/>
    </row>
    <row r="14350" spans="2:2" x14ac:dyDescent="0.2">
      <c r="B14350" s="14"/>
    </row>
    <row r="14351" spans="2:2" x14ac:dyDescent="0.2">
      <c r="B14351" s="14"/>
    </row>
    <row r="14352" spans="2:2" x14ac:dyDescent="0.2">
      <c r="B14352" s="14"/>
    </row>
    <row r="14353" spans="2:2" x14ac:dyDescent="0.2">
      <c r="B14353" s="14"/>
    </row>
    <row r="14354" spans="2:2" x14ac:dyDescent="0.2">
      <c r="B14354" s="14"/>
    </row>
    <row r="14355" spans="2:2" x14ac:dyDescent="0.2">
      <c r="B14355" s="14"/>
    </row>
    <row r="14356" spans="2:2" x14ac:dyDescent="0.2">
      <c r="B14356" s="14"/>
    </row>
    <row r="14357" spans="2:2" x14ac:dyDescent="0.2">
      <c r="B14357" s="14"/>
    </row>
    <row r="14358" spans="2:2" x14ac:dyDescent="0.2">
      <c r="B14358" s="14"/>
    </row>
    <row r="14359" spans="2:2" x14ac:dyDescent="0.2">
      <c r="B14359" s="14"/>
    </row>
    <row r="14360" spans="2:2" x14ac:dyDescent="0.2">
      <c r="B14360" s="14"/>
    </row>
    <row r="14361" spans="2:2" x14ac:dyDescent="0.2">
      <c r="B14361" s="14"/>
    </row>
    <row r="14362" spans="2:2" x14ac:dyDescent="0.2">
      <c r="B14362" s="14"/>
    </row>
    <row r="14363" spans="2:2" x14ac:dyDescent="0.2">
      <c r="B14363" s="14"/>
    </row>
    <row r="14364" spans="2:2" x14ac:dyDescent="0.2">
      <c r="B14364" s="14"/>
    </row>
    <row r="14365" spans="2:2" x14ac:dyDescent="0.2">
      <c r="B14365" s="14"/>
    </row>
    <row r="14366" spans="2:2" x14ac:dyDescent="0.2">
      <c r="B14366" s="14"/>
    </row>
    <row r="14367" spans="2:2" x14ac:dyDescent="0.2">
      <c r="B14367" s="14"/>
    </row>
    <row r="14368" spans="2:2" x14ac:dyDescent="0.2">
      <c r="B14368" s="14"/>
    </row>
    <row r="14369" spans="2:2" x14ac:dyDescent="0.2">
      <c r="B14369" s="14"/>
    </row>
    <row r="14370" spans="2:2" x14ac:dyDescent="0.2">
      <c r="B14370" s="14"/>
    </row>
    <row r="14371" spans="2:2" x14ac:dyDescent="0.2">
      <c r="B14371" s="14"/>
    </row>
    <row r="14372" spans="2:2" x14ac:dyDescent="0.2">
      <c r="B14372" s="14"/>
    </row>
    <row r="14373" spans="2:2" x14ac:dyDescent="0.2">
      <c r="B14373" s="14"/>
    </row>
    <row r="14374" spans="2:2" x14ac:dyDescent="0.2">
      <c r="B14374" s="14"/>
    </row>
    <row r="14375" spans="2:2" x14ac:dyDescent="0.2">
      <c r="B14375" s="14"/>
    </row>
    <row r="14376" spans="2:2" x14ac:dyDescent="0.2">
      <c r="B14376" s="14"/>
    </row>
    <row r="14377" spans="2:2" x14ac:dyDescent="0.2">
      <c r="B14377" s="14"/>
    </row>
    <row r="14378" spans="2:2" x14ac:dyDescent="0.2">
      <c r="B14378" s="14"/>
    </row>
    <row r="14379" spans="2:2" x14ac:dyDescent="0.2">
      <c r="B14379" s="14"/>
    </row>
    <row r="14380" spans="2:2" x14ac:dyDescent="0.2">
      <c r="B14380" s="14"/>
    </row>
    <row r="14381" spans="2:2" x14ac:dyDescent="0.2">
      <c r="B14381" s="14"/>
    </row>
    <row r="14382" spans="2:2" x14ac:dyDescent="0.2">
      <c r="B14382" s="14"/>
    </row>
    <row r="14383" spans="2:2" x14ac:dyDescent="0.2">
      <c r="B14383" s="14"/>
    </row>
    <row r="14384" spans="2:2" x14ac:dyDescent="0.2">
      <c r="B14384" s="14"/>
    </row>
    <row r="14385" spans="2:2" x14ac:dyDescent="0.2">
      <c r="B14385" s="14"/>
    </row>
    <row r="14386" spans="2:2" x14ac:dyDescent="0.2">
      <c r="B14386" s="14"/>
    </row>
    <row r="14387" spans="2:2" x14ac:dyDescent="0.2">
      <c r="B14387" s="14"/>
    </row>
    <row r="14388" spans="2:2" x14ac:dyDescent="0.2">
      <c r="B14388" s="14"/>
    </row>
    <row r="14389" spans="2:2" x14ac:dyDescent="0.2">
      <c r="B14389" s="14"/>
    </row>
    <row r="14390" spans="2:2" x14ac:dyDescent="0.2">
      <c r="B14390" s="14"/>
    </row>
    <row r="14391" spans="2:2" x14ac:dyDescent="0.2">
      <c r="B14391" s="14"/>
    </row>
    <row r="14392" spans="2:2" x14ac:dyDescent="0.2">
      <c r="B14392" s="14"/>
    </row>
    <row r="14393" spans="2:2" x14ac:dyDescent="0.2">
      <c r="B14393" s="14"/>
    </row>
    <row r="14394" spans="2:2" x14ac:dyDescent="0.2">
      <c r="B14394" s="14"/>
    </row>
    <row r="14395" spans="2:2" x14ac:dyDescent="0.2">
      <c r="B14395" s="14"/>
    </row>
    <row r="14396" spans="2:2" x14ac:dyDescent="0.2">
      <c r="B14396" s="14"/>
    </row>
    <row r="14397" spans="2:2" x14ac:dyDescent="0.2">
      <c r="B14397" s="14"/>
    </row>
    <row r="14398" spans="2:2" x14ac:dyDescent="0.2">
      <c r="B14398" s="14"/>
    </row>
    <row r="14399" spans="2:2" x14ac:dyDescent="0.2">
      <c r="B14399" s="14"/>
    </row>
    <row r="14400" spans="2:2" x14ac:dyDescent="0.2">
      <c r="B14400" s="14"/>
    </row>
    <row r="14401" spans="2:2" x14ac:dyDescent="0.2">
      <c r="B14401" s="14"/>
    </row>
    <row r="14402" spans="2:2" x14ac:dyDescent="0.2">
      <c r="B14402" s="14"/>
    </row>
    <row r="14403" spans="2:2" x14ac:dyDescent="0.2">
      <c r="B14403" s="14"/>
    </row>
    <row r="14404" spans="2:2" x14ac:dyDescent="0.2">
      <c r="B14404" s="14"/>
    </row>
    <row r="14405" spans="2:2" x14ac:dyDescent="0.2">
      <c r="B14405" s="14"/>
    </row>
    <row r="14406" spans="2:2" x14ac:dyDescent="0.2">
      <c r="B14406" s="14"/>
    </row>
    <row r="14407" spans="2:2" x14ac:dyDescent="0.2">
      <c r="B14407" s="14"/>
    </row>
    <row r="14408" spans="2:2" x14ac:dyDescent="0.2">
      <c r="B14408" s="14"/>
    </row>
    <row r="14409" spans="2:2" x14ac:dyDescent="0.2">
      <c r="B14409" s="14"/>
    </row>
    <row r="14410" spans="2:2" x14ac:dyDescent="0.2">
      <c r="B14410" s="14"/>
    </row>
    <row r="14411" spans="2:2" x14ac:dyDescent="0.2">
      <c r="B14411" s="14"/>
    </row>
    <row r="14412" spans="2:2" x14ac:dyDescent="0.2">
      <c r="B14412" s="14"/>
    </row>
    <row r="14413" spans="2:2" x14ac:dyDescent="0.2">
      <c r="B14413" s="14"/>
    </row>
    <row r="14414" spans="2:2" x14ac:dyDescent="0.2">
      <c r="B14414" s="14"/>
    </row>
    <row r="14415" spans="2:2" x14ac:dyDescent="0.2">
      <c r="B14415" s="14"/>
    </row>
    <row r="14416" spans="2:2" x14ac:dyDescent="0.2">
      <c r="B14416" s="14"/>
    </row>
    <row r="14417" spans="2:2" x14ac:dyDescent="0.2">
      <c r="B14417" s="14"/>
    </row>
    <row r="14418" spans="2:2" x14ac:dyDescent="0.2">
      <c r="B14418" s="14"/>
    </row>
    <row r="14419" spans="2:2" x14ac:dyDescent="0.2">
      <c r="B14419" s="14"/>
    </row>
    <row r="14420" spans="2:2" x14ac:dyDescent="0.2">
      <c r="B14420" s="14"/>
    </row>
    <row r="14421" spans="2:2" x14ac:dyDescent="0.2">
      <c r="B14421" s="14"/>
    </row>
    <row r="14422" spans="2:2" x14ac:dyDescent="0.2">
      <c r="B14422" s="14"/>
    </row>
    <row r="14423" spans="2:2" x14ac:dyDescent="0.2">
      <c r="B14423" s="14"/>
    </row>
    <row r="14424" spans="2:2" x14ac:dyDescent="0.2">
      <c r="B14424" s="14"/>
    </row>
    <row r="14425" spans="2:2" x14ac:dyDescent="0.2">
      <c r="B14425" s="14"/>
    </row>
    <row r="14426" spans="2:2" x14ac:dyDescent="0.2">
      <c r="B14426" s="14"/>
    </row>
    <row r="14427" spans="2:2" x14ac:dyDescent="0.2">
      <c r="B14427" s="14"/>
    </row>
    <row r="14428" spans="2:2" x14ac:dyDescent="0.2">
      <c r="B14428" s="14"/>
    </row>
    <row r="14429" spans="2:2" x14ac:dyDescent="0.2">
      <c r="B14429" s="14"/>
    </row>
    <row r="14430" spans="2:2" x14ac:dyDescent="0.2">
      <c r="B14430" s="14"/>
    </row>
    <row r="14431" spans="2:2" x14ac:dyDescent="0.2">
      <c r="B14431" s="14"/>
    </row>
    <row r="14432" spans="2:2" x14ac:dyDescent="0.2">
      <c r="B14432" s="14"/>
    </row>
    <row r="14433" spans="2:2" x14ac:dyDescent="0.2">
      <c r="B14433" s="14"/>
    </row>
    <row r="14434" spans="2:2" x14ac:dyDescent="0.2">
      <c r="B14434" s="14"/>
    </row>
    <row r="14435" spans="2:2" x14ac:dyDescent="0.2">
      <c r="B14435" s="14"/>
    </row>
    <row r="14436" spans="2:2" x14ac:dyDescent="0.2">
      <c r="B14436" s="14"/>
    </row>
    <row r="14437" spans="2:2" x14ac:dyDescent="0.2">
      <c r="B14437" s="14"/>
    </row>
    <row r="14438" spans="2:2" x14ac:dyDescent="0.2">
      <c r="B14438" s="14"/>
    </row>
    <row r="14439" spans="2:2" x14ac:dyDescent="0.2">
      <c r="B14439" s="14"/>
    </row>
    <row r="14440" spans="2:2" x14ac:dyDescent="0.2">
      <c r="B14440" s="14"/>
    </row>
    <row r="14441" spans="2:2" x14ac:dyDescent="0.2">
      <c r="B14441" s="14"/>
    </row>
    <row r="14442" spans="2:2" x14ac:dyDescent="0.2">
      <c r="B14442" s="14"/>
    </row>
    <row r="14443" spans="2:2" x14ac:dyDescent="0.2">
      <c r="B14443" s="14"/>
    </row>
    <row r="14444" spans="2:2" x14ac:dyDescent="0.2">
      <c r="B14444" s="14"/>
    </row>
    <row r="14445" spans="2:2" x14ac:dyDescent="0.2">
      <c r="B14445" s="14"/>
    </row>
    <row r="14446" spans="2:2" x14ac:dyDescent="0.2">
      <c r="B14446" s="14"/>
    </row>
    <row r="14447" spans="2:2" x14ac:dyDescent="0.2">
      <c r="B14447" s="14"/>
    </row>
    <row r="14448" spans="2:2" x14ac:dyDescent="0.2">
      <c r="B14448" s="14"/>
    </row>
    <row r="14449" spans="2:2" x14ac:dyDescent="0.2">
      <c r="B14449" s="14"/>
    </row>
    <row r="14450" spans="2:2" x14ac:dyDescent="0.2">
      <c r="B14450" s="14"/>
    </row>
    <row r="14451" spans="2:2" x14ac:dyDescent="0.2">
      <c r="B14451" s="14"/>
    </row>
    <row r="14452" spans="2:2" x14ac:dyDescent="0.2">
      <c r="B14452" s="14"/>
    </row>
    <row r="14453" spans="2:2" x14ac:dyDescent="0.2">
      <c r="B14453" s="14"/>
    </row>
    <row r="14454" spans="2:2" x14ac:dyDescent="0.2">
      <c r="B14454" s="14"/>
    </row>
    <row r="14455" spans="2:2" x14ac:dyDescent="0.2">
      <c r="B14455" s="14"/>
    </row>
    <row r="14456" spans="2:2" x14ac:dyDescent="0.2">
      <c r="B14456" s="14"/>
    </row>
    <row r="14457" spans="2:2" x14ac:dyDescent="0.2">
      <c r="B14457" s="14"/>
    </row>
    <row r="14458" spans="2:2" x14ac:dyDescent="0.2">
      <c r="B14458" s="14"/>
    </row>
    <row r="14459" spans="2:2" x14ac:dyDescent="0.2">
      <c r="B14459" s="14"/>
    </row>
    <row r="14460" spans="2:2" x14ac:dyDescent="0.2">
      <c r="B14460" s="14"/>
    </row>
    <row r="14461" spans="2:2" x14ac:dyDescent="0.2">
      <c r="B14461" s="14"/>
    </row>
    <row r="14462" spans="2:2" x14ac:dyDescent="0.2">
      <c r="B14462" s="14"/>
    </row>
    <row r="14463" spans="2:2" x14ac:dyDescent="0.2">
      <c r="B14463" s="14"/>
    </row>
    <row r="14464" spans="2:2" x14ac:dyDescent="0.2">
      <c r="B14464" s="14"/>
    </row>
    <row r="14465" spans="2:2" x14ac:dyDescent="0.2">
      <c r="B14465" s="14"/>
    </row>
    <row r="14466" spans="2:2" x14ac:dyDescent="0.2">
      <c r="B14466" s="14"/>
    </row>
    <row r="14467" spans="2:2" x14ac:dyDescent="0.2">
      <c r="B14467" s="14"/>
    </row>
    <row r="14468" spans="2:2" x14ac:dyDescent="0.2">
      <c r="B14468" s="14"/>
    </row>
    <row r="14469" spans="2:2" x14ac:dyDescent="0.2">
      <c r="B14469" s="14"/>
    </row>
    <row r="14470" spans="2:2" x14ac:dyDescent="0.2">
      <c r="B14470" s="14"/>
    </row>
    <row r="14471" spans="2:2" x14ac:dyDescent="0.2">
      <c r="B14471" s="14"/>
    </row>
    <row r="14472" spans="2:2" x14ac:dyDescent="0.2">
      <c r="B14472" s="14"/>
    </row>
    <row r="14473" spans="2:2" x14ac:dyDescent="0.2">
      <c r="B14473" s="14"/>
    </row>
    <row r="14474" spans="2:2" x14ac:dyDescent="0.2">
      <c r="B14474" s="14"/>
    </row>
    <row r="14475" spans="2:2" x14ac:dyDescent="0.2">
      <c r="B14475" s="14"/>
    </row>
    <row r="14476" spans="2:2" x14ac:dyDescent="0.2">
      <c r="B14476" s="14"/>
    </row>
    <row r="14477" spans="2:2" x14ac:dyDescent="0.2">
      <c r="B14477" s="14"/>
    </row>
    <row r="14478" spans="2:2" x14ac:dyDescent="0.2">
      <c r="B14478" s="14"/>
    </row>
    <row r="14479" spans="2:2" x14ac:dyDescent="0.2">
      <c r="B14479" s="14"/>
    </row>
    <row r="14480" spans="2:2" x14ac:dyDescent="0.2">
      <c r="B14480" s="14"/>
    </row>
    <row r="14481" spans="2:2" x14ac:dyDescent="0.2">
      <c r="B14481" s="14"/>
    </row>
    <row r="14482" spans="2:2" x14ac:dyDescent="0.2">
      <c r="B14482" s="14"/>
    </row>
    <row r="14483" spans="2:2" x14ac:dyDescent="0.2">
      <c r="B14483" s="14"/>
    </row>
    <row r="14484" spans="2:2" x14ac:dyDescent="0.2">
      <c r="B14484" s="14"/>
    </row>
    <row r="14485" spans="2:2" x14ac:dyDescent="0.2">
      <c r="B14485" s="14"/>
    </row>
    <row r="14486" spans="2:2" x14ac:dyDescent="0.2">
      <c r="B14486" s="14"/>
    </row>
    <row r="14487" spans="2:2" x14ac:dyDescent="0.2">
      <c r="B14487" s="14"/>
    </row>
    <row r="14488" spans="2:2" x14ac:dyDescent="0.2">
      <c r="B14488" s="14"/>
    </row>
    <row r="14489" spans="2:2" x14ac:dyDescent="0.2">
      <c r="B14489" s="14"/>
    </row>
    <row r="14490" spans="2:2" x14ac:dyDescent="0.2">
      <c r="B14490" s="14"/>
    </row>
    <row r="14491" spans="2:2" x14ac:dyDescent="0.2">
      <c r="B14491" s="14"/>
    </row>
    <row r="14492" spans="2:2" x14ac:dyDescent="0.2">
      <c r="B14492" s="14"/>
    </row>
    <row r="14493" spans="2:2" x14ac:dyDescent="0.2">
      <c r="B14493" s="14"/>
    </row>
    <row r="14494" spans="2:2" x14ac:dyDescent="0.2">
      <c r="B14494" s="14"/>
    </row>
    <row r="14495" spans="2:2" x14ac:dyDescent="0.2">
      <c r="B14495" s="14"/>
    </row>
    <row r="14496" spans="2:2" x14ac:dyDescent="0.2">
      <c r="B14496" s="14"/>
    </row>
    <row r="14497" spans="2:2" x14ac:dyDescent="0.2">
      <c r="B14497" s="14"/>
    </row>
    <row r="14498" spans="2:2" x14ac:dyDescent="0.2">
      <c r="B14498" s="14"/>
    </row>
    <row r="14499" spans="2:2" x14ac:dyDescent="0.2">
      <c r="B14499" s="14"/>
    </row>
    <row r="14500" spans="2:2" x14ac:dyDescent="0.2">
      <c r="B14500" s="14"/>
    </row>
    <row r="14501" spans="2:2" x14ac:dyDescent="0.2">
      <c r="B14501" s="14"/>
    </row>
    <row r="14502" spans="2:2" x14ac:dyDescent="0.2">
      <c r="B14502" s="14"/>
    </row>
    <row r="14503" spans="2:2" x14ac:dyDescent="0.2">
      <c r="B14503" s="14"/>
    </row>
    <row r="14504" spans="2:2" x14ac:dyDescent="0.2">
      <c r="B14504" s="14"/>
    </row>
    <row r="14505" spans="2:2" x14ac:dyDescent="0.2">
      <c r="B14505" s="14"/>
    </row>
    <row r="14506" spans="2:2" x14ac:dyDescent="0.2">
      <c r="B14506" s="14"/>
    </row>
    <row r="14507" spans="2:2" x14ac:dyDescent="0.2">
      <c r="B14507" s="14"/>
    </row>
    <row r="14508" spans="2:2" x14ac:dyDescent="0.2">
      <c r="B14508" s="14"/>
    </row>
    <row r="14509" spans="2:2" x14ac:dyDescent="0.2">
      <c r="B14509" s="14"/>
    </row>
    <row r="14510" spans="2:2" x14ac:dyDescent="0.2">
      <c r="B14510" s="14"/>
    </row>
    <row r="14511" spans="2:2" x14ac:dyDescent="0.2">
      <c r="B14511" s="14"/>
    </row>
    <row r="14512" spans="2:2" x14ac:dyDescent="0.2">
      <c r="B14512" s="14"/>
    </row>
    <row r="14513" spans="2:2" x14ac:dyDescent="0.2">
      <c r="B14513" s="14"/>
    </row>
    <row r="14514" spans="2:2" x14ac:dyDescent="0.2">
      <c r="B14514" s="14"/>
    </row>
    <row r="14515" spans="2:2" x14ac:dyDescent="0.2">
      <c r="B14515" s="14"/>
    </row>
    <row r="14516" spans="2:2" x14ac:dyDescent="0.2">
      <c r="B14516" s="14"/>
    </row>
    <row r="14517" spans="2:2" x14ac:dyDescent="0.2">
      <c r="B14517" s="14"/>
    </row>
    <row r="14518" spans="2:2" x14ac:dyDescent="0.2">
      <c r="B14518" s="14"/>
    </row>
    <row r="14519" spans="2:2" x14ac:dyDescent="0.2">
      <c r="B14519" s="14"/>
    </row>
    <row r="14520" spans="2:2" x14ac:dyDescent="0.2">
      <c r="B14520" s="14"/>
    </row>
    <row r="14521" spans="2:2" x14ac:dyDescent="0.2">
      <c r="B14521" s="14"/>
    </row>
    <row r="14522" spans="2:2" x14ac:dyDescent="0.2">
      <c r="B14522" s="14"/>
    </row>
    <row r="14523" spans="2:2" x14ac:dyDescent="0.2">
      <c r="B14523" s="14"/>
    </row>
    <row r="14524" spans="2:2" x14ac:dyDescent="0.2">
      <c r="B14524" s="14"/>
    </row>
    <row r="14525" spans="2:2" x14ac:dyDescent="0.2">
      <c r="B14525" s="14"/>
    </row>
    <row r="14526" spans="2:2" x14ac:dyDescent="0.2">
      <c r="B14526" s="14"/>
    </row>
    <row r="14527" spans="2:2" x14ac:dyDescent="0.2">
      <c r="B14527" s="14"/>
    </row>
    <row r="14528" spans="2:2" x14ac:dyDescent="0.2">
      <c r="B14528" s="14"/>
    </row>
    <row r="14529" spans="2:2" x14ac:dyDescent="0.2">
      <c r="B14529" s="14"/>
    </row>
    <row r="14530" spans="2:2" x14ac:dyDescent="0.2">
      <c r="B14530" s="14"/>
    </row>
    <row r="14531" spans="2:2" x14ac:dyDescent="0.2">
      <c r="B14531" s="14"/>
    </row>
    <row r="14532" spans="2:2" x14ac:dyDescent="0.2">
      <c r="B14532" s="14"/>
    </row>
    <row r="14533" spans="2:2" x14ac:dyDescent="0.2">
      <c r="B14533" s="14"/>
    </row>
    <row r="14534" spans="2:2" x14ac:dyDescent="0.2">
      <c r="B14534" s="14"/>
    </row>
    <row r="14535" spans="2:2" x14ac:dyDescent="0.2">
      <c r="B14535" s="14"/>
    </row>
    <row r="14536" spans="2:2" x14ac:dyDescent="0.2">
      <c r="B14536" s="14"/>
    </row>
    <row r="14537" spans="2:2" x14ac:dyDescent="0.2">
      <c r="B14537" s="14"/>
    </row>
    <row r="14538" spans="2:2" x14ac:dyDescent="0.2">
      <c r="B14538" s="14"/>
    </row>
    <row r="14539" spans="2:2" x14ac:dyDescent="0.2">
      <c r="B14539" s="14"/>
    </row>
    <row r="14540" spans="2:2" x14ac:dyDescent="0.2">
      <c r="B14540" s="14"/>
    </row>
    <row r="14541" spans="2:2" x14ac:dyDescent="0.2">
      <c r="B14541" s="14"/>
    </row>
    <row r="14542" spans="2:2" x14ac:dyDescent="0.2">
      <c r="B14542" s="14"/>
    </row>
    <row r="14543" spans="2:2" x14ac:dyDescent="0.2">
      <c r="B14543" s="14"/>
    </row>
    <row r="14544" spans="2:2" x14ac:dyDescent="0.2">
      <c r="B14544" s="14"/>
    </row>
    <row r="14545" spans="2:2" x14ac:dyDescent="0.2">
      <c r="B14545" s="14"/>
    </row>
    <row r="14546" spans="2:2" x14ac:dyDescent="0.2">
      <c r="B14546" s="14"/>
    </row>
    <row r="14547" spans="2:2" x14ac:dyDescent="0.2">
      <c r="B14547" s="14"/>
    </row>
    <row r="14548" spans="2:2" x14ac:dyDescent="0.2">
      <c r="B14548" s="14"/>
    </row>
    <row r="14549" spans="2:2" x14ac:dyDescent="0.2">
      <c r="B14549" s="14"/>
    </row>
    <row r="14550" spans="2:2" x14ac:dyDescent="0.2">
      <c r="B14550" s="14"/>
    </row>
    <row r="14551" spans="2:2" x14ac:dyDescent="0.2">
      <c r="B14551" s="14"/>
    </row>
    <row r="14552" spans="2:2" x14ac:dyDescent="0.2">
      <c r="B14552" s="14"/>
    </row>
    <row r="14553" spans="2:2" x14ac:dyDescent="0.2">
      <c r="B14553" s="14"/>
    </row>
    <row r="14554" spans="2:2" x14ac:dyDescent="0.2">
      <c r="B14554" s="14"/>
    </row>
    <row r="14555" spans="2:2" x14ac:dyDescent="0.2">
      <c r="B14555" s="14"/>
    </row>
    <row r="14556" spans="2:2" x14ac:dyDescent="0.2">
      <c r="B14556" s="14"/>
    </row>
    <row r="14557" spans="2:2" x14ac:dyDescent="0.2">
      <c r="B14557" s="14"/>
    </row>
    <row r="14558" spans="2:2" x14ac:dyDescent="0.2">
      <c r="B14558" s="14"/>
    </row>
    <row r="14559" spans="2:2" x14ac:dyDescent="0.2">
      <c r="B14559" s="14"/>
    </row>
    <row r="14560" spans="2:2" x14ac:dyDescent="0.2">
      <c r="B14560" s="14"/>
    </row>
    <row r="14561" spans="2:2" x14ac:dyDescent="0.2">
      <c r="B14561" s="14"/>
    </row>
    <row r="14562" spans="2:2" x14ac:dyDescent="0.2">
      <c r="B14562" s="14"/>
    </row>
    <row r="14563" spans="2:2" x14ac:dyDescent="0.2">
      <c r="B14563" s="14"/>
    </row>
    <row r="14564" spans="2:2" x14ac:dyDescent="0.2">
      <c r="B14564" s="14"/>
    </row>
    <row r="14565" spans="2:2" x14ac:dyDescent="0.2">
      <c r="B14565" s="14"/>
    </row>
    <row r="14566" spans="2:2" x14ac:dyDescent="0.2">
      <c r="B14566" s="14"/>
    </row>
    <row r="14567" spans="2:2" x14ac:dyDescent="0.2">
      <c r="B14567" s="14"/>
    </row>
    <row r="14568" spans="2:2" x14ac:dyDescent="0.2">
      <c r="B14568" s="14"/>
    </row>
    <row r="14569" spans="2:2" x14ac:dyDescent="0.2">
      <c r="B14569" s="14"/>
    </row>
    <row r="14570" spans="2:2" x14ac:dyDescent="0.2">
      <c r="B14570" s="14"/>
    </row>
    <row r="14571" spans="2:2" x14ac:dyDescent="0.2">
      <c r="B14571" s="14"/>
    </row>
    <row r="14572" spans="2:2" x14ac:dyDescent="0.2">
      <c r="B14572" s="14"/>
    </row>
    <row r="14573" spans="2:2" x14ac:dyDescent="0.2">
      <c r="B14573" s="14"/>
    </row>
    <row r="14574" spans="2:2" x14ac:dyDescent="0.2">
      <c r="B14574" s="14"/>
    </row>
    <row r="14575" spans="2:2" x14ac:dyDescent="0.2">
      <c r="B14575" s="14"/>
    </row>
    <row r="14576" spans="2:2" x14ac:dyDescent="0.2">
      <c r="B14576" s="14"/>
    </row>
    <row r="14577" spans="2:2" x14ac:dyDescent="0.2">
      <c r="B14577" s="14"/>
    </row>
    <row r="14578" spans="2:2" x14ac:dyDescent="0.2">
      <c r="B14578" s="14"/>
    </row>
    <row r="14579" spans="2:2" x14ac:dyDescent="0.2">
      <c r="B14579" s="14"/>
    </row>
    <row r="14580" spans="2:2" x14ac:dyDescent="0.2">
      <c r="B14580" s="14"/>
    </row>
    <row r="14581" spans="2:2" x14ac:dyDescent="0.2">
      <c r="B14581" s="14"/>
    </row>
    <row r="14582" spans="2:2" x14ac:dyDescent="0.2">
      <c r="B14582" s="14"/>
    </row>
    <row r="14583" spans="2:2" x14ac:dyDescent="0.2">
      <c r="B14583" s="14"/>
    </row>
    <row r="14584" spans="2:2" x14ac:dyDescent="0.2">
      <c r="B14584" s="14"/>
    </row>
    <row r="14585" spans="2:2" x14ac:dyDescent="0.2">
      <c r="B14585" s="14"/>
    </row>
    <row r="14586" spans="2:2" x14ac:dyDescent="0.2">
      <c r="B14586" s="14"/>
    </row>
    <row r="14587" spans="2:2" x14ac:dyDescent="0.2">
      <c r="B14587" s="14"/>
    </row>
    <row r="14588" spans="2:2" x14ac:dyDescent="0.2">
      <c r="B14588" s="14"/>
    </row>
    <row r="14589" spans="2:2" x14ac:dyDescent="0.2">
      <c r="B14589" s="14"/>
    </row>
    <row r="14590" spans="2:2" x14ac:dyDescent="0.2">
      <c r="B14590" s="14"/>
    </row>
    <row r="14591" spans="2:2" x14ac:dyDescent="0.2">
      <c r="B14591" s="14"/>
    </row>
    <row r="14592" spans="2:2" x14ac:dyDescent="0.2">
      <c r="B14592" s="14"/>
    </row>
    <row r="14593" spans="2:2" x14ac:dyDescent="0.2">
      <c r="B14593" s="14"/>
    </row>
    <row r="14594" spans="2:2" x14ac:dyDescent="0.2">
      <c r="B14594" s="14"/>
    </row>
    <row r="14595" spans="2:2" x14ac:dyDescent="0.2">
      <c r="B14595" s="14"/>
    </row>
    <row r="14596" spans="2:2" x14ac:dyDescent="0.2">
      <c r="B14596" s="14"/>
    </row>
    <row r="14597" spans="2:2" x14ac:dyDescent="0.2">
      <c r="B14597" s="14"/>
    </row>
    <row r="14598" spans="2:2" x14ac:dyDescent="0.2">
      <c r="B14598" s="14"/>
    </row>
    <row r="14599" spans="2:2" x14ac:dyDescent="0.2">
      <c r="B14599" s="14"/>
    </row>
    <row r="14600" spans="2:2" x14ac:dyDescent="0.2">
      <c r="B14600" s="14"/>
    </row>
    <row r="14601" spans="2:2" x14ac:dyDescent="0.2">
      <c r="B14601" s="14"/>
    </row>
    <row r="14602" spans="2:2" x14ac:dyDescent="0.2">
      <c r="B14602" s="14"/>
    </row>
    <row r="14603" spans="2:2" x14ac:dyDescent="0.2">
      <c r="B14603" s="14"/>
    </row>
    <row r="14604" spans="2:2" x14ac:dyDescent="0.2">
      <c r="B14604" s="14"/>
    </row>
    <row r="14605" spans="2:2" x14ac:dyDescent="0.2">
      <c r="B14605" s="14"/>
    </row>
    <row r="14606" spans="2:2" x14ac:dyDescent="0.2">
      <c r="B14606" s="14"/>
    </row>
    <row r="14607" spans="2:2" x14ac:dyDescent="0.2">
      <c r="B14607" s="14"/>
    </row>
    <row r="14608" spans="2:2" x14ac:dyDescent="0.2">
      <c r="B14608" s="14"/>
    </row>
    <row r="14609" spans="2:2" x14ac:dyDescent="0.2">
      <c r="B14609" s="14"/>
    </row>
    <row r="14610" spans="2:2" x14ac:dyDescent="0.2">
      <c r="B14610" s="14"/>
    </row>
    <row r="14611" spans="2:2" x14ac:dyDescent="0.2">
      <c r="B14611" s="14"/>
    </row>
    <row r="14612" spans="2:2" x14ac:dyDescent="0.2">
      <c r="B14612" s="14"/>
    </row>
    <row r="14613" spans="2:2" x14ac:dyDescent="0.2">
      <c r="B14613" s="14"/>
    </row>
    <row r="14614" spans="2:2" x14ac:dyDescent="0.2">
      <c r="B14614" s="14"/>
    </row>
    <row r="14615" spans="2:2" x14ac:dyDescent="0.2">
      <c r="B14615" s="14"/>
    </row>
    <row r="14616" spans="2:2" x14ac:dyDescent="0.2">
      <c r="B14616" s="14"/>
    </row>
    <row r="14617" spans="2:2" x14ac:dyDescent="0.2">
      <c r="B14617" s="14"/>
    </row>
    <row r="14618" spans="2:2" x14ac:dyDescent="0.2">
      <c r="B14618" s="14"/>
    </row>
    <row r="14619" spans="2:2" x14ac:dyDescent="0.2">
      <c r="B14619" s="14"/>
    </row>
    <row r="14620" spans="2:2" x14ac:dyDescent="0.2">
      <c r="B14620" s="14"/>
    </row>
    <row r="14621" spans="2:2" x14ac:dyDescent="0.2">
      <c r="B14621" s="14"/>
    </row>
    <row r="14622" spans="2:2" x14ac:dyDescent="0.2">
      <c r="B14622" s="14"/>
    </row>
    <row r="14623" spans="2:2" x14ac:dyDescent="0.2">
      <c r="B14623" s="14"/>
    </row>
    <row r="14624" spans="2:2" x14ac:dyDescent="0.2">
      <c r="B14624" s="14"/>
    </row>
    <row r="14625" spans="2:2" x14ac:dyDescent="0.2">
      <c r="B14625" s="14"/>
    </row>
    <row r="14626" spans="2:2" x14ac:dyDescent="0.2">
      <c r="B14626" s="14"/>
    </row>
    <row r="14627" spans="2:2" x14ac:dyDescent="0.2">
      <c r="B14627" s="14"/>
    </row>
    <row r="14628" spans="2:2" x14ac:dyDescent="0.2">
      <c r="B14628" s="14"/>
    </row>
    <row r="14629" spans="2:2" x14ac:dyDescent="0.2">
      <c r="B14629" s="14"/>
    </row>
    <row r="14630" spans="2:2" x14ac:dyDescent="0.2">
      <c r="B14630" s="14"/>
    </row>
    <row r="14631" spans="2:2" x14ac:dyDescent="0.2">
      <c r="B14631" s="14"/>
    </row>
    <row r="14632" spans="2:2" x14ac:dyDescent="0.2">
      <c r="B14632" s="14"/>
    </row>
    <row r="14633" spans="2:2" x14ac:dyDescent="0.2">
      <c r="B14633" s="14"/>
    </row>
    <row r="14634" spans="2:2" x14ac:dyDescent="0.2">
      <c r="B14634" s="14"/>
    </row>
    <row r="14635" spans="2:2" x14ac:dyDescent="0.2">
      <c r="B14635" s="14"/>
    </row>
    <row r="14636" spans="2:2" x14ac:dyDescent="0.2">
      <c r="B14636" s="14"/>
    </row>
    <row r="14637" spans="2:2" x14ac:dyDescent="0.2">
      <c r="B14637" s="14"/>
    </row>
    <row r="14638" spans="2:2" x14ac:dyDescent="0.2">
      <c r="B14638" s="14"/>
    </row>
    <row r="14639" spans="2:2" x14ac:dyDescent="0.2">
      <c r="B14639" s="14"/>
    </row>
    <row r="14640" spans="2:2" x14ac:dyDescent="0.2">
      <c r="B14640" s="14"/>
    </row>
    <row r="14641" spans="2:2" x14ac:dyDescent="0.2">
      <c r="B14641" s="14"/>
    </row>
    <row r="14642" spans="2:2" x14ac:dyDescent="0.2">
      <c r="B14642" s="14"/>
    </row>
    <row r="14643" spans="2:2" x14ac:dyDescent="0.2">
      <c r="B14643" s="14"/>
    </row>
    <row r="14644" spans="2:2" x14ac:dyDescent="0.2">
      <c r="B14644" s="14"/>
    </row>
    <row r="14645" spans="2:2" x14ac:dyDescent="0.2">
      <c r="B14645" s="14"/>
    </row>
    <row r="14646" spans="2:2" x14ac:dyDescent="0.2">
      <c r="B14646" s="14"/>
    </row>
    <row r="14647" spans="2:2" x14ac:dyDescent="0.2">
      <c r="B14647" s="14"/>
    </row>
    <row r="14648" spans="2:2" x14ac:dyDescent="0.2">
      <c r="B14648" s="14"/>
    </row>
    <row r="14649" spans="2:2" x14ac:dyDescent="0.2">
      <c r="B14649" s="14"/>
    </row>
    <row r="14650" spans="2:2" x14ac:dyDescent="0.2">
      <c r="B14650" s="14"/>
    </row>
    <row r="14651" spans="2:2" x14ac:dyDescent="0.2">
      <c r="B14651" s="14"/>
    </row>
    <row r="14652" spans="2:2" x14ac:dyDescent="0.2">
      <c r="B14652" s="14"/>
    </row>
    <row r="14653" spans="2:2" x14ac:dyDescent="0.2">
      <c r="B14653" s="14"/>
    </row>
    <row r="14654" spans="2:2" x14ac:dyDescent="0.2">
      <c r="B14654" s="14"/>
    </row>
    <row r="14655" spans="2:2" x14ac:dyDescent="0.2">
      <c r="B14655" s="14"/>
    </row>
    <row r="14656" spans="2:2" x14ac:dyDescent="0.2">
      <c r="B14656" s="14"/>
    </row>
    <row r="14657" spans="2:2" x14ac:dyDescent="0.2">
      <c r="B14657" s="14"/>
    </row>
    <row r="14658" spans="2:2" x14ac:dyDescent="0.2">
      <c r="B14658" s="14"/>
    </row>
    <row r="14659" spans="2:2" x14ac:dyDescent="0.2">
      <c r="B14659" s="14"/>
    </row>
    <row r="14660" spans="2:2" x14ac:dyDescent="0.2">
      <c r="B14660" s="14"/>
    </row>
    <row r="14661" spans="2:2" x14ac:dyDescent="0.2">
      <c r="B14661" s="14"/>
    </row>
    <row r="14662" spans="2:2" x14ac:dyDescent="0.2">
      <c r="B14662" s="14"/>
    </row>
    <row r="14663" spans="2:2" x14ac:dyDescent="0.2">
      <c r="B14663" s="14"/>
    </row>
    <row r="14664" spans="2:2" x14ac:dyDescent="0.2">
      <c r="B14664" s="14"/>
    </row>
    <row r="14665" spans="2:2" x14ac:dyDescent="0.2">
      <c r="B14665" s="14"/>
    </row>
    <row r="14666" spans="2:2" x14ac:dyDescent="0.2">
      <c r="B14666" s="14"/>
    </row>
    <row r="14667" spans="2:2" x14ac:dyDescent="0.2">
      <c r="B14667" s="14"/>
    </row>
    <row r="14668" spans="2:2" x14ac:dyDescent="0.2">
      <c r="B14668" s="14"/>
    </row>
    <row r="14669" spans="2:2" x14ac:dyDescent="0.2">
      <c r="B14669" s="14"/>
    </row>
    <row r="14670" spans="2:2" x14ac:dyDescent="0.2">
      <c r="B14670" s="14"/>
    </row>
    <row r="14671" spans="2:2" x14ac:dyDescent="0.2">
      <c r="B14671" s="14"/>
    </row>
    <row r="14672" spans="2:2" x14ac:dyDescent="0.2">
      <c r="B14672" s="14"/>
    </row>
    <row r="14673" spans="2:2" x14ac:dyDescent="0.2">
      <c r="B14673" s="14"/>
    </row>
    <row r="14674" spans="2:2" x14ac:dyDescent="0.2">
      <c r="B14674" s="14"/>
    </row>
    <row r="14675" spans="2:2" x14ac:dyDescent="0.2">
      <c r="B14675" s="14"/>
    </row>
    <row r="14676" spans="2:2" x14ac:dyDescent="0.2">
      <c r="B14676" s="14"/>
    </row>
    <row r="14677" spans="2:2" x14ac:dyDescent="0.2">
      <c r="B14677" s="14"/>
    </row>
    <row r="14678" spans="2:2" x14ac:dyDescent="0.2">
      <c r="B14678" s="14"/>
    </row>
    <row r="14679" spans="2:2" x14ac:dyDescent="0.2">
      <c r="B14679" s="14"/>
    </row>
    <row r="14680" spans="2:2" x14ac:dyDescent="0.2">
      <c r="B14680" s="14"/>
    </row>
    <row r="14681" spans="2:2" x14ac:dyDescent="0.2">
      <c r="B14681" s="14"/>
    </row>
    <row r="14682" spans="2:2" x14ac:dyDescent="0.2">
      <c r="B14682" s="14"/>
    </row>
    <row r="14683" spans="2:2" x14ac:dyDescent="0.2">
      <c r="B14683" s="14"/>
    </row>
    <row r="14684" spans="2:2" x14ac:dyDescent="0.2">
      <c r="B14684" s="14"/>
    </row>
    <row r="14685" spans="2:2" x14ac:dyDescent="0.2">
      <c r="B14685" s="14"/>
    </row>
    <row r="14686" spans="2:2" x14ac:dyDescent="0.2">
      <c r="B14686" s="14"/>
    </row>
    <row r="14687" spans="2:2" x14ac:dyDescent="0.2">
      <c r="B14687" s="14"/>
    </row>
    <row r="14688" spans="2:2" x14ac:dyDescent="0.2">
      <c r="B14688" s="14"/>
    </row>
    <row r="14689" spans="2:2" x14ac:dyDescent="0.2">
      <c r="B14689" s="14"/>
    </row>
    <row r="14690" spans="2:2" x14ac:dyDescent="0.2">
      <c r="B14690" s="14"/>
    </row>
    <row r="14691" spans="2:2" x14ac:dyDescent="0.2">
      <c r="B14691" s="14"/>
    </row>
    <row r="14692" spans="2:2" x14ac:dyDescent="0.2">
      <c r="B14692" s="14"/>
    </row>
    <row r="14693" spans="2:2" x14ac:dyDescent="0.2">
      <c r="B14693" s="14"/>
    </row>
    <row r="14694" spans="2:2" x14ac:dyDescent="0.2">
      <c r="B14694" s="14"/>
    </row>
    <row r="14695" spans="2:2" x14ac:dyDescent="0.2">
      <c r="B14695" s="14"/>
    </row>
    <row r="14696" spans="2:2" x14ac:dyDescent="0.2">
      <c r="B14696" s="14"/>
    </row>
    <row r="14697" spans="2:2" x14ac:dyDescent="0.2">
      <c r="B14697" s="14"/>
    </row>
    <row r="14698" spans="2:2" x14ac:dyDescent="0.2">
      <c r="B14698" s="14"/>
    </row>
    <row r="14699" spans="2:2" x14ac:dyDescent="0.2">
      <c r="B14699" s="14"/>
    </row>
    <row r="14700" spans="2:2" x14ac:dyDescent="0.2">
      <c r="B14700" s="14"/>
    </row>
    <row r="14701" spans="2:2" x14ac:dyDescent="0.2">
      <c r="B14701" s="14"/>
    </row>
    <row r="14702" spans="2:2" x14ac:dyDescent="0.2">
      <c r="B14702" s="14"/>
    </row>
    <row r="14703" spans="2:2" x14ac:dyDescent="0.2">
      <c r="B14703" s="14"/>
    </row>
    <row r="14704" spans="2:2" x14ac:dyDescent="0.2">
      <c r="B14704" s="14"/>
    </row>
    <row r="14705" spans="2:2" x14ac:dyDescent="0.2">
      <c r="B14705" s="14"/>
    </row>
    <row r="14706" spans="2:2" x14ac:dyDescent="0.2">
      <c r="B14706" s="14"/>
    </row>
    <row r="14707" spans="2:2" x14ac:dyDescent="0.2">
      <c r="B14707" s="14"/>
    </row>
    <row r="14708" spans="2:2" x14ac:dyDescent="0.2">
      <c r="B14708" s="14"/>
    </row>
    <row r="14709" spans="2:2" x14ac:dyDescent="0.2">
      <c r="B14709" s="14"/>
    </row>
    <row r="14710" spans="2:2" x14ac:dyDescent="0.2">
      <c r="B14710" s="14"/>
    </row>
    <row r="14711" spans="2:2" x14ac:dyDescent="0.2">
      <c r="B14711" s="14"/>
    </row>
    <row r="14712" spans="2:2" x14ac:dyDescent="0.2">
      <c r="B14712" s="14"/>
    </row>
    <row r="14713" spans="2:2" x14ac:dyDescent="0.2">
      <c r="B14713" s="14"/>
    </row>
    <row r="14714" spans="2:2" x14ac:dyDescent="0.2">
      <c r="B14714" s="14"/>
    </row>
    <row r="14715" spans="2:2" x14ac:dyDescent="0.2">
      <c r="B14715" s="14"/>
    </row>
    <row r="14716" spans="2:2" x14ac:dyDescent="0.2">
      <c r="B14716" s="14"/>
    </row>
    <row r="14717" spans="2:2" x14ac:dyDescent="0.2">
      <c r="B14717" s="14"/>
    </row>
    <row r="14718" spans="2:2" x14ac:dyDescent="0.2">
      <c r="B14718" s="14"/>
    </row>
    <row r="14719" spans="2:2" x14ac:dyDescent="0.2">
      <c r="B14719" s="14"/>
    </row>
    <row r="14720" spans="2:2" x14ac:dyDescent="0.2">
      <c r="B14720" s="14"/>
    </row>
    <row r="14721" spans="2:2" x14ac:dyDescent="0.2">
      <c r="B14721" s="14"/>
    </row>
    <row r="14722" spans="2:2" x14ac:dyDescent="0.2">
      <c r="B14722" s="14"/>
    </row>
    <row r="14723" spans="2:2" x14ac:dyDescent="0.2">
      <c r="B14723" s="14"/>
    </row>
    <row r="14724" spans="2:2" x14ac:dyDescent="0.2">
      <c r="B14724" s="14"/>
    </row>
    <row r="14725" spans="2:2" x14ac:dyDescent="0.2">
      <c r="B14725" s="14"/>
    </row>
    <row r="14726" spans="2:2" x14ac:dyDescent="0.2">
      <c r="B14726" s="14"/>
    </row>
    <row r="14727" spans="2:2" x14ac:dyDescent="0.2">
      <c r="B14727" s="14"/>
    </row>
    <row r="14728" spans="2:2" x14ac:dyDescent="0.2">
      <c r="B14728" s="14"/>
    </row>
    <row r="14729" spans="2:2" x14ac:dyDescent="0.2">
      <c r="B14729" s="14"/>
    </row>
    <row r="14730" spans="2:2" x14ac:dyDescent="0.2">
      <c r="B14730" s="14"/>
    </row>
    <row r="14731" spans="2:2" x14ac:dyDescent="0.2">
      <c r="B14731" s="14"/>
    </row>
    <row r="14732" spans="2:2" x14ac:dyDescent="0.2">
      <c r="B14732" s="14"/>
    </row>
    <row r="14733" spans="2:2" x14ac:dyDescent="0.2">
      <c r="B14733" s="14"/>
    </row>
    <row r="14734" spans="2:2" x14ac:dyDescent="0.2">
      <c r="B14734" s="14"/>
    </row>
    <row r="14735" spans="2:2" x14ac:dyDescent="0.2">
      <c r="B14735" s="14"/>
    </row>
    <row r="14736" spans="2:2" x14ac:dyDescent="0.2">
      <c r="B14736" s="14"/>
    </row>
    <row r="14737" spans="2:2" x14ac:dyDescent="0.2">
      <c r="B14737" s="14"/>
    </row>
    <row r="14738" spans="2:2" x14ac:dyDescent="0.2">
      <c r="B14738" s="14"/>
    </row>
    <row r="14739" spans="2:2" x14ac:dyDescent="0.2">
      <c r="B14739" s="14"/>
    </row>
    <row r="14740" spans="2:2" x14ac:dyDescent="0.2">
      <c r="B14740" s="14"/>
    </row>
    <row r="14741" spans="2:2" x14ac:dyDescent="0.2">
      <c r="B14741" s="14"/>
    </row>
    <row r="14742" spans="2:2" x14ac:dyDescent="0.2">
      <c r="B14742" s="14"/>
    </row>
    <row r="14743" spans="2:2" x14ac:dyDescent="0.2">
      <c r="B14743" s="14"/>
    </row>
    <row r="14744" spans="2:2" x14ac:dyDescent="0.2">
      <c r="B14744" s="14"/>
    </row>
    <row r="14745" spans="2:2" x14ac:dyDescent="0.2">
      <c r="B14745" s="14"/>
    </row>
    <row r="14746" spans="2:2" x14ac:dyDescent="0.2">
      <c r="B14746" s="14"/>
    </row>
    <row r="14747" spans="2:2" x14ac:dyDescent="0.2">
      <c r="B14747" s="14"/>
    </row>
    <row r="14748" spans="2:2" x14ac:dyDescent="0.2">
      <c r="B14748" s="14"/>
    </row>
    <row r="14749" spans="2:2" x14ac:dyDescent="0.2">
      <c r="B14749" s="14"/>
    </row>
    <row r="14750" spans="2:2" x14ac:dyDescent="0.2">
      <c r="B14750" s="14"/>
    </row>
    <row r="14751" spans="2:2" x14ac:dyDescent="0.2">
      <c r="B14751" s="14"/>
    </row>
    <row r="14752" spans="2:2" x14ac:dyDescent="0.2">
      <c r="B14752" s="14"/>
    </row>
    <row r="14753" spans="2:2" x14ac:dyDescent="0.2">
      <c r="B14753" s="14"/>
    </row>
    <row r="14754" spans="2:2" x14ac:dyDescent="0.2">
      <c r="B14754" s="14"/>
    </row>
    <row r="14755" spans="2:2" x14ac:dyDescent="0.2">
      <c r="B14755" s="14"/>
    </row>
    <row r="14756" spans="2:2" x14ac:dyDescent="0.2">
      <c r="B14756" s="14"/>
    </row>
    <row r="14757" spans="2:2" x14ac:dyDescent="0.2">
      <c r="B14757" s="14"/>
    </row>
    <row r="14758" spans="2:2" x14ac:dyDescent="0.2">
      <c r="B14758" s="14"/>
    </row>
    <row r="14759" spans="2:2" x14ac:dyDescent="0.2">
      <c r="B14759" s="14"/>
    </row>
    <row r="14760" spans="2:2" x14ac:dyDescent="0.2">
      <c r="B14760" s="14"/>
    </row>
    <row r="14761" spans="2:2" x14ac:dyDescent="0.2">
      <c r="B14761" s="14"/>
    </row>
    <row r="14762" spans="2:2" x14ac:dyDescent="0.2">
      <c r="B14762" s="14"/>
    </row>
    <row r="14763" spans="2:2" x14ac:dyDescent="0.2">
      <c r="B14763" s="14"/>
    </row>
    <row r="14764" spans="2:2" x14ac:dyDescent="0.2">
      <c r="B14764" s="14"/>
    </row>
    <row r="14765" spans="2:2" x14ac:dyDescent="0.2">
      <c r="B14765" s="14"/>
    </row>
    <row r="14766" spans="2:2" x14ac:dyDescent="0.2">
      <c r="B14766" s="14"/>
    </row>
    <row r="14767" spans="2:2" x14ac:dyDescent="0.2">
      <c r="B14767" s="14"/>
    </row>
    <row r="14768" spans="2:2" x14ac:dyDescent="0.2">
      <c r="B14768" s="14"/>
    </row>
    <row r="14769" spans="2:2" x14ac:dyDescent="0.2">
      <c r="B14769" s="14"/>
    </row>
    <row r="14770" spans="2:2" x14ac:dyDescent="0.2">
      <c r="B14770" s="14"/>
    </row>
    <row r="14771" spans="2:2" x14ac:dyDescent="0.2">
      <c r="B14771" s="14"/>
    </row>
    <row r="14772" spans="2:2" x14ac:dyDescent="0.2">
      <c r="B14772" s="14"/>
    </row>
    <row r="14773" spans="2:2" x14ac:dyDescent="0.2">
      <c r="B14773" s="14"/>
    </row>
    <row r="14774" spans="2:2" x14ac:dyDescent="0.2">
      <c r="B14774" s="14"/>
    </row>
    <row r="14775" spans="2:2" x14ac:dyDescent="0.2">
      <c r="B14775" s="14"/>
    </row>
    <row r="14776" spans="2:2" x14ac:dyDescent="0.2">
      <c r="B14776" s="14"/>
    </row>
    <row r="14777" spans="2:2" x14ac:dyDescent="0.2">
      <c r="B14777" s="14"/>
    </row>
    <row r="14778" spans="2:2" x14ac:dyDescent="0.2">
      <c r="B14778" s="14"/>
    </row>
    <row r="14779" spans="2:2" x14ac:dyDescent="0.2">
      <c r="B14779" s="14"/>
    </row>
    <row r="14780" spans="2:2" x14ac:dyDescent="0.2">
      <c r="B14780" s="14"/>
    </row>
    <row r="14781" spans="2:2" x14ac:dyDescent="0.2">
      <c r="B14781" s="14"/>
    </row>
    <row r="14782" spans="2:2" x14ac:dyDescent="0.2">
      <c r="B14782" s="14"/>
    </row>
    <row r="14783" spans="2:2" x14ac:dyDescent="0.2">
      <c r="B14783" s="14"/>
    </row>
    <row r="14784" spans="2:2" x14ac:dyDescent="0.2">
      <c r="B14784" s="14"/>
    </row>
    <row r="14785" spans="2:2" x14ac:dyDescent="0.2">
      <c r="B14785" s="14"/>
    </row>
    <row r="14786" spans="2:2" x14ac:dyDescent="0.2">
      <c r="B14786" s="14"/>
    </row>
    <row r="14787" spans="2:2" x14ac:dyDescent="0.2">
      <c r="B14787" s="14"/>
    </row>
    <row r="14788" spans="2:2" x14ac:dyDescent="0.2">
      <c r="B14788" s="14"/>
    </row>
    <row r="14789" spans="2:2" x14ac:dyDescent="0.2">
      <c r="B14789" s="14"/>
    </row>
    <row r="14790" spans="2:2" x14ac:dyDescent="0.2">
      <c r="B14790" s="14"/>
    </row>
    <row r="14791" spans="2:2" x14ac:dyDescent="0.2">
      <c r="B14791" s="14"/>
    </row>
    <row r="14792" spans="2:2" x14ac:dyDescent="0.2">
      <c r="B14792" s="14"/>
    </row>
    <row r="14793" spans="2:2" x14ac:dyDescent="0.2">
      <c r="B14793" s="14"/>
    </row>
    <row r="14794" spans="2:2" x14ac:dyDescent="0.2">
      <c r="B14794" s="14"/>
    </row>
    <row r="14795" spans="2:2" x14ac:dyDescent="0.2">
      <c r="B14795" s="14"/>
    </row>
    <row r="14796" spans="2:2" x14ac:dyDescent="0.2">
      <c r="B14796" s="14"/>
    </row>
    <row r="14797" spans="2:2" x14ac:dyDescent="0.2">
      <c r="B14797" s="14"/>
    </row>
    <row r="14798" spans="2:2" x14ac:dyDescent="0.2">
      <c r="B14798" s="14"/>
    </row>
    <row r="14799" spans="2:2" x14ac:dyDescent="0.2">
      <c r="B14799" s="14"/>
    </row>
    <row r="14800" spans="2:2" x14ac:dyDescent="0.2">
      <c r="B14800" s="14"/>
    </row>
    <row r="14801" spans="2:2" x14ac:dyDescent="0.2">
      <c r="B14801" s="14"/>
    </row>
    <row r="14802" spans="2:2" x14ac:dyDescent="0.2">
      <c r="B14802" s="14"/>
    </row>
    <row r="14803" spans="2:2" x14ac:dyDescent="0.2">
      <c r="B14803" s="14"/>
    </row>
    <row r="14804" spans="2:2" x14ac:dyDescent="0.2">
      <c r="B14804" s="14"/>
    </row>
    <row r="14805" spans="2:2" x14ac:dyDescent="0.2">
      <c r="B14805" s="14"/>
    </row>
    <row r="14806" spans="2:2" x14ac:dyDescent="0.2">
      <c r="B14806" s="14"/>
    </row>
    <row r="14807" spans="2:2" x14ac:dyDescent="0.2">
      <c r="B14807" s="14"/>
    </row>
    <row r="14808" spans="2:2" x14ac:dyDescent="0.2">
      <c r="B14808" s="14"/>
    </row>
    <row r="14809" spans="2:2" x14ac:dyDescent="0.2">
      <c r="B14809" s="14"/>
    </row>
    <row r="14810" spans="2:2" x14ac:dyDescent="0.2">
      <c r="B14810" s="14"/>
    </row>
    <row r="14811" spans="2:2" x14ac:dyDescent="0.2">
      <c r="B14811" s="14"/>
    </row>
    <row r="14812" spans="2:2" x14ac:dyDescent="0.2">
      <c r="B14812" s="14"/>
    </row>
    <row r="14813" spans="2:2" x14ac:dyDescent="0.2">
      <c r="B14813" s="14"/>
    </row>
    <row r="14814" spans="2:2" x14ac:dyDescent="0.2">
      <c r="B14814" s="14"/>
    </row>
    <row r="14815" spans="2:2" x14ac:dyDescent="0.2">
      <c r="B14815" s="14"/>
    </row>
    <row r="14816" spans="2:2" x14ac:dyDescent="0.2">
      <c r="B14816" s="14"/>
    </row>
    <row r="14817" spans="2:2" x14ac:dyDescent="0.2">
      <c r="B14817" s="14"/>
    </row>
    <row r="14818" spans="2:2" x14ac:dyDescent="0.2">
      <c r="B14818" s="14"/>
    </row>
    <row r="14819" spans="2:2" x14ac:dyDescent="0.2">
      <c r="B14819" s="14"/>
    </row>
    <row r="14820" spans="2:2" x14ac:dyDescent="0.2">
      <c r="B14820" s="14"/>
    </row>
    <row r="14821" spans="2:2" x14ac:dyDescent="0.2">
      <c r="B14821" s="14"/>
    </row>
    <row r="14822" spans="2:2" x14ac:dyDescent="0.2">
      <c r="B14822" s="14"/>
    </row>
    <row r="14823" spans="2:2" x14ac:dyDescent="0.2">
      <c r="B14823" s="14"/>
    </row>
    <row r="14824" spans="2:2" x14ac:dyDescent="0.2">
      <c r="B14824" s="14"/>
    </row>
    <row r="14825" spans="2:2" x14ac:dyDescent="0.2">
      <c r="B14825" s="14"/>
    </row>
    <row r="14826" spans="2:2" x14ac:dyDescent="0.2">
      <c r="B14826" s="14"/>
    </row>
    <row r="14827" spans="2:2" x14ac:dyDescent="0.2">
      <c r="B14827" s="14"/>
    </row>
    <row r="14828" spans="2:2" x14ac:dyDescent="0.2">
      <c r="B14828" s="14"/>
    </row>
    <row r="14829" spans="2:2" x14ac:dyDescent="0.2">
      <c r="B14829" s="14"/>
    </row>
    <row r="14830" spans="2:2" x14ac:dyDescent="0.2">
      <c r="B14830" s="14"/>
    </row>
    <row r="14831" spans="2:2" x14ac:dyDescent="0.2">
      <c r="B14831" s="14"/>
    </row>
    <row r="14832" spans="2:2" x14ac:dyDescent="0.2">
      <c r="B14832" s="14"/>
    </row>
    <row r="14833" spans="2:2" x14ac:dyDescent="0.2">
      <c r="B14833" s="14"/>
    </row>
    <row r="14834" spans="2:2" x14ac:dyDescent="0.2">
      <c r="B14834" s="14"/>
    </row>
    <row r="14835" spans="2:2" x14ac:dyDescent="0.2">
      <c r="B14835" s="14"/>
    </row>
    <row r="14836" spans="2:2" x14ac:dyDescent="0.2">
      <c r="B14836" s="14"/>
    </row>
    <row r="14837" spans="2:2" x14ac:dyDescent="0.2">
      <c r="B14837" s="14"/>
    </row>
    <row r="14838" spans="2:2" x14ac:dyDescent="0.2">
      <c r="B14838" s="14"/>
    </row>
    <row r="14839" spans="2:2" x14ac:dyDescent="0.2">
      <c r="B14839" s="14"/>
    </row>
    <row r="14840" spans="2:2" x14ac:dyDescent="0.2">
      <c r="B14840" s="14"/>
    </row>
    <row r="14841" spans="2:2" x14ac:dyDescent="0.2">
      <c r="B14841" s="14"/>
    </row>
    <row r="14842" spans="2:2" x14ac:dyDescent="0.2">
      <c r="B14842" s="14"/>
    </row>
    <row r="14843" spans="2:2" x14ac:dyDescent="0.2">
      <c r="B14843" s="14"/>
    </row>
    <row r="14844" spans="2:2" x14ac:dyDescent="0.2">
      <c r="B14844" s="14"/>
    </row>
    <row r="14845" spans="2:2" x14ac:dyDescent="0.2">
      <c r="B14845" s="14"/>
    </row>
    <row r="14846" spans="2:2" x14ac:dyDescent="0.2">
      <c r="B14846" s="14"/>
    </row>
    <row r="14847" spans="2:2" x14ac:dyDescent="0.2">
      <c r="B14847" s="14"/>
    </row>
    <row r="14848" spans="2:2" x14ac:dyDescent="0.2">
      <c r="B14848" s="14"/>
    </row>
    <row r="14849" spans="2:2" x14ac:dyDescent="0.2">
      <c r="B14849" s="14"/>
    </row>
    <row r="14850" spans="2:2" x14ac:dyDescent="0.2">
      <c r="B14850" s="14"/>
    </row>
    <row r="14851" spans="2:2" x14ac:dyDescent="0.2">
      <c r="B14851" s="14"/>
    </row>
    <row r="14852" spans="2:2" x14ac:dyDescent="0.2">
      <c r="B14852" s="14"/>
    </row>
    <row r="14853" spans="2:2" x14ac:dyDescent="0.2">
      <c r="B14853" s="14"/>
    </row>
    <row r="14854" spans="2:2" x14ac:dyDescent="0.2">
      <c r="B14854" s="14"/>
    </row>
    <row r="14855" spans="2:2" x14ac:dyDescent="0.2">
      <c r="B14855" s="14"/>
    </row>
    <row r="14856" spans="2:2" x14ac:dyDescent="0.2">
      <c r="B14856" s="14"/>
    </row>
    <row r="14857" spans="2:2" x14ac:dyDescent="0.2">
      <c r="B14857" s="14"/>
    </row>
    <row r="14858" spans="2:2" x14ac:dyDescent="0.2">
      <c r="B14858" s="14"/>
    </row>
    <row r="14859" spans="2:2" x14ac:dyDescent="0.2">
      <c r="B14859" s="14"/>
    </row>
    <row r="14860" spans="2:2" x14ac:dyDescent="0.2">
      <c r="B14860" s="14"/>
    </row>
    <row r="14861" spans="2:2" x14ac:dyDescent="0.2">
      <c r="B14861" s="14"/>
    </row>
    <row r="14862" spans="2:2" x14ac:dyDescent="0.2">
      <c r="B14862" s="14"/>
    </row>
    <row r="14863" spans="2:2" x14ac:dyDescent="0.2">
      <c r="B14863" s="14"/>
    </row>
    <row r="14864" spans="2:2" x14ac:dyDescent="0.2">
      <c r="B14864" s="14"/>
    </row>
    <row r="14865" spans="2:2" x14ac:dyDescent="0.2">
      <c r="B14865" s="14"/>
    </row>
    <row r="14866" spans="2:2" x14ac:dyDescent="0.2">
      <c r="B14866" s="14"/>
    </row>
    <row r="14867" spans="2:2" x14ac:dyDescent="0.2">
      <c r="B14867" s="14"/>
    </row>
    <row r="14868" spans="2:2" x14ac:dyDescent="0.2">
      <c r="B14868" s="14"/>
    </row>
    <row r="14869" spans="2:2" x14ac:dyDescent="0.2">
      <c r="B14869" s="14"/>
    </row>
    <row r="14870" spans="2:2" x14ac:dyDescent="0.2">
      <c r="B14870" s="14"/>
    </row>
    <row r="14871" spans="2:2" x14ac:dyDescent="0.2">
      <c r="B14871" s="14"/>
    </row>
    <row r="14872" spans="2:2" x14ac:dyDescent="0.2">
      <c r="B14872" s="14"/>
    </row>
    <row r="14873" spans="2:2" x14ac:dyDescent="0.2">
      <c r="B14873" s="14"/>
    </row>
    <row r="14874" spans="2:2" x14ac:dyDescent="0.2">
      <c r="B14874" s="14"/>
    </row>
    <row r="14875" spans="2:2" x14ac:dyDescent="0.2">
      <c r="B14875" s="14"/>
    </row>
    <row r="14876" spans="2:2" x14ac:dyDescent="0.2">
      <c r="B14876" s="14"/>
    </row>
    <row r="14877" spans="2:2" x14ac:dyDescent="0.2">
      <c r="B14877" s="14"/>
    </row>
    <row r="14878" spans="2:2" x14ac:dyDescent="0.2">
      <c r="B14878" s="14"/>
    </row>
    <row r="14879" spans="2:2" x14ac:dyDescent="0.2">
      <c r="B14879" s="14"/>
    </row>
    <row r="14880" spans="2:2" x14ac:dyDescent="0.2">
      <c r="B14880" s="14"/>
    </row>
    <row r="14881" spans="2:2" x14ac:dyDescent="0.2">
      <c r="B14881" s="14"/>
    </row>
    <row r="14882" spans="2:2" x14ac:dyDescent="0.2">
      <c r="B14882" s="14"/>
    </row>
    <row r="14883" spans="2:2" x14ac:dyDescent="0.2">
      <c r="B14883" s="14"/>
    </row>
    <row r="14884" spans="2:2" x14ac:dyDescent="0.2">
      <c r="B14884" s="14"/>
    </row>
    <row r="14885" spans="2:2" x14ac:dyDescent="0.2">
      <c r="B14885" s="14"/>
    </row>
    <row r="14886" spans="2:2" x14ac:dyDescent="0.2">
      <c r="B14886" s="14"/>
    </row>
    <row r="14887" spans="2:2" x14ac:dyDescent="0.2">
      <c r="B14887" s="14"/>
    </row>
    <row r="14888" spans="2:2" x14ac:dyDescent="0.2">
      <c r="B14888" s="14"/>
    </row>
    <row r="14889" spans="2:2" x14ac:dyDescent="0.2">
      <c r="B14889" s="14"/>
    </row>
    <row r="14890" spans="2:2" x14ac:dyDescent="0.2">
      <c r="B14890" s="14"/>
    </row>
    <row r="14891" spans="2:2" x14ac:dyDescent="0.2">
      <c r="B14891" s="14"/>
    </row>
    <row r="14892" spans="2:2" x14ac:dyDescent="0.2">
      <c r="B14892" s="14"/>
    </row>
    <row r="14893" spans="2:2" x14ac:dyDescent="0.2">
      <c r="B14893" s="14"/>
    </row>
    <row r="14894" spans="2:2" x14ac:dyDescent="0.2">
      <c r="B14894" s="14"/>
    </row>
    <row r="14895" spans="2:2" x14ac:dyDescent="0.2">
      <c r="B14895" s="14"/>
    </row>
    <row r="14896" spans="2:2" x14ac:dyDescent="0.2">
      <c r="B14896" s="14"/>
    </row>
    <row r="14897" spans="2:2" x14ac:dyDescent="0.2">
      <c r="B14897" s="14"/>
    </row>
    <row r="14898" spans="2:2" x14ac:dyDescent="0.2">
      <c r="B14898" s="14"/>
    </row>
    <row r="14899" spans="2:2" x14ac:dyDescent="0.2">
      <c r="B14899" s="14"/>
    </row>
    <row r="14900" spans="2:2" x14ac:dyDescent="0.2">
      <c r="B14900" s="14"/>
    </row>
    <row r="14901" spans="2:2" x14ac:dyDescent="0.2">
      <c r="B14901" s="14"/>
    </row>
    <row r="14902" spans="2:2" x14ac:dyDescent="0.2">
      <c r="B14902" s="14"/>
    </row>
    <row r="14903" spans="2:2" x14ac:dyDescent="0.2">
      <c r="B14903" s="14"/>
    </row>
    <row r="14904" spans="2:2" x14ac:dyDescent="0.2">
      <c r="B14904" s="14"/>
    </row>
    <row r="14905" spans="2:2" x14ac:dyDescent="0.2">
      <c r="B14905" s="14"/>
    </row>
    <row r="14906" spans="2:2" x14ac:dyDescent="0.2">
      <c r="B14906" s="14"/>
    </row>
    <row r="14907" spans="2:2" x14ac:dyDescent="0.2">
      <c r="B14907" s="14"/>
    </row>
    <row r="14908" spans="2:2" x14ac:dyDescent="0.2">
      <c r="B14908" s="14"/>
    </row>
    <row r="14909" spans="2:2" x14ac:dyDescent="0.2">
      <c r="B14909" s="14"/>
    </row>
    <row r="14910" spans="2:2" x14ac:dyDescent="0.2">
      <c r="B14910" s="14"/>
    </row>
    <row r="14911" spans="2:2" x14ac:dyDescent="0.2">
      <c r="B14911" s="14"/>
    </row>
    <row r="14912" spans="2:2" x14ac:dyDescent="0.2">
      <c r="B14912" s="14"/>
    </row>
    <row r="14913" spans="2:2" x14ac:dyDescent="0.2">
      <c r="B14913" s="14"/>
    </row>
    <row r="14914" spans="2:2" x14ac:dyDescent="0.2">
      <c r="B14914" s="14"/>
    </row>
    <row r="14915" spans="2:2" x14ac:dyDescent="0.2">
      <c r="B14915" s="14"/>
    </row>
    <row r="14916" spans="2:2" x14ac:dyDescent="0.2">
      <c r="B14916" s="14"/>
    </row>
    <row r="14917" spans="2:2" x14ac:dyDescent="0.2">
      <c r="B14917" s="14"/>
    </row>
    <row r="14918" spans="2:2" x14ac:dyDescent="0.2">
      <c r="B14918" s="14"/>
    </row>
    <row r="14919" spans="2:2" x14ac:dyDescent="0.2">
      <c r="B14919" s="14"/>
    </row>
    <row r="14920" spans="2:2" x14ac:dyDescent="0.2">
      <c r="B14920" s="14"/>
    </row>
    <row r="14921" spans="2:2" x14ac:dyDescent="0.2">
      <c r="B14921" s="14"/>
    </row>
    <row r="14922" spans="2:2" x14ac:dyDescent="0.2">
      <c r="B14922" s="14"/>
    </row>
    <row r="14923" spans="2:2" x14ac:dyDescent="0.2">
      <c r="B14923" s="14"/>
    </row>
    <row r="14924" spans="2:2" x14ac:dyDescent="0.2">
      <c r="B14924" s="14"/>
    </row>
    <row r="14925" spans="2:2" x14ac:dyDescent="0.2">
      <c r="B14925" s="14"/>
    </row>
    <row r="14926" spans="2:2" x14ac:dyDescent="0.2">
      <c r="B14926" s="14"/>
    </row>
    <row r="14927" spans="2:2" x14ac:dyDescent="0.2">
      <c r="B14927" s="14"/>
    </row>
    <row r="14928" spans="2:2" x14ac:dyDescent="0.2">
      <c r="B14928" s="14"/>
    </row>
    <row r="14929" spans="2:2" x14ac:dyDescent="0.2">
      <c r="B14929" s="14"/>
    </row>
    <row r="14930" spans="2:2" x14ac:dyDescent="0.2">
      <c r="B14930" s="14"/>
    </row>
    <row r="14931" spans="2:2" x14ac:dyDescent="0.2">
      <c r="B14931" s="14"/>
    </row>
    <row r="14932" spans="2:2" x14ac:dyDescent="0.2">
      <c r="B14932" s="14"/>
    </row>
    <row r="14933" spans="2:2" x14ac:dyDescent="0.2">
      <c r="B14933" s="14"/>
    </row>
    <row r="14934" spans="2:2" x14ac:dyDescent="0.2">
      <c r="B14934" s="14"/>
    </row>
    <row r="14935" spans="2:2" x14ac:dyDescent="0.2">
      <c r="B14935" s="14"/>
    </row>
    <row r="14936" spans="2:2" x14ac:dyDescent="0.2">
      <c r="B14936" s="14"/>
    </row>
    <row r="14937" spans="2:2" x14ac:dyDescent="0.2">
      <c r="B14937" s="14"/>
    </row>
    <row r="14938" spans="2:2" x14ac:dyDescent="0.2">
      <c r="B14938" s="14"/>
    </row>
    <row r="14939" spans="2:2" x14ac:dyDescent="0.2">
      <c r="B14939" s="14"/>
    </row>
    <row r="14940" spans="2:2" x14ac:dyDescent="0.2">
      <c r="B14940" s="14"/>
    </row>
    <row r="14941" spans="2:2" x14ac:dyDescent="0.2">
      <c r="B14941" s="14"/>
    </row>
    <row r="14942" spans="2:2" x14ac:dyDescent="0.2">
      <c r="B14942" s="14"/>
    </row>
    <row r="14943" spans="2:2" x14ac:dyDescent="0.2">
      <c r="B14943" s="14"/>
    </row>
    <row r="14944" spans="2:2" x14ac:dyDescent="0.2">
      <c r="B14944" s="14"/>
    </row>
    <row r="14945" spans="2:2" x14ac:dyDescent="0.2">
      <c r="B14945" s="14"/>
    </row>
    <row r="14946" spans="2:2" x14ac:dyDescent="0.2">
      <c r="B14946" s="14"/>
    </row>
    <row r="14947" spans="2:2" x14ac:dyDescent="0.2">
      <c r="B14947" s="14"/>
    </row>
    <row r="14948" spans="2:2" x14ac:dyDescent="0.2">
      <c r="B14948" s="14"/>
    </row>
    <row r="14949" spans="2:2" x14ac:dyDescent="0.2">
      <c r="B14949" s="14"/>
    </row>
    <row r="14950" spans="2:2" x14ac:dyDescent="0.2">
      <c r="B14950" s="14"/>
    </row>
    <row r="14951" spans="2:2" x14ac:dyDescent="0.2">
      <c r="B14951" s="14"/>
    </row>
    <row r="14952" spans="2:2" x14ac:dyDescent="0.2">
      <c r="B14952" s="14"/>
    </row>
    <row r="14953" spans="2:2" x14ac:dyDescent="0.2">
      <c r="B14953" s="14"/>
    </row>
    <row r="14954" spans="2:2" x14ac:dyDescent="0.2">
      <c r="B14954" s="14"/>
    </row>
    <row r="14955" spans="2:2" x14ac:dyDescent="0.2">
      <c r="B14955" s="14"/>
    </row>
    <row r="14956" spans="2:2" x14ac:dyDescent="0.2">
      <c r="B14956" s="14"/>
    </row>
    <row r="14957" spans="2:2" x14ac:dyDescent="0.2">
      <c r="B14957" s="14"/>
    </row>
    <row r="14958" spans="2:2" x14ac:dyDescent="0.2">
      <c r="B14958" s="14"/>
    </row>
    <row r="14959" spans="2:2" x14ac:dyDescent="0.2">
      <c r="B14959" s="14"/>
    </row>
    <row r="14960" spans="2:2" x14ac:dyDescent="0.2">
      <c r="B14960" s="14"/>
    </row>
    <row r="14961" spans="2:2" x14ac:dyDescent="0.2">
      <c r="B14961" s="14"/>
    </row>
    <row r="14962" spans="2:2" x14ac:dyDescent="0.2">
      <c r="B14962" s="14"/>
    </row>
    <row r="14963" spans="2:2" x14ac:dyDescent="0.2">
      <c r="B14963" s="14"/>
    </row>
    <row r="14964" spans="2:2" x14ac:dyDescent="0.2">
      <c r="B14964" s="14"/>
    </row>
    <row r="14965" spans="2:2" x14ac:dyDescent="0.2">
      <c r="B14965" s="14"/>
    </row>
    <row r="14966" spans="2:2" x14ac:dyDescent="0.2">
      <c r="B14966" s="14"/>
    </row>
    <row r="14967" spans="2:2" x14ac:dyDescent="0.2">
      <c r="B14967" s="14"/>
    </row>
    <row r="14968" spans="2:2" x14ac:dyDescent="0.2">
      <c r="B14968" s="14"/>
    </row>
    <row r="14969" spans="2:2" x14ac:dyDescent="0.2">
      <c r="B14969" s="14"/>
    </row>
    <row r="14970" spans="2:2" x14ac:dyDescent="0.2">
      <c r="B14970" s="14"/>
    </row>
    <row r="14971" spans="2:2" x14ac:dyDescent="0.2">
      <c r="B14971" s="14"/>
    </row>
    <row r="14972" spans="2:2" x14ac:dyDescent="0.2">
      <c r="B14972" s="14"/>
    </row>
    <row r="14973" spans="2:2" x14ac:dyDescent="0.2">
      <c r="B14973" s="14"/>
    </row>
    <row r="14974" spans="2:2" x14ac:dyDescent="0.2">
      <c r="B14974" s="14"/>
    </row>
    <row r="14975" spans="2:2" x14ac:dyDescent="0.2">
      <c r="B14975" s="14"/>
    </row>
    <row r="14976" spans="2:2" x14ac:dyDescent="0.2">
      <c r="B14976" s="14"/>
    </row>
    <row r="14977" spans="2:2" x14ac:dyDescent="0.2">
      <c r="B14977" s="14"/>
    </row>
    <row r="14978" spans="2:2" x14ac:dyDescent="0.2">
      <c r="B14978" s="14"/>
    </row>
    <row r="14979" spans="2:2" x14ac:dyDescent="0.2">
      <c r="B14979" s="14"/>
    </row>
    <row r="14980" spans="2:2" x14ac:dyDescent="0.2">
      <c r="B14980" s="14"/>
    </row>
    <row r="14981" spans="2:2" x14ac:dyDescent="0.2">
      <c r="B14981" s="14"/>
    </row>
    <row r="14982" spans="2:2" x14ac:dyDescent="0.2">
      <c r="B14982" s="14"/>
    </row>
    <row r="14983" spans="2:2" x14ac:dyDescent="0.2">
      <c r="B14983" s="14"/>
    </row>
    <row r="14984" spans="2:2" x14ac:dyDescent="0.2">
      <c r="B14984" s="14"/>
    </row>
    <row r="14985" spans="2:2" x14ac:dyDescent="0.2">
      <c r="B14985" s="14"/>
    </row>
    <row r="14986" spans="2:2" x14ac:dyDescent="0.2">
      <c r="B14986" s="14"/>
    </row>
    <row r="14987" spans="2:2" x14ac:dyDescent="0.2">
      <c r="B14987" s="14"/>
    </row>
    <row r="14988" spans="2:2" x14ac:dyDescent="0.2">
      <c r="B14988" s="14"/>
    </row>
    <row r="14989" spans="2:2" x14ac:dyDescent="0.2">
      <c r="B14989" s="14"/>
    </row>
    <row r="14990" spans="2:2" x14ac:dyDescent="0.2">
      <c r="B14990" s="14"/>
    </row>
    <row r="14991" spans="2:2" x14ac:dyDescent="0.2">
      <c r="B14991" s="14"/>
    </row>
    <row r="14992" spans="2:2" x14ac:dyDescent="0.2">
      <c r="B14992" s="14"/>
    </row>
    <row r="14993" spans="2:2" x14ac:dyDescent="0.2">
      <c r="B14993" s="14"/>
    </row>
    <row r="14994" spans="2:2" x14ac:dyDescent="0.2">
      <c r="B14994" s="14"/>
    </row>
    <row r="14995" spans="2:2" x14ac:dyDescent="0.2">
      <c r="B14995" s="14"/>
    </row>
    <row r="14996" spans="2:2" x14ac:dyDescent="0.2">
      <c r="B14996" s="14"/>
    </row>
    <row r="14997" spans="2:2" x14ac:dyDescent="0.2">
      <c r="B14997" s="14"/>
    </row>
    <row r="14998" spans="2:2" x14ac:dyDescent="0.2">
      <c r="B14998" s="14"/>
    </row>
    <row r="14999" spans="2:2" x14ac:dyDescent="0.2">
      <c r="B14999" s="14"/>
    </row>
    <row r="15000" spans="2:2" x14ac:dyDescent="0.2">
      <c r="B15000" s="14"/>
    </row>
    <row r="15001" spans="2:2" x14ac:dyDescent="0.2">
      <c r="B15001" s="14"/>
    </row>
    <row r="15002" spans="2:2" x14ac:dyDescent="0.2">
      <c r="B15002" s="14"/>
    </row>
    <row r="15003" spans="2:2" x14ac:dyDescent="0.2">
      <c r="B15003" s="14"/>
    </row>
    <row r="15004" spans="2:2" x14ac:dyDescent="0.2">
      <c r="B15004" s="14"/>
    </row>
    <row r="15005" spans="2:2" x14ac:dyDescent="0.2">
      <c r="B15005" s="14"/>
    </row>
    <row r="15006" spans="2:2" x14ac:dyDescent="0.2">
      <c r="B15006" s="14"/>
    </row>
    <row r="15007" spans="2:2" x14ac:dyDescent="0.2">
      <c r="B15007" s="14"/>
    </row>
    <row r="15008" spans="2:2" x14ac:dyDescent="0.2">
      <c r="B15008" s="14"/>
    </row>
    <row r="15009" spans="2:2" x14ac:dyDescent="0.2">
      <c r="B15009" s="14"/>
    </row>
    <row r="15010" spans="2:2" x14ac:dyDescent="0.2">
      <c r="B15010" s="14"/>
    </row>
    <row r="15011" spans="2:2" x14ac:dyDescent="0.2">
      <c r="B15011" s="14"/>
    </row>
    <row r="15012" spans="2:2" x14ac:dyDescent="0.2">
      <c r="B15012" s="14"/>
    </row>
    <row r="15013" spans="2:2" x14ac:dyDescent="0.2">
      <c r="B15013" s="14"/>
    </row>
    <row r="15014" spans="2:2" x14ac:dyDescent="0.2">
      <c r="B15014" s="14"/>
    </row>
    <row r="15015" spans="2:2" x14ac:dyDescent="0.2">
      <c r="B15015" s="14"/>
    </row>
    <row r="15016" spans="2:2" x14ac:dyDescent="0.2">
      <c r="B15016" s="14"/>
    </row>
    <row r="15017" spans="2:2" x14ac:dyDescent="0.2">
      <c r="B15017" s="14"/>
    </row>
    <row r="15018" spans="2:2" x14ac:dyDescent="0.2">
      <c r="B15018" s="14"/>
    </row>
    <row r="15019" spans="2:2" x14ac:dyDescent="0.2">
      <c r="B15019" s="14"/>
    </row>
    <row r="15020" spans="2:2" x14ac:dyDescent="0.2">
      <c r="B15020" s="14"/>
    </row>
    <row r="15021" spans="2:2" x14ac:dyDescent="0.2">
      <c r="B15021" s="14"/>
    </row>
    <row r="15022" spans="2:2" x14ac:dyDescent="0.2">
      <c r="B15022" s="14"/>
    </row>
    <row r="15023" spans="2:2" x14ac:dyDescent="0.2">
      <c r="B15023" s="14"/>
    </row>
    <row r="15024" spans="2:2" x14ac:dyDescent="0.2">
      <c r="B15024" s="14"/>
    </row>
    <row r="15025" spans="2:2" x14ac:dyDescent="0.2">
      <c r="B15025" s="14"/>
    </row>
    <row r="15026" spans="2:2" x14ac:dyDescent="0.2">
      <c r="B15026" s="14"/>
    </row>
    <row r="15027" spans="2:2" x14ac:dyDescent="0.2">
      <c r="B15027" s="14"/>
    </row>
    <row r="15028" spans="2:2" x14ac:dyDescent="0.2">
      <c r="B15028" s="14"/>
    </row>
    <row r="15029" spans="2:2" x14ac:dyDescent="0.2">
      <c r="B15029" s="14"/>
    </row>
    <row r="15030" spans="2:2" x14ac:dyDescent="0.2">
      <c r="B15030" s="14"/>
    </row>
    <row r="15031" spans="2:2" x14ac:dyDescent="0.2">
      <c r="B15031" s="14"/>
    </row>
    <row r="15032" spans="2:2" x14ac:dyDescent="0.2">
      <c r="B15032" s="14"/>
    </row>
    <row r="15033" spans="2:2" x14ac:dyDescent="0.2">
      <c r="B15033" s="14"/>
    </row>
    <row r="15034" spans="2:2" x14ac:dyDescent="0.2">
      <c r="B15034" s="14"/>
    </row>
    <row r="15035" spans="2:2" x14ac:dyDescent="0.2">
      <c r="B15035" s="14"/>
    </row>
    <row r="15036" spans="2:2" x14ac:dyDescent="0.2">
      <c r="B15036" s="14"/>
    </row>
    <row r="15037" spans="2:2" x14ac:dyDescent="0.2">
      <c r="B15037" s="14"/>
    </row>
    <row r="15038" spans="2:2" x14ac:dyDescent="0.2">
      <c r="B15038" s="14"/>
    </row>
    <row r="15039" spans="2:2" x14ac:dyDescent="0.2">
      <c r="B15039" s="14"/>
    </row>
    <row r="15040" spans="2:2" x14ac:dyDescent="0.2">
      <c r="B15040" s="14"/>
    </row>
    <row r="15041" spans="2:2" x14ac:dyDescent="0.2">
      <c r="B15041" s="14"/>
    </row>
    <row r="15042" spans="2:2" x14ac:dyDescent="0.2">
      <c r="B15042" s="14"/>
    </row>
    <row r="15043" spans="2:2" x14ac:dyDescent="0.2">
      <c r="B15043" s="14"/>
    </row>
    <row r="15044" spans="2:2" x14ac:dyDescent="0.2">
      <c r="B15044" s="14"/>
    </row>
    <row r="15045" spans="2:2" x14ac:dyDescent="0.2">
      <c r="B15045" s="14"/>
    </row>
    <row r="15046" spans="2:2" x14ac:dyDescent="0.2">
      <c r="B15046" s="14"/>
    </row>
    <row r="15047" spans="2:2" x14ac:dyDescent="0.2">
      <c r="B15047" s="14"/>
    </row>
    <row r="15048" spans="2:2" x14ac:dyDescent="0.2">
      <c r="B15048" s="14"/>
    </row>
    <row r="15049" spans="2:2" x14ac:dyDescent="0.2">
      <c r="B15049" s="14"/>
    </row>
    <row r="15050" spans="2:2" x14ac:dyDescent="0.2">
      <c r="B15050" s="14"/>
    </row>
    <row r="15051" spans="2:2" x14ac:dyDescent="0.2">
      <c r="B15051" s="14"/>
    </row>
    <row r="15052" spans="2:2" x14ac:dyDescent="0.2">
      <c r="B15052" s="14"/>
    </row>
    <row r="15053" spans="2:2" x14ac:dyDescent="0.2">
      <c r="B15053" s="14"/>
    </row>
    <row r="15054" spans="2:2" x14ac:dyDescent="0.2">
      <c r="B15054" s="14"/>
    </row>
    <row r="15055" spans="2:2" x14ac:dyDescent="0.2">
      <c r="B15055" s="14"/>
    </row>
    <row r="15056" spans="2:2" x14ac:dyDescent="0.2">
      <c r="B15056" s="14"/>
    </row>
    <row r="15057" spans="2:2" x14ac:dyDescent="0.2">
      <c r="B15057" s="14"/>
    </row>
    <row r="15058" spans="2:2" x14ac:dyDescent="0.2">
      <c r="B15058" s="14"/>
    </row>
    <row r="15059" spans="2:2" x14ac:dyDescent="0.2">
      <c r="B15059" s="14"/>
    </row>
    <row r="15060" spans="2:2" x14ac:dyDescent="0.2">
      <c r="B15060" s="14"/>
    </row>
    <row r="15061" spans="2:2" x14ac:dyDescent="0.2">
      <c r="B15061" s="14"/>
    </row>
    <row r="15062" spans="2:2" x14ac:dyDescent="0.2">
      <c r="B15062" s="14"/>
    </row>
    <row r="15063" spans="2:2" x14ac:dyDescent="0.2">
      <c r="B15063" s="14"/>
    </row>
    <row r="15064" spans="2:2" x14ac:dyDescent="0.2">
      <c r="B15064" s="14"/>
    </row>
    <row r="15065" spans="2:2" x14ac:dyDescent="0.2">
      <c r="B15065" s="14"/>
    </row>
    <row r="15066" spans="2:2" x14ac:dyDescent="0.2">
      <c r="B15066" s="14"/>
    </row>
    <row r="15067" spans="2:2" x14ac:dyDescent="0.2">
      <c r="B15067" s="14"/>
    </row>
    <row r="15068" spans="2:2" x14ac:dyDescent="0.2">
      <c r="B15068" s="14"/>
    </row>
    <row r="15069" spans="2:2" x14ac:dyDescent="0.2">
      <c r="B15069" s="14"/>
    </row>
    <row r="15070" spans="2:2" x14ac:dyDescent="0.2">
      <c r="B15070" s="14"/>
    </row>
    <row r="15071" spans="2:2" x14ac:dyDescent="0.2">
      <c r="B15071" s="14"/>
    </row>
    <row r="15072" spans="2:2" x14ac:dyDescent="0.2">
      <c r="B15072" s="14"/>
    </row>
    <row r="15073" spans="2:2" x14ac:dyDescent="0.2">
      <c r="B15073" s="14"/>
    </row>
    <row r="15074" spans="2:2" x14ac:dyDescent="0.2">
      <c r="B15074" s="14"/>
    </row>
    <row r="15075" spans="2:2" x14ac:dyDescent="0.2">
      <c r="B15075" s="14"/>
    </row>
    <row r="15076" spans="2:2" x14ac:dyDescent="0.2">
      <c r="B15076" s="14"/>
    </row>
    <row r="15077" spans="2:2" x14ac:dyDescent="0.2">
      <c r="B15077" s="14"/>
    </row>
    <row r="15078" spans="2:2" x14ac:dyDescent="0.2">
      <c r="B15078" s="14"/>
    </row>
    <row r="15079" spans="2:2" x14ac:dyDescent="0.2">
      <c r="B15079" s="14"/>
    </row>
    <row r="15080" spans="2:2" x14ac:dyDescent="0.2">
      <c r="B15080" s="14"/>
    </row>
    <row r="15081" spans="2:2" x14ac:dyDescent="0.2">
      <c r="B15081" s="14"/>
    </row>
    <row r="15082" spans="2:2" x14ac:dyDescent="0.2">
      <c r="B15082" s="14"/>
    </row>
    <row r="15083" spans="2:2" x14ac:dyDescent="0.2">
      <c r="B15083" s="14"/>
    </row>
    <row r="15084" spans="2:2" x14ac:dyDescent="0.2">
      <c r="B15084" s="14"/>
    </row>
    <row r="15085" spans="2:2" x14ac:dyDescent="0.2">
      <c r="B15085" s="14"/>
    </row>
    <row r="15086" spans="2:2" x14ac:dyDescent="0.2">
      <c r="B15086" s="14"/>
    </row>
    <row r="15087" spans="2:2" x14ac:dyDescent="0.2">
      <c r="B15087" s="14"/>
    </row>
    <row r="15088" spans="2:2" x14ac:dyDescent="0.2">
      <c r="B15088" s="14"/>
    </row>
    <row r="15089" spans="2:2" x14ac:dyDescent="0.2">
      <c r="B15089" s="14"/>
    </row>
    <row r="15090" spans="2:2" x14ac:dyDescent="0.2">
      <c r="B15090" s="14"/>
    </row>
    <row r="15091" spans="2:2" x14ac:dyDescent="0.2">
      <c r="B15091" s="14"/>
    </row>
    <row r="15092" spans="2:2" x14ac:dyDescent="0.2">
      <c r="B15092" s="14"/>
    </row>
    <row r="15093" spans="2:2" x14ac:dyDescent="0.2">
      <c r="B15093" s="14"/>
    </row>
    <row r="15094" spans="2:2" x14ac:dyDescent="0.2">
      <c r="B15094" s="14"/>
    </row>
    <row r="15095" spans="2:2" x14ac:dyDescent="0.2">
      <c r="B15095" s="14"/>
    </row>
    <row r="15096" spans="2:2" x14ac:dyDescent="0.2">
      <c r="B15096" s="14"/>
    </row>
    <row r="15097" spans="2:2" x14ac:dyDescent="0.2">
      <c r="B15097" s="14"/>
    </row>
    <row r="15098" spans="2:2" x14ac:dyDescent="0.2">
      <c r="B15098" s="14"/>
    </row>
    <row r="15099" spans="2:2" x14ac:dyDescent="0.2">
      <c r="B15099" s="14"/>
    </row>
    <row r="15100" spans="2:2" x14ac:dyDescent="0.2">
      <c r="B15100" s="14"/>
    </row>
    <row r="15101" spans="2:2" x14ac:dyDescent="0.2">
      <c r="B15101" s="14"/>
    </row>
    <row r="15102" spans="2:2" x14ac:dyDescent="0.2">
      <c r="B15102" s="14"/>
    </row>
    <row r="15103" spans="2:2" x14ac:dyDescent="0.2">
      <c r="B15103" s="14"/>
    </row>
    <row r="15104" spans="2:2" x14ac:dyDescent="0.2">
      <c r="B15104" s="14"/>
    </row>
    <row r="15105" spans="2:2" x14ac:dyDescent="0.2">
      <c r="B15105" s="14"/>
    </row>
    <row r="15106" spans="2:2" x14ac:dyDescent="0.2">
      <c r="B15106" s="14"/>
    </row>
    <row r="15107" spans="2:2" x14ac:dyDescent="0.2">
      <c r="B15107" s="14"/>
    </row>
    <row r="15108" spans="2:2" x14ac:dyDescent="0.2">
      <c r="B15108" s="14"/>
    </row>
    <row r="15109" spans="2:2" x14ac:dyDescent="0.2">
      <c r="B15109" s="14"/>
    </row>
    <row r="15110" spans="2:2" x14ac:dyDescent="0.2">
      <c r="B15110" s="14"/>
    </row>
    <row r="15111" spans="2:2" x14ac:dyDescent="0.2">
      <c r="B15111" s="14"/>
    </row>
    <row r="15112" spans="2:2" x14ac:dyDescent="0.2">
      <c r="B15112" s="14"/>
    </row>
    <row r="15113" spans="2:2" x14ac:dyDescent="0.2">
      <c r="B15113" s="14"/>
    </row>
    <row r="15114" spans="2:2" x14ac:dyDescent="0.2">
      <c r="B15114" s="14"/>
    </row>
    <row r="15115" spans="2:2" x14ac:dyDescent="0.2">
      <c r="B15115" s="14"/>
    </row>
    <row r="15116" spans="2:2" x14ac:dyDescent="0.2">
      <c r="B15116" s="14"/>
    </row>
    <row r="15117" spans="2:2" x14ac:dyDescent="0.2">
      <c r="B15117" s="14"/>
    </row>
    <row r="15118" spans="2:2" x14ac:dyDescent="0.2">
      <c r="B15118" s="14"/>
    </row>
    <row r="15119" spans="2:2" x14ac:dyDescent="0.2">
      <c r="B15119" s="14"/>
    </row>
    <row r="15120" spans="2:2" x14ac:dyDescent="0.2">
      <c r="B15120" s="14"/>
    </row>
    <row r="15121" spans="2:2" x14ac:dyDescent="0.2">
      <c r="B15121" s="14"/>
    </row>
    <row r="15122" spans="2:2" x14ac:dyDescent="0.2">
      <c r="B15122" s="14"/>
    </row>
    <row r="15123" spans="2:2" x14ac:dyDescent="0.2">
      <c r="B15123" s="14"/>
    </row>
    <row r="15124" spans="2:2" x14ac:dyDescent="0.2">
      <c r="B15124" s="14"/>
    </row>
    <row r="15125" spans="2:2" x14ac:dyDescent="0.2">
      <c r="B15125" s="14"/>
    </row>
    <row r="15126" spans="2:2" x14ac:dyDescent="0.2">
      <c r="B15126" s="14"/>
    </row>
    <row r="15127" spans="2:2" x14ac:dyDescent="0.2">
      <c r="B15127" s="14"/>
    </row>
    <row r="15128" spans="2:2" x14ac:dyDescent="0.2">
      <c r="B15128" s="14"/>
    </row>
    <row r="15129" spans="2:2" x14ac:dyDescent="0.2">
      <c r="B15129" s="14"/>
    </row>
    <row r="15130" spans="2:2" x14ac:dyDescent="0.2">
      <c r="B15130" s="14"/>
    </row>
    <row r="15131" spans="2:2" x14ac:dyDescent="0.2">
      <c r="B15131" s="14"/>
    </row>
    <row r="15132" spans="2:2" x14ac:dyDescent="0.2">
      <c r="B15132" s="14"/>
    </row>
    <row r="15133" spans="2:2" x14ac:dyDescent="0.2">
      <c r="B15133" s="14"/>
    </row>
    <row r="15134" spans="2:2" x14ac:dyDescent="0.2">
      <c r="B15134" s="14"/>
    </row>
    <row r="15135" spans="2:2" x14ac:dyDescent="0.2">
      <c r="B15135" s="14"/>
    </row>
    <row r="15136" spans="2:2" x14ac:dyDescent="0.2">
      <c r="B15136" s="14"/>
    </row>
    <row r="15137" spans="2:2" x14ac:dyDescent="0.2">
      <c r="B15137" s="14"/>
    </row>
    <row r="15138" spans="2:2" x14ac:dyDescent="0.2">
      <c r="B15138" s="14"/>
    </row>
    <row r="15139" spans="2:2" x14ac:dyDescent="0.2">
      <c r="B15139" s="14"/>
    </row>
    <row r="15140" spans="2:2" x14ac:dyDescent="0.2">
      <c r="B15140" s="14"/>
    </row>
    <row r="15141" spans="2:2" x14ac:dyDescent="0.2">
      <c r="B15141" s="14"/>
    </row>
    <row r="15142" spans="2:2" x14ac:dyDescent="0.2">
      <c r="B15142" s="14"/>
    </row>
    <row r="15143" spans="2:2" x14ac:dyDescent="0.2">
      <c r="B15143" s="14"/>
    </row>
    <row r="15144" spans="2:2" x14ac:dyDescent="0.2">
      <c r="B15144" s="14"/>
    </row>
    <row r="15145" spans="2:2" x14ac:dyDescent="0.2">
      <c r="B15145" s="14"/>
    </row>
    <row r="15146" spans="2:2" x14ac:dyDescent="0.2">
      <c r="B15146" s="14"/>
    </row>
    <row r="15147" spans="2:2" x14ac:dyDescent="0.2">
      <c r="B15147" s="14"/>
    </row>
    <row r="15148" spans="2:2" x14ac:dyDescent="0.2">
      <c r="B15148" s="14"/>
    </row>
    <row r="15149" spans="2:2" x14ac:dyDescent="0.2">
      <c r="B15149" s="14"/>
    </row>
    <row r="15150" spans="2:2" x14ac:dyDescent="0.2">
      <c r="B15150" s="14"/>
    </row>
    <row r="15151" spans="2:2" x14ac:dyDescent="0.2">
      <c r="B15151" s="14"/>
    </row>
    <row r="15152" spans="2:2" x14ac:dyDescent="0.2">
      <c r="B15152" s="14"/>
    </row>
    <row r="15153" spans="2:2" x14ac:dyDescent="0.2">
      <c r="B15153" s="14"/>
    </row>
    <row r="15154" spans="2:2" x14ac:dyDescent="0.2">
      <c r="B15154" s="14"/>
    </row>
    <row r="15155" spans="2:2" x14ac:dyDescent="0.2">
      <c r="B15155" s="14"/>
    </row>
    <row r="15156" spans="2:2" x14ac:dyDescent="0.2">
      <c r="B15156" s="14"/>
    </row>
    <row r="15157" spans="2:2" x14ac:dyDescent="0.2">
      <c r="B15157" s="14"/>
    </row>
    <row r="15158" spans="2:2" x14ac:dyDescent="0.2">
      <c r="B15158" s="14"/>
    </row>
    <row r="15159" spans="2:2" x14ac:dyDescent="0.2">
      <c r="B15159" s="14"/>
    </row>
    <row r="15160" spans="2:2" x14ac:dyDescent="0.2">
      <c r="B15160" s="14"/>
    </row>
    <row r="15161" spans="2:2" x14ac:dyDescent="0.2">
      <c r="B15161" s="14"/>
    </row>
    <row r="15162" spans="2:2" x14ac:dyDescent="0.2">
      <c r="B15162" s="14"/>
    </row>
    <row r="15163" spans="2:2" x14ac:dyDescent="0.2">
      <c r="B15163" s="14"/>
    </row>
    <row r="15164" spans="2:2" x14ac:dyDescent="0.2">
      <c r="B15164" s="14"/>
    </row>
    <row r="15165" spans="2:2" x14ac:dyDescent="0.2">
      <c r="B15165" s="14"/>
    </row>
    <row r="15166" spans="2:2" x14ac:dyDescent="0.2">
      <c r="B15166" s="14"/>
    </row>
    <row r="15167" spans="2:2" x14ac:dyDescent="0.2">
      <c r="B15167" s="14"/>
    </row>
    <row r="15168" spans="2:2" x14ac:dyDescent="0.2">
      <c r="B15168" s="14"/>
    </row>
    <row r="15169" spans="2:2" x14ac:dyDescent="0.2">
      <c r="B15169" s="14"/>
    </row>
    <row r="15170" spans="2:2" x14ac:dyDescent="0.2">
      <c r="B15170" s="14"/>
    </row>
    <row r="15171" spans="2:2" x14ac:dyDescent="0.2">
      <c r="B15171" s="14"/>
    </row>
    <row r="15172" spans="2:2" x14ac:dyDescent="0.2">
      <c r="B15172" s="14"/>
    </row>
    <row r="15173" spans="2:2" x14ac:dyDescent="0.2">
      <c r="B15173" s="14"/>
    </row>
    <row r="15174" spans="2:2" x14ac:dyDescent="0.2">
      <c r="B15174" s="14"/>
    </row>
    <row r="15175" spans="2:2" x14ac:dyDescent="0.2">
      <c r="B15175" s="14"/>
    </row>
    <row r="15176" spans="2:2" x14ac:dyDescent="0.2">
      <c r="B15176" s="14"/>
    </row>
    <row r="15177" spans="2:2" x14ac:dyDescent="0.2">
      <c r="B15177" s="14"/>
    </row>
    <row r="15178" spans="2:2" x14ac:dyDescent="0.2">
      <c r="B15178" s="14"/>
    </row>
    <row r="15179" spans="2:2" x14ac:dyDescent="0.2">
      <c r="B15179" s="14"/>
    </row>
    <row r="15180" spans="2:2" x14ac:dyDescent="0.2">
      <c r="B15180" s="14"/>
    </row>
    <row r="15181" spans="2:2" x14ac:dyDescent="0.2">
      <c r="B15181" s="14"/>
    </row>
    <row r="15182" spans="2:2" x14ac:dyDescent="0.2">
      <c r="B15182" s="14"/>
    </row>
    <row r="15183" spans="2:2" x14ac:dyDescent="0.2">
      <c r="B15183" s="14"/>
    </row>
    <row r="15184" spans="2:2" x14ac:dyDescent="0.2">
      <c r="B15184" s="14"/>
    </row>
    <row r="15185" spans="2:2" x14ac:dyDescent="0.2">
      <c r="B15185" s="14"/>
    </row>
    <row r="15186" spans="2:2" x14ac:dyDescent="0.2">
      <c r="B15186" s="14"/>
    </row>
    <row r="15187" spans="2:2" x14ac:dyDescent="0.2">
      <c r="B15187" s="14"/>
    </row>
    <row r="15188" spans="2:2" x14ac:dyDescent="0.2">
      <c r="B15188" s="14"/>
    </row>
    <row r="15189" spans="2:2" x14ac:dyDescent="0.2">
      <c r="B15189" s="14"/>
    </row>
    <row r="15190" spans="2:2" x14ac:dyDescent="0.2">
      <c r="B15190" s="14"/>
    </row>
    <row r="15191" spans="2:2" x14ac:dyDescent="0.2">
      <c r="B15191" s="14"/>
    </row>
    <row r="15192" spans="2:2" x14ac:dyDescent="0.2">
      <c r="B15192" s="14"/>
    </row>
    <row r="15193" spans="2:2" x14ac:dyDescent="0.2">
      <c r="B15193" s="14"/>
    </row>
    <row r="15194" spans="2:2" x14ac:dyDescent="0.2">
      <c r="B15194" s="14"/>
    </row>
    <row r="15195" spans="2:2" x14ac:dyDescent="0.2">
      <c r="B15195" s="14"/>
    </row>
    <row r="15196" spans="2:2" x14ac:dyDescent="0.2">
      <c r="B15196" s="14"/>
    </row>
    <row r="15197" spans="2:2" x14ac:dyDescent="0.2">
      <c r="B15197" s="14"/>
    </row>
    <row r="15198" spans="2:2" x14ac:dyDescent="0.2">
      <c r="B15198" s="14"/>
    </row>
    <row r="15199" spans="2:2" x14ac:dyDescent="0.2">
      <c r="B15199" s="14"/>
    </row>
    <row r="15200" spans="2:2" x14ac:dyDescent="0.2">
      <c r="B15200" s="14"/>
    </row>
    <row r="15201" spans="2:2" x14ac:dyDescent="0.2">
      <c r="B15201" s="14"/>
    </row>
    <row r="15202" spans="2:2" x14ac:dyDescent="0.2">
      <c r="B15202" s="14"/>
    </row>
    <row r="15203" spans="2:2" x14ac:dyDescent="0.2">
      <c r="B15203" s="14"/>
    </row>
    <row r="15204" spans="2:2" x14ac:dyDescent="0.2">
      <c r="B15204" s="14"/>
    </row>
    <row r="15205" spans="2:2" x14ac:dyDescent="0.2">
      <c r="B15205" s="14"/>
    </row>
    <row r="15206" spans="2:2" x14ac:dyDescent="0.2">
      <c r="B15206" s="14"/>
    </row>
    <row r="15207" spans="2:2" x14ac:dyDescent="0.2">
      <c r="B15207" s="14"/>
    </row>
    <row r="15208" spans="2:2" x14ac:dyDescent="0.2">
      <c r="B15208" s="14"/>
    </row>
    <row r="15209" spans="2:2" x14ac:dyDescent="0.2">
      <c r="B15209" s="14"/>
    </row>
    <row r="15210" spans="2:2" x14ac:dyDescent="0.2">
      <c r="B15210" s="14"/>
    </row>
    <row r="15211" spans="2:2" x14ac:dyDescent="0.2">
      <c r="B15211" s="14"/>
    </row>
    <row r="15212" spans="2:2" x14ac:dyDescent="0.2">
      <c r="B15212" s="14"/>
    </row>
    <row r="15213" spans="2:2" x14ac:dyDescent="0.2">
      <c r="B15213" s="14"/>
    </row>
    <row r="15214" spans="2:2" x14ac:dyDescent="0.2">
      <c r="B15214" s="14"/>
    </row>
    <row r="15215" spans="2:2" x14ac:dyDescent="0.2">
      <c r="B15215" s="14"/>
    </row>
    <row r="15216" spans="2:2" x14ac:dyDescent="0.2">
      <c r="B15216" s="14"/>
    </row>
    <row r="15217" spans="2:2" x14ac:dyDescent="0.2">
      <c r="B15217" s="14"/>
    </row>
    <row r="15218" spans="2:2" x14ac:dyDescent="0.2">
      <c r="B15218" s="14"/>
    </row>
    <row r="15219" spans="2:2" x14ac:dyDescent="0.2">
      <c r="B15219" s="14"/>
    </row>
    <row r="15220" spans="2:2" x14ac:dyDescent="0.2">
      <c r="B15220" s="14"/>
    </row>
    <row r="15221" spans="2:2" x14ac:dyDescent="0.2">
      <c r="B15221" s="14"/>
    </row>
    <row r="15222" spans="2:2" x14ac:dyDescent="0.2">
      <c r="B15222" s="14"/>
    </row>
    <row r="15223" spans="2:2" x14ac:dyDescent="0.2">
      <c r="B15223" s="14"/>
    </row>
    <row r="15224" spans="2:2" x14ac:dyDescent="0.2">
      <c r="B15224" s="14"/>
    </row>
    <row r="15225" spans="2:2" x14ac:dyDescent="0.2">
      <c r="B15225" s="14"/>
    </row>
    <row r="15226" spans="2:2" x14ac:dyDescent="0.2">
      <c r="B15226" s="14"/>
    </row>
    <row r="15227" spans="2:2" x14ac:dyDescent="0.2">
      <c r="B15227" s="14"/>
    </row>
    <row r="15228" spans="2:2" x14ac:dyDescent="0.2">
      <c r="B15228" s="14"/>
    </row>
    <row r="15229" spans="2:2" x14ac:dyDescent="0.2">
      <c r="B15229" s="14"/>
    </row>
    <row r="15230" spans="2:2" x14ac:dyDescent="0.2">
      <c r="B15230" s="14"/>
    </row>
    <row r="15231" spans="2:2" x14ac:dyDescent="0.2">
      <c r="B15231" s="14"/>
    </row>
    <row r="15232" spans="2:2" x14ac:dyDescent="0.2">
      <c r="B15232" s="14"/>
    </row>
    <row r="15233" spans="2:2" x14ac:dyDescent="0.2">
      <c r="B15233" s="14"/>
    </row>
    <row r="15234" spans="2:2" x14ac:dyDescent="0.2">
      <c r="B15234" s="14"/>
    </row>
    <row r="15235" spans="2:2" x14ac:dyDescent="0.2">
      <c r="B15235" s="14"/>
    </row>
    <row r="15236" spans="2:2" x14ac:dyDescent="0.2">
      <c r="B15236" s="14"/>
    </row>
    <row r="15237" spans="2:2" x14ac:dyDescent="0.2">
      <c r="B15237" s="14"/>
    </row>
    <row r="15238" spans="2:2" x14ac:dyDescent="0.2">
      <c r="B15238" s="14"/>
    </row>
    <row r="15239" spans="2:2" x14ac:dyDescent="0.2">
      <c r="B15239" s="14"/>
    </row>
    <row r="15240" spans="2:2" x14ac:dyDescent="0.2">
      <c r="B15240" s="14"/>
    </row>
    <row r="15241" spans="2:2" x14ac:dyDescent="0.2">
      <c r="B15241" s="14"/>
    </row>
    <row r="15242" spans="2:2" x14ac:dyDescent="0.2">
      <c r="B15242" s="14"/>
    </row>
    <row r="15243" spans="2:2" x14ac:dyDescent="0.2">
      <c r="B15243" s="14"/>
    </row>
    <row r="15244" spans="2:2" x14ac:dyDescent="0.2">
      <c r="B15244" s="14"/>
    </row>
    <row r="15245" spans="2:2" x14ac:dyDescent="0.2">
      <c r="B15245" s="14"/>
    </row>
    <row r="15246" spans="2:2" x14ac:dyDescent="0.2">
      <c r="B15246" s="14"/>
    </row>
    <row r="15247" spans="2:2" x14ac:dyDescent="0.2">
      <c r="B15247" s="14"/>
    </row>
    <row r="15248" spans="2:2" x14ac:dyDescent="0.2">
      <c r="B15248" s="14"/>
    </row>
    <row r="15249" spans="2:2" x14ac:dyDescent="0.2">
      <c r="B15249" s="14"/>
    </row>
    <row r="15250" spans="2:2" x14ac:dyDescent="0.2">
      <c r="B15250" s="14"/>
    </row>
    <row r="15251" spans="2:2" x14ac:dyDescent="0.2">
      <c r="B15251" s="14"/>
    </row>
    <row r="15252" spans="2:2" x14ac:dyDescent="0.2">
      <c r="B15252" s="14"/>
    </row>
    <row r="15253" spans="2:2" x14ac:dyDescent="0.2">
      <c r="B15253" s="14"/>
    </row>
    <row r="15254" spans="2:2" x14ac:dyDescent="0.2">
      <c r="B15254" s="14"/>
    </row>
    <row r="15255" spans="2:2" x14ac:dyDescent="0.2">
      <c r="B15255" s="14"/>
    </row>
    <row r="15256" spans="2:2" x14ac:dyDescent="0.2">
      <c r="B15256" s="14"/>
    </row>
    <row r="15257" spans="2:2" x14ac:dyDescent="0.2">
      <c r="B15257" s="14"/>
    </row>
    <row r="15258" spans="2:2" x14ac:dyDescent="0.2">
      <c r="B15258" s="14"/>
    </row>
    <row r="15259" spans="2:2" x14ac:dyDescent="0.2">
      <c r="B15259" s="14"/>
    </row>
    <row r="15260" spans="2:2" x14ac:dyDescent="0.2">
      <c r="B15260" s="14"/>
    </row>
    <row r="15261" spans="2:2" x14ac:dyDescent="0.2">
      <c r="B15261" s="14"/>
    </row>
    <row r="15262" spans="2:2" x14ac:dyDescent="0.2">
      <c r="B15262" s="14"/>
    </row>
    <row r="15263" spans="2:2" x14ac:dyDescent="0.2">
      <c r="B15263" s="14"/>
    </row>
    <row r="15264" spans="2:2" x14ac:dyDescent="0.2">
      <c r="B15264" s="14"/>
    </row>
    <row r="15265" spans="2:2" x14ac:dyDescent="0.2">
      <c r="B15265" s="14"/>
    </row>
    <row r="15266" spans="2:2" x14ac:dyDescent="0.2">
      <c r="B15266" s="14"/>
    </row>
    <row r="15267" spans="2:2" x14ac:dyDescent="0.2">
      <c r="B15267" s="14"/>
    </row>
    <row r="15268" spans="2:2" x14ac:dyDescent="0.2">
      <c r="B15268" s="14"/>
    </row>
    <row r="15269" spans="2:2" x14ac:dyDescent="0.2">
      <c r="B15269" s="14"/>
    </row>
    <row r="15270" spans="2:2" x14ac:dyDescent="0.2">
      <c r="B15270" s="14"/>
    </row>
    <row r="15271" spans="2:2" x14ac:dyDescent="0.2">
      <c r="B15271" s="14"/>
    </row>
    <row r="15272" spans="2:2" x14ac:dyDescent="0.2">
      <c r="B15272" s="14"/>
    </row>
    <row r="15273" spans="2:2" x14ac:dyDescent="0.2">
      <c r="B15273" s="14"/>
    </row>
    <row r="15274" spans="2:2" x14ac:dyDescent="0.2">
      <c r="B15274" s="14"/>
    </row>
    <row r="15275" spans="2:2" x14ac:dyDescent="0.2">
      <c r="B15275" s="14"/>
    </row>
    <row r="15276" spans="2:2" x14ac:dyDescent="0.2">
      <c r="B15276" s="14"/>
    </row>
    <row r="15277" spans="2:2" x14ac:dyDescent="0.2">
      <c r="B15277" s="14"/>
    </row>
    <row r="15278" spans="2:2" x14ac:dyDescent="0.2">
      <c r="B15278" s="14"/>
    </row>
    <row r="15279" spans="2:2" x14ac:dyDescent="0.2">
      <c r="B15279" s="14"/>
    </row>
    <row r="15280" spans="2:2" x14ac:dyDescent="0.2">
      <c r="B15280" s="14"/>
    </row>
    <row r="15281" spans="2:2" x14ac:dyDescent="0.2">
      <c r="B15281" s="14"/>
    </row>
    <row r="15282" spans="2:2" x14ac:dyDescent="0.2">
      <c r="B15282" s="14"/>
    </row>
    <row r="15283" spans="2:2" x14ac:dyDescent="0.2">
      <c r="B15283" s="14"/>
    </row>
    <row r="15284" spans="2:2" x14ac:dyDescent="0.2">
      <c r="B15284" s="14"/>
    </row>
    <row r="15285" spans="2:2" x14ac:dyDescent="0.2">
      <c r="B15285" s="14"/>
    </row>
    <row r="15286" spans="2:2" x14ac:dyDescent="0.2">
      <c r="B15286" s="14"/>
    </row>
    <row r="15287" spans="2:2" x14ac:dyDescent="0.2">
      <c r="B15287" s="14"/>
    </row>
    <row r="15288" spans="2:2" x14ac:dyDescent="0.2">
      <c r="B15288" s="14"/>
    </row>
    <row r="15289" spans="2:2" x14ac:dyDescent="0.2">
      <c r="B15289" s="14"/>
    </row>
    <row r="15290" spans="2:2" x14ac:dyDescent="0.2">
      <c r="B15290" s="14"/>
    </row>
    <row r="15291" spans="2:2" x14ac:dyDescent="0.2">
      <c r="B15291" s="14"/>
    </row>
    <row r="15292" spans="2:2" x14ac:dyDescent="0.2">
      <c r="B15292" s="14"/>
    </row>
    <row r="15293" spans="2:2" x14ac:dyDescent="0.2">
      <c r="B15293" s="14"/>
    </row>
    <row r="15294" spans="2:2" x14ac:dyDescent="0.2">
      <c r="B15294" s="14"/>
    </row>
    <row r="15295" spans="2:2" x14ac:dyDescent="0.2">
      <c r="B15295" s="14"/>
    </row>
    <row r="15296" spans="2:2" x14ac:dyDescent="0.2">
      <c r="B15296" s="14"/>
    </row>
    <row r="15297" spans="2:2" x14ac:dyDescent="0.2">
      <c r="B15297" s="14"/>
    </row>
    <row r="15298" spans="2:2" x14ac:dyDescent="0.2">
      <c r="B15298" s="14"/>
    </row>
    <row r="15299" spans="2:2" x14ac:dyDescent="0.2">
      <c r="B15299" s="14"/>
    </row>
    <row r="15300" spans="2:2" x14ac:dyDescent="0.2">
      <c r="B15300" s="14"/>
    </row>
    <row r="15301" spans="2:2" x14ac:dyDescent="0.2">
      <c r="B15301" s="14"/>
    </row>
    <row r="15302" spans="2:2" x14ac:dyDescent="0.2">
      <c r="B15302" s="14"/>
    </row>
    <row r="15303" spans="2:2" x14ac:dyDescent="0.2">
      <c r="B15303" s="14"/>
    </row>
    <row r="15304" spans="2:2" x14ac:dyDescent="0.2">
      <c r="B15304" s="14"/>
    </row>
    <row r="15305" spans="2:2" x14ac:dyDescent="0.2">
      <c r="B15305" s="14"/>
    </row>
    <row r="15306" spans="2:2" x14ac:dyDescent="0.2">
      <c r="B15306" s="14"/>
    </row>
    <row r="15307" spans="2:2" x14ac:dyDescent="0.2">
      <c r="B15307" s="14"/>
    </row>
    <row r="15308" spans="2:2" x14ac:dyDescent="0.2">
      <c r="B15308" s="14"/>
    </row>
    <row r="15309" spans="2:2" x14ac:dyDescent="0.2">
      <c r="B15309" s="14"/>
    </row>
    <row r="15310" spans="2:2" x14ac:dyDescent="0.2">
      <c r="B15310" s="14"/>
    </row>
    <row r="15311" spans="2:2" x14ac:dyDescent="0.2">
      <c r="B15311" s="14"/>
    </row>
    <row r="15312" spans="2:2" x14ac:dyDescent="0.2">
      <c r="B15312" s="14"/>
    </row>
    <row r="15313" spans="2:2" x14ac:dyDescent="0.2">
      <c r="B15313" s="14"/>
    </row>
    <row r="15314" spans="2:2" x14ac:dyDescent="0.2">
      <c r="B15314" s="14"/>
    </row>
    <row r="15315" spans="2:2" x14ac:dyDescent="0.2">
      <c r="B15315" s="14"/>
    </row>
    <row r="15316" spans="2:2" x14ac:dyDescent="0.2">
      <c r="B15316" s="14"/>
    </row>
    <row r="15317" spans="2:2" x14ac:dyDescent="0.2">
      <c r="B15317" s="14"/>
    </row>
    <row r="15318" spans="2:2" x14ac:dyDescent="0.2">
      <c r="B15318" s="14"/>
    </row>
    <row r="15319" spans="2:2" x14ac:dyDescent="0.2">
      <c r="B15319" s="14"/>
    </row>
    <row r="15320" spans="2:2" x14ac:dyDescent="0.2">
      <c r="B15320" s="14"/>
    </row>
    <row r="15321" spans="2:2" x14ac:dyDescent="0.2">
      <c r="B15321" s="14"/>
    </row>
    <row r="15322" spans="2:2" x14ac:dyDescent="0.2">
      <c r="B15322" s="14"/>
    </row>
    <row r="15323" spans="2:2" x14ac:dyDescent="0.2">
      <c r="B15323" s="14"/>
    </row>
    <row r="15324" spans="2:2" x14ac:dyDescent="0.2">
      <c r="B15324" s="14"/>
    </row>
    <row r="15325" spans="2:2" x14ac:dyDescent="0.2">
      <c r="B15325" s="14"/>
    </row>
    <row r="15326" spans="2:2" x14ac:dyDescent="0.2">
      <c r="B15326" s="14"/>
    </row>
    <row r="15327" spans="2:2" x14ac:dyDescent="0.2">
      <c r="B15327" s="14"/>
    </row>
    <row r="15328" spans="2:2" x14ac:dyDescent="0.2">
      <c r="B15328" s="14"/>
    </row>
    <row r="15329" spans="2:2" x14ac:dyDescent="0.2">
      <c r="B15329" s="14"/>
    </row>
    <row r="15330" spans="2:2" x14ac:dyDescent="0.2">
      <c r="B15330" s="14"/>
    </row>
    <row r="15331" spans="2:2" x14ac:dyDescent="0.2">
      <c r="B15331" s="14"/>
    </row>
    <row r="15332" spans="2:2" x14ac:dyDescent="0.2">
      <c r="B15332" s="14"/>
    </row>
    <row r="15333" spans="2:2" x14ac:dyDescent="0.2">
      <c r="B15333" s="14"/>
    </row>
    <row r="15334" spans="2:2" x14ac:dyDescent="0.2">
      <c r="B15334" s="14"/>
    </row>
    <row r="15335" spans="2:2" x14ac:dyDescent="0.2">
      <c r="B15335" s="14"/>
    </row>
    <row r="15336" spans="2:2" x14ac:dyDescent="0.2">
      <c r="B15336" s="14"/>
    </row>
    <row r="15337" spans="2:2" x14ac:dyDescent="0.2">
      <c r="B15337" s="14"/>
    </row>
    <row r="15338" spans="2:2" x14ac:dyDescent="0.2">
      <c r="B15338" s="14"/>
    </row>
    <row r="15339" spans="2:2" x14ac:dyDescent="0.2">
      <c r="B15339" s="14"/>
    </row>
    <row r="15340" spans="2:2" x14ac:dyDescent="0.2">
      <c r="B15340" s="14"/>
    </row>
    <row r="15341" spans="2:2" x14ac:dyDescent="0.2">
      <c r="B15341" s="14"/>
    </row>
    <row r="15342" spans="2:2" x14ac:dyDescent="0.2">
      <c r="B15342" s="14"/>
    </row>
    <row r="15343" spans="2:2" x14ac:dyDescent="0.2">
      <c r="B15343" s="14"/>
    </row>
    <row r="15344" spans="2:2" x14ac:dyDescent="0.2">
      <c r="B15344" s="14"/>
    </row>
    <row r="15345" spans="2:2" x14ac:dyDescent="0.2">
      <c r="B15345" s="14"/>
    </row>
    <row r="15346" spans="2:2" x14ac:dyDescent="0.2">
      <c r="B15346" s="14"/>
    </row>
    <row r="15347" spans="2:2" x14ac:dyDescent="0.2">
      <c r="B15347" s="14"/>
    </row>
    <row r="15348" spans="2:2" x14ac:dyDescent="0.2">
      <c r="B15348" s="14"/>
    </row>
    <row r="15349" spans="2:2" x14ac:dyDescent="0.2">
      <c r="B15349" s="14"/>
    </row>
    <row r="15350" spans="2:2" x14ac:dyDescent="0.2">
      <c r="B15350" s="14"/>
    </row>
    <row r="15351" spans="2:2" x14ac:dyDescent="0.2">
      <c r="B15351" s="14"/>
    </row>
    <row r="15352" spans="2:2" x14ac:dyDescent="0.2">
      <c r="B15352" s="14"/>
    </row>
    <row r="15353" spans="2:2" x14ac:dyDescent="0.2">
      <c r="B15353" s="14"/>
    </row>
    <row r="15354" spans="2:2" x14ac:dyDescent="0.2">
      <c r="B15354" s="14"/>
    </row>
    <row r="15355" spans="2:2" x14ac:dyDescent="0.2">
      <c r="B15355" s="14"/>
    </row>
    <row r="15356" spans="2:2" x14ac:dyDescent="0.2">
      <c r="B15356" s="14"/>
    </row>
    <row r="15357" spans="2:2" x14ac:dyDescent="0.2">
      <c r="B15357" s="14"/>
    </row>
    <row r="15358" spans="2:2" x14ac:dyDescent="0.2">
      <c r="B15358" s="14"/>
    </row>
    <row r="15359" spans="2:2" x14ac:dyDescent="0.2">
      <c r="B15359" s="14"/>
    </row>
    <row r="15360" spans="2:2" x14ac:dyDescent="0.2">
      <c r="B15360" s="14"/>
    </row>
    <row r="15361" spans="2:2" x14ac:dyDescent="0.2">
      <c r="B15361" s="14"/>
    </row>
    <row r="15362" spans="2:2" x14ac:dyDescent="0.2">
      <c r="B15362" s="14"/>
    </row>
    <row r="15363" spans="2:2" x14ac:dyDescent="0.2">
      <c r="B15363" s="14"/>
    </row>
    <row r="15364" spans="2:2" x14ac:dyDescent="0.2">
      <c r="B15364" s="14"/>
    </row>
    <row r="15365" spans="2:2" x14ac:dyDescent="0.2">
      <c r="B15365" s="14"/>
    </row>
    <row r="15366" spans="2:2" x14ac:dyDescent="0.2">
      <c r="B15366" s="14"/>
    </row>
    <row r="15367" spans="2:2" x14ac:dyDescent="0.2">
      <c r="B15367" s="14"/>
    </row>
    <row r="15368" spans="2:2" x14ac:dyDescent="0.2">
      <c r="B15368" s="14"/>
    </row>
    <row r="15369" spans="2:2" x14ac:dyDescent="0.2">
      <c r="B15369" s="14"/>
    </row>
    <row r="15370" spans="2:2" x14ac:dyDescent="0.2">
      <c r="B15370" s="14"/>
    </row>
    <row r="15371" spans="2:2" x14ac:dyDescent="0.2">
      <c r="B15371" s="14"/>
    </row>
    <row r="15372" spans="2:2" x14ac:dyDescent="0.2">
      <c r="B15372" s="14"/>
    </row>
    <row r="15373" spans="2:2" x14ac:dyDescent="0.2">
      <c r="B15373" s="14"/>
    </row>
    <row r="15374" spans="2:2" x14ac:dyDescent="0.2">
      <c r="B15374" s="14"/>
    </row>
    <row r="15375" spans="2:2" x14ac:dyDescent="0.2">
      <c r="B15375" s="14"/>
    </row>
    <row r="15376" spans="2:2" x14ac:dyDescent="0.2">
      <c r="B15376" s="14"/>
    </row>
    <row r="15377" spans="2:2" x14ac:dyDescent="0.2">
      <c r="B15377" s="14"/>
    </row>
    <row r="15378" spans="2:2" x14ac:dyDescent="0.2">
      <c r="B15378" s="14"/>
    </row>
    <row r="15379" spans="2:2" x14ac:dyDescent="0.2">
      <c r="B15379" s="14"/>
    </row>
    <row r="15380" spans="2:2" x14ac:dyDescent="0.2">
      <c r="B15380" s="14"/>
    </row>
    <row r="15381" spans="2:2" x14ac:dyDescent="0.2">
      <c r="B15381" s="14"/>
    </row>
    <row r="15382" spans="2:2" x14ac:dyDescent="0.2">
      <c r="B15382" s="14"/>
    </row>
    <row r="15383" spans="2:2" x14ac:dyDescent="0.2">
      <c r="B15383" s="14"/>
    </row>
    <row r="15384" spans="2:2" x14ac:dyDescent="0.2">
      <c r="B15384" s="14"/>
    </row>
    <row r="15385" spans="2:2" x14ac:dyDescent="0.2">
      <c r="B15385" s="14"/>
    </row>
    <row r="15386" spans="2:2" x14ac:dyDescent="0.2">
      <c r="B15386" s="14"/>
    </row>
    <row r="15387" spans="2:2" x14ac:dyDescent="0.2">
      <c r="B15387" s="14"/>
    </row>
    <row r="15388" spans="2:2" x14ac:dyDescent="0.2">
      <c r="B15388" s="14"/>
    </row>
    <row r="15389" spans="2:2" x14ac:dyDescent="0.2">
      <c r="B15389" s="14"/>
    </row>
    <row r="15390" spans="2:2" x14ac:dyDescent="0.2">
      <c r="B15390" s="14"/>
    </row>
    <row r="15391" spans="2:2" x14ac:dyDescent="0.2">
      <c r="B15391" s="14"/>
    </row>
    <row r="15392" spans="2:2" x14ac:dyDescent="0.2">
      <c r="B15392" s="14"/>
    </row>
    <row r="15393" spans="2:2" x14ac:dyDescent="0.2">
      <c r="B15393" s="14"/>
    </row>
    <row r="15394" spans="2:2" x14ac:dyDescent="0.2">
      <c r="B15394" s="14"/>
    </row>
    <row r="15395" spans="2:2" x14ac:dyDescent="0.2">
      <c r="B15395" s="14"/>
    </row>
    <row r="15396" spans="2:2" x14ac:dyDescent="0.2">
      <c r="B15396" s="14"/>
    </row>
    <row r="15397" spans="2:2" x14ac:dyDescent="0.2">
      <c r="B15397" s="14"/>
    </row>
    <row r="15398" spans="2:2" x14ac:dyDescent="0.2">
      <c r="B15398" s="14"/>
    </row>
    <row r="15399" spans="2:2" x14ac:dyDescent="0.2">
      <c r="B15399" s="14"/>
    </row>
    <row r="15400" spans="2:2" x14ac:dyDescent="0.2">
      <c r="B15400" s="14"/>
    </row>
    <row r="15401" spans="2:2" x14ac:dyDescent="0.2">
      <c r="B15401" s="14"/>
    </row>
    <row r="15402" spans="2:2" x14ac:dyDescent="0.2">
      <c r="B15402" s="14"/>
    </row>
    <row r="15403" spans="2:2" x14ac:dyDescent="0.2">
      <c r="B15403" s="14"/>
    </row>
    <row r="15404" spans="2:2" x14ac:dyDescent="0.2">
      <c r="B15404" s="14"/>
    </row>
    <row r="15405" spans="2:2" x14ac:dyDescent="0.2">
      <c r="B15405" s="14"/>
    </row>
    <row r="15406" spans="2:2" x14ac:dyDescent="0.2">
      <c r="B15406" s="14"/>
    </row>
    <row r="15407" spans="2:2" x14ac:dyDescent="0.2">
      <c r="B15407" s="14"/>
    </row>
    <row r="15408" spans="2:2" x14ac:dyDescent="0.2">
      <c r="B15408" s="14"/>
    </row>
    <row r="15409" spans="2:2" x14ac:dyDescent="0.2">
      <c r="B15409" s="14"/>
    </row>
    <row r="15410" spans="2:2" x14ac:dyDescent="0.2">
      <c r="B15410" s="14"/>
    </row>
    <row r="15411" spans="2:2" x14ac:dyDescent="0.2">
      <c r="B15411" s="14"/>
    </row>
    <row r="15412" spans="2:2" x14ac:dyDescent="0.2">
      <c r="B15412" s="14"/>
    </row>
    <row r="15413" spans="2:2" x14ac:dyDescent="0.2">
      <c r="B15413" s="14"/>
    </row>
    <row r="15414" spans="2:2" x14ac:dyDescent="0.2">
      <c r="B15414" s="14"/>
    </row>
    <row r="15415" spans="2:2" x14ac:dyDescent="0.2">
      <c r="B15415" s="14"/>
    </row>
    <row r="15416" spans="2:2" x14ac:dyDescent="0.2">
      <c r="B15416" s="14"/>
    </row>
    <row r="15417" spans="2:2" x14ac:dyDescent="0.2">
      <c r="B15417" s="14"/>
    </row>
    <row r="15418" spans="2:2" x14ac:dyDescent="0.2">
      <c r="B15418" s="14"/>
    </row>
    <row r="15419" spans="2:2" x14ac:dyDescent="0.2">
      <c r="B15419" s="14"/>
    </row>
    <row r="15420" spans="2:2" x14ac:dyDescent="0.2">
      <c r="B15420" s="14"/>
    </row>
    <row r="15421" spans="2:2" x14ac:dyDescent="0.2">
      <c r="B15421" s="14"/>
    </row>
    <row r="15422" spans="2:2" x14ac:dyDescent="0.2">
      <c r="B15422" s="14"/>
    </row>
    <row r="15423" spans="2:2" x14ac:dyDescent="0.2">
      <c r="B15423" s="14"/>
    </row>
    <row r="15424" spans="2:2" x14ac:dyDescent="0.2">
      <c r="B15424" s="14"/>
    </row>
    <row r="15425" spans="2:2" x14ac:dyDescent="0.2">
      <c r="B15425" s="14"/>
    </row>
    <row r="15426" spans="2:2" x14ac:dyDescent="0.2">
      <c r="B15426" s="14"/>
    </row>
    <row r="15427" spans="2:2" x14ac:dyDescent="0.2">
      <c r="B15427" s="14"/>
    </row>
    <row r="15428" spans="2:2" x14ac:dyDescent="0.2">
      <c r="B15428" s="14"/>
    </row>
    <row r="15429" spans="2:2" x14ac:dyDescent="0.2">
      <c r="B15429" s="14"/>
    </row>
    <row r="15430" spans="2:2" x14ac:dyDescent="0.2">
      <c r="B15430" s="14"/>
    </row>
    <row r="15431" spans="2:2" x14ac:dyDescent="0.2">
      <c r="B15431" s="14"/>
    </row>
    <row r="15432" spans="2:2" x14ac:dyDescent="0.2">
      <c r="B15432" s="14"/>
    </row>
    <row r="15433" spans="2:2" x14ac:dyDescent="0.2">
      <c r="B15433" s="14"/>
    </row>
    <row r="15434" spans="2:2" x14ac:dyDescent="0.2">
      <c r="B15434" s="14"/>
    </row>
    <row r="15435" spans="2:2" x14ac:dyDescent="0.2">
      <c r="B15435" s="14"/>
    </row>
    <row r="15436" spans="2:2" x14ac:dyDescent="0.2">
      <c r="B15436" s="14"/>
    </row>
    <row r="15437" spans="2:2" x14ac:dyDescent="0.2">
      <c r="B15437" s="14"/>
    </row>
    <row r="15438" spans="2:2" x14ac:dyDescent="0.2">
      <c r="B15438" s="14"/>
    </row>
    <row r="15439" spans="2:2" x14ac:dyDescent="0.2">
      <c r="B15439" s="14"/>
    </row>
    <row r="15440" spans="2:2" x14ac:dyDescent="0.2">
      <c r="B15440" s="14"/>
    </row>
    <row r="15441" spans="2:2" x14ac:dyDescent="0.2">
      <c r="B15441" s="14"/>
    </row>
    <row r="15442" spans="2:2" x14ac:dyDescent="0.2">
      <c r="B15442" s="14"/>
    </row>
    <row r="15443" spans="2:2" x14ac:dyDescent="0.2">
      <c r="B15443" s="14"/>
    </row>
    <row r="15444" spans="2:2" x14ac:dyDescent="0.2">
      <c r="B15444" s="14"/>
    </row>
    <row r="15445" spans="2:2" x14ac:dyDescent="0.2">
      <c r="B15445" s="14"/>
    </row>
    <row r="15446" spans="2:2" x14ac:dyDescent="0.2">
      <c r="B15446" s="14"/>
    </row>
    <row r="15447" spans="2:2" x14ac:dyDescent="0.2">
      <c r="B15447" s="14"/>
    </row>
    <row r="15448" spans="2:2" x14ac:dyDescent="0.2">
      <c r="B15448" s="14"/>
    </row>
    <row r="15449" spans="2:2" x14ac:dyDescent="0.2">
      <c r="B15449" s="14"/>
    </row>
    <row r="15450" spans="2:2" x14ac:dyDescent="0.2">
      <c r="B15450" s="14"/>
    </row>
    <row r="15451" spans="2:2" x14ac:dyDescent="0.2">
      <c r="B15451" s="14"/>
    </row>
    <row r="15452" spans="2:2" x14ac:dyDescent="0.2">
      <c r="B15452" s="14"/>
    </row>
    <row r="15453" spans="2:2" x14ac:dyDescent="0.2">
      <c r="B15453" s="14"/>
    </row>
    <row r="15454" spans="2:2" x14ac:dyDescent="0.2">
      <c r="B15454" s="14"/>
    </row>
    <row r="15455" spans="2:2" x14ac:dyDescent="0.2">
      <c r="B15455" s="14"/>
    </row>
    <row r="15456" spans="2:2" x14ac:dyDescent="0.2">
      <c r="B15456" s="14"/>
    </row>
    <row r="15457" spans="2:2" x14ac:dyDescent="0.2">
      <c r="B15457" s="14"/>
    </row>
    <row r="15458" spans="2:2" x14ac:dyDescent="0.2">
      <c r="B15458" s="14"/>
    </row>
    <row r="15459" spans="2:2" x14ac:dyDescent="0.2">
      <c r="B15459" s="14"/>
    </row>
    <row r="15460" spans="2:2" x14ac:dyDescent="0.2">
      <c r="B15460" s="14"/>
    </row>
    <row r="15461" spans="2:2" x14ac:dyDescent="0.2">
      <c r="B15461" s="14"/>
    </row>
    <row r="15462" spans="2:2" x14ac:dyDescent="0.2">
      <c r="B15462" s="14"/>
    </row>
    <row r="15463" spans="2:2" x14ac:dyDescent="0.2">
      <c r="B15463" s="14"/>
    </row>
    <row r="15464" spans="2:2" x14ac:dyDescent="0.2">
      <c r="B15464" s="14"/>
    </row>
    <row r="15465" spans="2:2" x14ac:dyDescent="0.2">
      <c r="B15465" s="14"/>
    </row>
    <row r="15466" spans="2:2" x14ac:dyDescent="0.2">
      <c r="B15466" s="14"/>
    </row>
    <row r="15467" spans="2:2" x14ac:dyDescent="0.2">
      <c r="B15467" s="14"/>
    </row>
    <row r="15468" spans="2:2" x14ac:dyDescent="0.2">
      <c r="B15468" s="14"/>
    </row>
    <row r="15469" spans="2:2" x14ac:dyDescent="0.2">
      <c r="B15469" s="14"/>
    </row>
    <row r="15470" spans="2:2" x14ac:dyDescent="0.2">
      <c r="B15470" s="14"/>
    </row>
    <row r="15471" spans="2:2" x14ac:dyDescent="0.2">
      <c r="B15471" s="14"/>
    </row>
    <row r="15472" spans="2:2" x14ac:dyDescent="0.2">
      <c r="B15472" s="14"/>
    </row>
    <row r="15473" spans="2:2" x14ac:dyDescent="0.2">
      <c r="B15473" s="14"/>
    </row>
    <row r="15474" spans="2:2" x14ac:dyDescent="0.2">
      <c r="B15474" s="14"/>
    </row>
    <row r="15475" spans="2:2" x14ac:dyDescent="0.2">
      <c r="B15475" s="14"/>
    </row>
    <row r="15476" spans="2:2" x14ac:dyDescent="0.2">
      <c r="B15476" s="14"/>
    </row>
    <row r="15477" spans="2:2" x14ac:dyDescent="0.2">
      <c r="B15477" s="14"/>
    </row>
    <row r="15478" spans="2:2" x14ac:dyDescent="0.2">
      <c r="B15478" s="14"/>
    </row>
    <row r="15479" spans="2:2" x14ac:dyDescent="0.2">
      <c r="B15479" s="14"/>
    </row>
    <row r="15480" spans="2:2" x14ac:dyDescent="0.2">
      <c r="B15480" s="14"/>
    </row>
    <row r="15481" spans="2:2" x14ac:dyDescent="0.2">
      <c r="B15481" s="14"/>
    </row>
    <row r="15482" spans="2:2" x14ac:dyDescent="0.2">
      <c r="B15482" s="14"/>
    </row>
    <row r="15483" spans="2:2" x14ac:dyDescent="0.2">
      <c r="B15483" s="14"/>
    </row>
    <row r="15484" spans="2:2" x14ac:dyDescent="0.2">
      <c r="B15484" s="14"/>
    </row>
    <row r="15485" spans="2:2" x14ac:dyDescent="0.2">
      <c r="B15485" s="14"/>
    </row>
    <row r="15486" spans="2:2" x14ac:dyDescent="0.2">
      <c r="B15486" s="14"/>
    </row>
    <row r="15487" spans="2:2" x14ac:dyDescent="0.2">
      <c r="B15487" s="14"/>
    </row>
    <row r="15488" spans="2:2" x14ac:dyDescent="0.2">
      <c r="B15488" s="14"/>
    </row>
    <row r="15489" spans="2:2" x14ac:dyDescent="0.2">
      <c r="B15489" s="14"/>
    </row>
    <row r="15490" spans="2:2" x14ac:dyDescent="0.2">
      <c r="B15490" s="14"/>
    </row>
    <row r="15491" spans="2:2" x14ac:dyDescent="0.2">
      <c r="B15491" s="14"/>
    </row>
    <row r="15492" spans="2:2" x14ac:dyDescent="0.2">
      <c r="B15492" s="14"/>
    </row>
    <row r="15493" spans="2:2" x14ac:dyDescent="0.2">
      <c r="B15493" s="14"/>
    </row>
    <row r="15494" spans="2:2" x14ac:dyDescent="0.2">
      <c r="B15494" s="14"/>
    </row>
    <row r="15495" spans="2:2" x14ac:dyDescent="0.2">
      <c r="B15495" s="14"/>
    </row>
    <row r="15496" spans="2:2" x14ac:dyDescent="0.2">
      <c r="B15496" s="14"/>
    </row>
    <row r="15497" spans="2:2" x14ac:dyDescent="0.2">
      <c r="B15497" s="14"/>
    </row>
    <row r="15498" spans="2:2" x14ac:dyDescent="0.2">
      <c r="B15498" s="14"/>
    </row>
    <row r="15499" spans="2:2" x14ac:dyDescent="0.2">
      <c r="B15499" s="14"/>
    </row>
    <row r="15500" spans="2:2" x14ac:dyDescent="0.2">
      <c r="B15500" s="14"/>
    </row>
    <row r="15501" spans="2:2" x14ac:dyDescent="0.2">
      <c r="B15501" s="14"/>
    </row>
    <row r="15502" spans="2:2" x14ac:dyDescent="0.2">
      <c r="B15502" s="14"/>
    </row>
    <row r="15503" spans="2:2" x14ac:dyDescent="0.2">
      <c r="B15503" s="14"/>
    </row>
    <row r="15504" spans="2:2" x14ac:dyDescent="0.2">
      <c r="B15504" s="14"/>
    </row>
    <row r="15505" spans="2:2" x14ac:dyDescent="0.2">
      <c r="B15505" s="14"/>
    </row>
    <row r="15506" spans="2:2" x14ac:dyDescent="0.2">
      <c r="B15506" s="14"/>
    </row>
    <row r="15507" spans="2:2" x14ac:dyDescent="0.2">
      <c r="B15507" s="14"/>
    </row>
    <row r="15508" spans="2:2" x14ac:dyDescent="0.2">
      <c r="B15508" s="14"/>
    </row>
    <row r="15509" spans="2:2" x14ac:dyDescent="0.2">
      <c r="B15509" s="14"/>
    </row>
    <row r="15510" spans="2:2" x14ac:dyDescent="0.2">
      <c r="B15510" s="14"/>
    </row>
    <row r="15511" spans="2:2" x14ac:dyDescent="0.2">
      <c r="B15511" s="14"/>
    </row>
    <row r="15512" spans="2:2" x14ac:dyDescent="0.2">
      <c r="B15512" s="14"/>
    </row>
    <row r="15513" spans="2:2" x14ac:dyDescent="0.2">
      <c r="B15513" s="14"/>
    </row>
    <row r="15514" spans="2:2" x14ac:dyDescent="0.2">
      <c r="B15514" s="14"/>
    </row>
    <row r="15515" spans="2:2" x14ac:dyDescent="0.2">
      <c r="B15515" s="14"/>
    </row>
    <row r="15516" spans="2:2" x14ac:dyDescent="0.2">
      <c r="B15516" s="14"/>
    </row>
    <row r="15517" spans="2:2" x14ac:dyDescent="0.2">
      <c r="B15517" s="14"/>
    </row>
    <row r="15518" spans="2:2" x14ac:dyDescent="0.2">
      <c r="B15518" s="14"/>
    </row>
    <row r="15519" spans="2:2" x14ac:dyDescent="0.2">
      <c r="B15519" s="14"/>
    </row>
    <row r="15520" spans="2:2" x14ac:dyDescent="0.2">
      <c r="B15520" s="14"/>
    </row>
    <row r="15521" spans="2:2" x14ac:dyDescent="0.2">
      <c r="B15521" s="14"/>
    </row>
    <row r="15522" spans="2:2" x14ac:dyDescent="0.2">
      <c r="B15522" s="14"/>
    </row>
    <row r="15523" spans="2:2" x14ac:dyDescent="0.2">
      <c r="B15523" s="14"/>
    </row>
    <row r="15524" spans="2:2" x14ac:dyDescent="0.2">
      <c r="B15524" s="14"/>
    </row>
    <row r="15525" spans="2:2" x14ac:dyDescent="0.2">
      <c r="B15525" s="14"/>
    </row>
    <row r="15526" spans="2:2" x14ac:dyDescent="0.2">
      <c r="B15526" s="14"/>
    </row>
    <row r="15527" spans="2:2" x14ac:dyDescent="0.2">
      <c r="B15527" s="14"/>
    </row>
    <row r="15528" spans="2:2" x14ac:dyDescent="0.2">
      <c r="B15528" s="14"/>
    </row>
    <row r="15529" spans="2:2" x14ac:dyDescent="0.2">
      <c r="B15529" s="14"/>
    </row>
    <row r="15530" spans="2:2" x14ac:dyDescent="0.2">
      <c r="B15530" s="14"/>
    </row>
    <row r="15531" spans="2:2" x14ac:dyDescent="0.2">
      <c r="B15531" s="14"/>
    </row>
    <row r="15532" spans="2:2" x14ac:dyDescent="0.2">
      <c r="B15532" s="14"/>
    </row>
    <row r="15533" spans="2:2" x14ac:dyDescent="0.2">
      <c r="B15533" s="14"/>
    </row>
    <row r="15534" spans="2:2" x14ac:dyDescent="0.2">
      <c r="B15534" s="14"/>
    </row>
    <row r="15535" spans="2:2" x14ac:dyDescent="0.2">
      <c r="B15535" s="14"/>
    </row>
    <row r="15536" spans="2:2" x14ac:dyDescent="0.2">
      <c r="B15536" s="14"/>
    </row>
    <row r="15537" spans="2:2" x14ac:dyDescent="0.2">
      <c r="B15537" s="14"/>
    </row>
    <row r="15538" spans="2:2" x14ac:dyDescent="0.2">
      <c r="B15538" s="14"/>
    </row>
    <row r="15539" spans="2:2" x14ac:dyDescent="0.2">
      <c r="B15539" s="14"/>
    </row>
    <row r="15540" spans="2:2" x14ac:dyDescent="0.2">
      <c r="B15540" s="14"/>
    </row>
    <row r="15541" spans="2:2" x14ac:dyDescent="0.2">
      <c r="B15541" s="14"/>
    </row>
    <row r="15542" spans="2:2" x14ac:dyDescent="0.2">
      <c r="B15542" s="14"/>
    </row>
    <row r="15543" spans="2:2" x14ac:dyDescent="0.2">
      <c r="B15543" s="14"/>
    </row>
    <row r="15544" spans="2:2" x14ac:dyDescent="0.2">
      <c r="B15544" s="14"/>
    </row>
    <row r="15545" spans="2:2" x14ac:dyDescent="0.2">
      <c r="B15545" s="14"/>
    </row>
    <row r="15546" spans="2:2" x14ac:dyDescent="0.2">
      <c r="B15546" s="14"/>
    </row>
    <row r="15547" spans="2:2" x14ac:dyDescent="0.2">
      <c r="B15547" s="14"/>
    </row>
    <row r="15548" spans="2:2" x14ac:dyDescent="0.2">
      <c r="B15548" s="14"/>
    </row>
    <row r="15549" spans="2:2" x14ac:dyDescent="0.2">
      <c r="B15549" s="14"/>
    </row>
    <row r="15550" spans="2:2" x14ac:dyDescent="0.2">
      <c r="B15550" s="14"/>
    </row>
    <row r="15551" spans="2:2" x14ac:dyDescent="0.2">
      <c r="B15551" s="14"/>
    </row>
    <row r="15552" spans="2:2" x14ac:dyDescent="0.2">
      <c r="B15552" s="14"/>
    </row>
    <row r="15553" spans="2:2" x14ac:dyDescent="0.2">
      <c r="B15553" s="14"/>
    </row>
    <row r="15554" spans="2:2" x14ac:dyDescent="0.2">
      <c r="B15554" s="14"/>
    </row>
    <row r="15555" spans="2:2" x14ac:dyDescent="0.2">
      <c r="B15555" s="14"/>
    </row>
    <row r="15556" spans="2:2" x14ac:dyDescent="0.2">
      <c r="B15556" s="14"/>
    </row>
    <row r="15557" spans="2:2" x14ac:dyDescent="0.2">
      <c r="B15557" s="14"/>
    </row>
    <row r="15558" spans="2:2" x14ac:dyDescent="0.2">
      <c r="B15558" s="14"/>
    </row>
    <row r="15559" spans="2:2" x14ac:dyDescent="0.2">
      <c r="B15559" s="14"/>
    </row>
    <row r="15560" spans="2:2" x14ac:dyDescent="0.2">
      <c r="B15560" s="14"/>
    </row>
    <row r="15561" spans="2:2" x14ac:dyDescent="0.2">
      <c r="B15561" s="14"/>
    </row>
    <row r="15562" spans="2:2" x14ac:dyDescent="0.2">
      <c r="B15562" s="14"/>
    </row>
    <row r="15563" spans="2:2" x14ac:dyDescent="0.2">
      <c r="B15563" s="14"/>
    </row>
    <row r="15564" spans="2:2" x14ac:dyDescent="0.2">
      <c r="B15564" s="14"/>
    </row>
    <row r="15565" spans="2:2" x14ac:dyDescent="0.2">
      <c r="B15565" s="14"/>
    </row>
    <row r="15566" spans="2:2" x14ac:dyDescent="0.2">
      <c r="B15566" s="14"/>
    </row>
    <row r="15567" spans="2:2" x14ac:dyDescent="0.2">
      <c r="B15567" s="14"/>
    </row>
    <row r="15568" spans="2:2" x14ac:dyDescent="0.2">
      <c r="B15568" s="14"/>
    </row>
    <row r="15569" spans="2:2" x14ac:dyDescent="0.2">
      <c r="B15569" s="14"/>
    </row>
    <row r="15570" spans="2:2" x14ac:dyDescent="0.2">
      <c r="B15570" s="14"/>
    </row>
    <row r="15571" spans="2:2" x14ac:dyDescent="0.2">
      <c r="B15571" s="14"/>
    </row>
    <row r="15572" spans="2:2" x14ac:dyDescent="0.2">
      <c r="B15572" s="14"/>
    </row>
    <row r="15573" spans="2:2" x14ac:dyDescent="0.2">
      <c r="B15573" s="14"/>
    </row>
    <row r="15574" spans="2:2" x14ac:dyDescent="0.2">
      <c r="B15574" s="14"/>
    </row>
    <row r="15575" spans="2:2" x14ac:dyDescent="0.2">
      <c r="B15575" s="14"/>
    </row>
    <row r="15576" spans="2:2" x14ac:dyDescent="0.2">
      <c r="B15576" s="14"/>
    </row>
    <row r="15577" spans="2:2" x14ac:dyDescent="0.2">
      <c r="B15577" s="14"/>
    </row>
    <row r="15578" spans="2:2" x14ac:dyDescent="0.2">
      <c r="B15578" s="14"/>
    </row>
    <row r="15579" spans="2:2" x14ac:dyDescent="0.2">
      <c r="B15579" s="14"/>
    </row>
    <row r="15580" spans="2:2" x14ac:dyDescent="0.2">
      <c r="B15580" s="14"/>
    </row>
    <row r="15581" spans="2:2" x14ac:dyDescent="0.2">
      <c r="B15581" s="14"/>
    </row>
    <row r="15582" spans="2:2" x14ac:dyDescent="0.2">
      <c r="B15582" s="14"/>
    </row>
    <row r="15583" spans="2:2" x14ac:dyDescent="0.2">
      <c r="B15583" s="14"/>
    </row>
    <row r="15584" spans="2:2" x14ac:dyDescent="0.2">
      <c r="B15584" s="14"/>
    </row>
    <row r="15585" spans="2:2" x14ac:dyDescent="0.2">
      <c r="B15585" s="14"/>
    </row>
    <row r="15586" spans="2:2" x14ac:dyDescent="0.2">
      <c r="B15586" s="14"/>
    </row>
    <row r="15587" spans="2:2" x14ac:dyDescent="0.2">
      <c r="B15587" s="14"/>
    </row>
    <row r="15588" spans="2:2" x14ac:dyDescent="0.2">
      <c r="B15588" s="14"/>
    </row>
    <row r="15589" spans="2:2" x14ac:dyDescent="0.2">
      <c r="B15589" s="14"/>
    </row>
    <row r="15590" spans="2:2" x14ac:dyDescent="0.2">
      <c r="B15590" s="14"/>
    </row>
    <row r="15591" spans="2:2" x14ac:dyDescent="0.2">
      <c r="B15591" s="14"/>
    </row>
    <row r="15592" spans="2:2" x14ac:dyDescent="0.2">
      <c r="B15592" s="14"/>
    </row>
    <row r="15593" spans="2:2" x14ac:dyDescent="0.2">
      <c r="B15593" s="14"/>
    </row>
    <row r="15594" spans="2:2" x14ac:dyDescent="0.2">
      <c r="B15594" s="14"/>
    </row>
    <row r="15595" spans="2:2" x14ac:dyDescent="0.2">
      <c r="B15595" s="14"/>
    </row>
    <row r="15596" spans="2:2" x14ac:dyDescent="0.2">
      <c r="B15596" s="14"/>
    </row>
    <row r="15597" spans="2:2" x14ac:dyDescent="0.2">
      <c r="B15597" s="14"/>
    </row>
    <row r="15598" spans="2:2" x14ac:dyDescent="0.2">
      <c r="B15598" s="14"/>
    </row>
    <row r="15599" spans="2:2" x14ac:dyDescent="0.2">
      <c r="B15599" s="14"/>
    </row>
    <row r="15600" spans="2:2" x14ac:dyDescent="0.2">
      <c r="B15600" s="14"/>
    </row>
    <row r="15601" spans="2:2" x14ac:dyDescent="0.2">
      <c r="B15601" s="14"/>
    </row>
    <row r="15602" spans="2:2" x14ac:dyDescent="0.2">
      <c r="B15602" s="14"/>
    </row>
    <row r="15603" spans="2:2" x14ac:dyDescent="0.2">
      <c r="B15603" s="14"/>
    </row>
    <row r="15604" spans="2:2" x14ac:dyDescent="0.2">
      <c r="B15604" s="14"/>
    </row>
    <row r="15605" spans="2:2" x14ac:dyDescent="0.2">
      <c r="B15605" s="14"/>
    </row>
    <row r="15606" spans="2:2" x14ac:dyDescent="0.2">
      <c r="B15606" s="14"/>
    </row>
    <row r="15607" spans="2:2" x14ac:dyDescent="0.2">
      <c r="B15607" s="14"/>
    </row>
    <row r="15608" spans="2:2" x14ac:dyDescent="0.2">
      <c r="B15608" s="14"/>
    </row>
    <row r="15609" spans="2:2" x14ac:dyDescent="0.2">
      <c r="B15609" s="14"/>
    </row>
    <row r="15610" spans="2:2" x14ac:dyDescent="0.2">
      <c r="B15610" s="14"/>
    </row>
    <row r="15611" spans="2:2" x14ac:dyDescent="0.2">
      <c r="B15611" s="14"/>
    </row>
    <row r="15612" spans="2:2" x14ac:dyDescent="0.2">
      <c r="B15612" s="14"/>
    </row>
    <row r="15613" spans="2:2" x14ac:dyDescent="0.2">
      <c r="B15613" s="14"/>
    </row>
    <row r="15614" spans="2:2" x14ac:dyDescent="0.2">
      <c r="B15614" s="14"/>
    </row>
    <row r="15615" spans="2:2" x14ac:dyDescent="0.2">
      <c r="B15615" s="14"/>
    </row>
    <row r="15616" spans="2:2" x14ac:dyDescent="0.2">
      <c r="B15616" s="14"/>
    </row>
    <row r="15617" spans="2:2" x14ac:dyDescent="0.2">
      <c r="B15617" s="14"/>
    </row>
    <row r="15618" spans="2:2" x14ac:dyDescent="0.2">
      <c r="B15618" s="14"/>
    </row>
    <row r="15619" spans="2:2" x14ac:dyDescent="0.2">
      <c r="B15619" s="14"/>
    </row>
    <row r="15620" spans="2:2" x14ac:dyDescent="0.2">
      <c r="B15620" s="14"/>
    </row>
    <row r="15621" spans="2:2" x14ac:dyDescent="0.2">
      <c r="B15621" s="14"/>
    </row>
    <row r="15622" spans="2:2" x14ac:dyDescent="0.2">
      <c r="B15622" s="14"/>
    </row>
    <row r="15623" spans="2:2" x14ac:dyDescent="0.2">
      <c r="B15623" s="14"/>
    </row>
    <row r="15624" spans="2:2" x14ac:dyDescent="0.2">
      <c r="B15624" s="14"/>
    </row>
    <row r="15625" spans="2:2" x14ac:dyDescent="0.2">
      <c r="B15625" s="14"/>
    </row>
    <row r="15626" spans="2:2" x14ac:dyDescent="0.2">
      <c r="B15626" s="14"/>
    </row>
    <row r="15627" spans="2:2" x14ac:dyDescent="0.2">
      <c r="B15627" s="14"/>
    </row>
    <row r="15628" spans="2:2" x14ac:dyDescent="0.2">
      <c r="B15628" s="14"/>
    </row>
    <row r="15629" spans="2:2" x14ac:dyDescent="0.2">
      <c r="B15629" s="14"/>
    </row>
    <row r="15630" spans="2:2" x14ac:dyDescent="0.2">
      <c r="B15630" s="14"/>
    </row>
    <row r="15631" spans="2:2" x14ac:dyDescent="0.2">
      <c r="B15631" s="14"/>
    </row>
    <row r="15632" spans="2:2" x14ac:dyDescent="0.2">
      <c r="B15632" s="14"/>
    </row>
    <row r="15633" spans="2:2" x14ac:dyDescent="0.2">
      <c r="B15633" s="14"/>
    </row>
    <row r="15634" spans="2:2" x14ac:dyDescent="0.2">
      <c r="B15634" s="14"/>
    </row>
    <row r="15635" spans="2:2" x14ac:dyDescent="0.2">
      <c r="B15635" s="14"/>
    </row>
    <row r="15636" spans="2:2" x14ac:dyDescent="0.2">
      <c r="B15636" s="14"/>
    </row>
    <row r="15637" spans="2:2" x14ac:dyDescent="0.2">
      <c r="B15637" s="14"/>
    </row>
    <row r="15638" spans="2:2" x14ac:dyDescent="0.2">
      <c r="B15638" s="14"/>
    </row>
    <row r="15639" spans="2:2" x14ac:dyDescent="0.2">
      <c r="B15639" s="14"/>
    </row>
    <row r="15640" spans="2:2" x14ac:dyDescent="0.2">
      <c r="B15640" s="14"/>
    </row>
    <row r="15641" spans="2:2" x14ac:dyDescent="0.2">
      <c r="B15641" s="14"/>
    </row>
    <row r="15642" spans="2:2" x14ac:dyDescent="0.2">
      <c r="B15642" s="14"/>
    </row>
    <row r="15643" spans="2:2" x14ac:dyDescent="0.2">
      <c r="B15643" s="14"/>
    </row>
    <row r="15644" spans="2:2" x14ac:dyDescent="0.2">
      <c r="B15644" s="14"/>
    </row>
    <row r="15645" spans="2:2" x14ac:dyDescent="0.2">
      <c r="B15645" s="14"/>
    </row>
    <row r="15646" spans="2:2" x14ac:dyDescent="0.2">
      <c r="B15646" s="14"/>
    </row>
    <row r="15647" spans="2:2" x14ac:dyDescent="0.2">
      <c r="B15647" s="14"/>
    </row>
    <row r="15648" spans="2:2" x14ac:dyDescent="0.2">
      <c r="B15648" s="14"/>
    </row>
    <row r="15649" spans="2:2" x14ac:dyDescent="0.2">
      <c r="B15649" s="14"/>
    </row>
    <row r="15650" spans="2:2" x14ac:dyDescent="0.2">
      <c r="B15650" s="14"/>
    </row>
    <row r="15651" spans="2:2" x14ac:dyDescent="0.2">
      <c r="B15651" s="14"/>
    </row>
    <row r="15652" spans="2:2" x14ac:dyDescent="0.2">
      <c r="B15652" s="14"/>
    </row>
    <row r="15653" spans="2:2" x14ac:dyDescent="0.2">
      <c r="B15653" s="14"/>
    </row>
    <row r="15654" spans="2:2" x14ac:dyDescent="0.2">
      <c r="B15654" s="14"/>
    </row>
    <row r="15655" spans="2:2" x14ac:dyDescent="0.2">
      <c r="B15655" s="14"/>
    </row>
    <row r="15656" spans="2:2" x14ac:dyDescent="0.2">
      <c r="B15656" s="14"/>
    </row>
    <row r="15657" spans="2:2" x14ac:dyDescent="0.2">
      <c r="B15657" s="14"/>
    </row>
    <row r="15658" spans="2:2" x14ac:dyDescent="0.2">
      <c r="B15658" s="14"/>
    </row>
    <row r="15659" spans="2:2" x14ac:dyDescent="0.2">
      <c r="B15659" s="14"/>
    </row>
    <row r="15660" spans="2:2" x14ac:dyDescent="0.2">
      <c r="B15660" s="14"/>
    </row>
    <row r="15661" spans="2:2" x14ac:dyDescent="0.2">
      <c r="B15661" s="14"/>
    </row>
    <row r="15662" spans="2:2" x14ac:dyDescent="0.2">
      <c r="B15662" s="14"/>
    </row>
    <row r="15663" spans="2:2" x14ac:dyDescent="0.2">
      <c r="B15663" s="14"/>
    </row>
    <row r="15664" spans="2:2" x14ac:dyDescent="0.2">
      <c r="B15664" s="14"/>
    </row>
    <row r="15665" spans="2:2" x14ac:dyDescent="0.2">
      <c r="B15665" s="14"/>
    </row>
    <row r="15666" spans="2:2" x14ac:dyDescent="0.2">
      <c r="B15666" s="14"/>
    </row>
    <row r="15667" spans="2:2" x14ac:dyDescent="0.2">
      <c r="B15667" s="14"/>
    </row>
    <row r="15668" spans="2:2" x14ac:dyDescent="0.2">
      <c r="B15668" s="14"/>
    </row>
    <row r="15669" spans="2:2" x14ac:dyDescent="0.2">
      <c r="B15669" s="14"/>
    </row>
    <row r="15670" spans="2:2" x14ac:dyDescent="0.2">
      <c r="B15670" s="14"/>
    </row>
    <row r="15671" spans="2:2" x14ac:dyDescent="0.2">
      <c r="B15671" s="14"/>
    </row>
    <row r="15672" spans="2:2" x14ac:dyDescent="0.2">
      <c r="B15672" s="14"/>
    </row>
    <row r="15673" spans="2:2" x14ac:dyDescent="0.2">
      <c r="B15673" s="14"/>
    </row>
    <row r="15674" spans="2:2" x14ac:dyDescent="0.2">
      <c r="B15674" s="14"/>
    </row>
    <row r="15675" spans="2:2" x14ac:dyDescent="0.2">
      <c r="B15675" s="14"/>
    </row>
    <row r="15676" spans="2:2" x14ac:dyDescent="0.2">
      <c r="B15676" s="14"/>
    </row>
    <row r="15677" spans="2:2" x14ac:dyDescent="0.2">
      <c r="B15677" s="14"/>
    </row>
    <row r="15678" spans="2:2" x14ac:dyDescent="0.2">
      <c r="B15678" s="14"/>
    </row>
    <row r="15679" spans="2:2" x14ac:dyDescent="0.2">
      <c r="B15679" s="14"/>
    </row>
    <row r="15680" spans="2:2" x14ac:dyDescent="0.2">
      <c r="B15680" s="14"/>
    </row>
    <row r="15681" spans="2:2" x14ac:dyDescent="0.2">
      <c r="B15681" s="14"/>
    </row>
    <row r="15682" spans="2:2" x14ac:dyDescent="0.2">
      <c r="B15682" s="14"/>
    </row>
    <row r="15683" spans="2:2" x14ac:dyDescent="0.2">
      <c r="B15683" s="14"/>
    </row>
    <row r="15684" spans="2:2" x14ac:dyDescent="0.2">
      <c r="B15684" s="14"/>
    </row>
    <row r="15685" spans="2:2" x14ac:dyDescent="0.2">
      <c r="B15685" s="14"/>
    </row>
    <row r="15686" spans="2:2" x14ac:dyDescent="0.2">
      <c r="B15686" s="14"/>
    </row>
    <row r="15687" spans="2:2" x14ac:dyDescent="0.2">
      <c r="B15687" s="14"/>
    </row>
    <row r="15688" spans="2:2" x14ac:dyDescent="0.2">
      <c r="B15688" s="14"/>
    </row>
    <row r="15689" spans="2:2" x14ac:dyDescent="0.2">
      <c r="B15689" s="14"/>
    </row>
    <row r="15690" spans="2:2" x14ac:dyDescent="0.2">
      <c r="B15690" s="14"/>
    </row>
    <row r="15691" spans="2:2" x14ac:dyDescent="0.2">
      <c r="B15691" s="14"/>
    </row>
    <row r="15692" spans="2:2" x14ac:dyDescent="0.2">
      <c r="B15692" s="14"/>
    </row>
    <row r="15693" spans="2:2" x14ac:dyDescent="0.2">
      <c r="B15693" s="14"/>
    </row>
    <row r="15694" spans="2:2" x14ac:dyDescent="0.2">
      <c r="B15694" s="14"/>
    </row>
    <row r="15695" spans="2:2" x14ac:dyDescent="0.2">
      <c r="B15695" s="14"/>
    </row>
    <row r="15696" spans="2:2" x14ac:dyDescent="0.2">
      <c r="B15696" s="14"/>
    </row>
    <row r="15697" spans="2:2" x14ac:dyDescent="0.2">
      <c r="B15697" s="14"/>
    </row>
    <row r="15698" spans="2:2" x14ac:dyDescent="0.2">
      <c r="B15698" s="14"/>
    </row>
    <row r="15699" spans="2:2" x14ac:dyDescent="0.2">
      <c r="B15699" s="14"/>
    </row>
    <row r="15700" spans="2:2" x14ac:dyDescent="0.2">
      <c r="B15700" s="14"/>
    </row>
    <row r="15701" spans="2:2" x14ac:dyDescent="0.2">
      <c r="B15701" s="14"/>
    </row>
    <row r="15702" spans="2:2" x14ac:dyDescent="0.2">
      <c r="B15702" s="14"/>
    </row>
    <row r="15703" spans="2:2" x14ac:dyDescent="0.2">
      <c r="B15703" s="14"/>
    </row>
    <row r="15704" spans="2:2" x14ac:dyDescent="0.2">
      <c r="B15704" s="14"/>
    </row>
    <row r="15705" spans="2:2" x14ac:dyDescent="0.2">
      <c r="B15705" s="14"/>
    </row>
    <row r="15706" spans="2:2" x14ac:dyDescent="0.2">
      <c r="B15706" s="14"/>
    </row>
    <row r="15707" spans="2:2" x14ac:dyDescent="0.2">
      <c r="B15707" s="14"/>
    </row>
    <row r="15708" spans="2:2" x14ac:dyDescent="0.2">
      <c r="B15708" s="14"/>
    </row>
    <row r="15709" spans="2:2" x14ac:dyDescent="0.2">
      <c r="B15709" s="14"/>
    </row>
    <row r="15710" spans="2:2" x14ac:dyDescent="0.2">
      <c r="B15710" s="14"/>
    </row>
    <row r="15711" spans="2:2" x14ac:dyDescent="0.2">
      <c r="B15711" s="14"/>
    </row>
    <row r="15712" spans="2:2" x14ac:dyDescent="0.2">
      <c r="B15712" s="14"/>
    </row>
    <row r="15713" spans="2:2" x14ac:dyDescent="0.2">
      <c r="B15713" s="14"/>
    </row>
    <row r="15714" spans="2:2" x14ac:dyDescent="0.2">
      <c r="B15714" s="14"/>
    </row>
    <row r="15715" spans="2:2" x14ac:dyDescent="0.2">
      <c r="B15715" s="14"/>
    </row>
    <row r="15716" spans="2:2" x14ac:dyDescent="0.2">
      <c r="B15716" s="14"/>
    </row>
    <row r="15717" spans="2:2" x14ac:dyDescent="0.2">
      <c r="B15717" s="14"/>
    </row>
    <row r="15718" spans="2:2" x14ac:dyDescent="0.2">
      <c r="B15718" s="14"/>
    </row>
    <row r="15719" spans="2:2" x14ac:dyDescent="0.2">
      <c r="B15719" s="14"/>
    </row>
    <row r="15720" spans="2:2" x14ac:dyDescent="0.2">
      <c r="B15720" s="14"/>
    </row>
    <row r="15721" spans="2:2" x14ac:dyDescent="0.2">
      <c r="B15721" s="14"/>
    </row>
    <row r="15722" spans="2:2" x14ac:dyDescent="0.2">
      <c r="B15722" s="14"/>
    </row>
    <row r="15723" spans="2:2" x14ac:dyDescent="0.2">
      <c r="B15723" s="14"/>
    </row>
    <row r="15724" spans="2:2" x14ac:dyDescent="0.2">
      <c r="B15724" s="14"/>
    </row>
    <row r="15725" spans="2:2" x14ac:dyDescent="0.2">
      <c r="B15725" s="14"/>
    </row>
    <row r="15726" spans="2:2" x14ac:dyDescent="0.2">
      <c r="B15726" s="14"/>
    </row>
    <row r="15727" spans="2:2" x14ac:dyDescent="0.2">
      <c r="B15727" s="14"/>
    </row>
    <row r="15728" spans="2:2" x14ac:dyDescent="0.2">
      <c r="B15728" s="14"/>
    </row>
    <row r="15729" spans="2:2" x14ac:dyDescent="0.2">
      <c r="B15729" s="14"/>
    </row>
    <row r="15730" spans="2:2" x14ac:dyDescent="0.2">
      <c r="B15730" s="14"/>
    </row>
    <row r="15731" spans="2:2" x14ac:dyDescent="0.2">
      <c r="B15731" s="14"/>
    </row>
    <row r="15732" spans="2:2" x14ac:dyDescent="0.2">
      <c r="B15732" s="14"/>
    </row>
    <row r="15733" spans="2:2" x14ac:dyDescent="0.2">
      <c r="B15733" s="14"/>
    </row>
    <row r="15734" spans="2:2" x14ac:dyDescent="0.2">
      <c r="B15734" s="14"/>
    </row>
    <row r="15735" spans="2:2" x14ac:dyDescent="0.2">
      <c r="B15735" s="14"/>
    </row>
    <row r="15736" spans="2:2" x14ac:dyDescent="0.2">
      <c r="B15736" s="14"/>
    </row>
    <row r="15737" spans="2:2" x14ac:dyDescent="0.2">
      <c r="B15737" s="14"/>
    </row>
    <row r="15738" spans="2:2" x14ac:dyDescent="0.2">
      <c r="B15738" s="14"/>
    </row>
    <row r="15739" spans="2:2" x14ac:dyDescent="0.2">
      <c r="B15739" s="14"/>
    </row>
    <row r="15740" spans="2:2" x14ac:dyDescent="0.2">
      <c r="B15740" s="14"/>
    </row>
    <row r="15741" spans="2:2" x14ac:dyDescent="0.2">
      <c r="B15741" s="14"/>
    </row>
    <row r="15742" spans="2:2" x14ac:dyDescent="0.2">
      <c r="B15742" s="14"/>
    </row>
    <row r="15743" spans="2:2" x14ac:dyDescent="0.2">
      <c r="B15743" s="14"/>
    </row>
    <row r="15744" spans="2:2" x14ac:dyDescent="0.2">
      <c r="B15744" s="14"/>
    </row>
    <row r="15745" spans="2:2" x14ac:dyDescent="0.2">
      <c r="B15745" s="14"/>
    </row>
    <row r="15746" spans="2:2" x14ac:dyDescent="0.2">
      <c r="B15746" s="14"/>
    </row>
    <row r="15747" spans="2:2" x14ac:dyDescent="0.2">
      <c r="B15747" s="14"/>
    </row>
    <row r="15748" spans="2:2" x14ac:dyDescent="0.2">
      <c r="B15748" s="14"/>
    </row>
    <row r="15749" spans="2:2" x14ac:dyDescent="0.2">
      <c r="B15749" s="14"/>
    </row>
    <row r="15750" spans="2:2" x14ac:dyDescent="0.2">
      <c r="B15750" s="14"/>
    </row>
    <row r="15751" spans="2:2" x14ac:dyDescent="0.2">
      <c r="B15751" s="14"/>
    </row>
    <row r="15752" spans="2:2" x14ac:dyDescent="0.2">
      <c r="B15752" s="14"/>
    </row>
    <row r="15753" spans="2:2" x14ac:dyDescent="0.2">
      <c r="B15753" s="14"/>
    </row>
    <row r="15754" spans="2:2" x14ac:dyDescent="0.2">
      <c r="B15754" s="14"/>
    </row>
    <row r="15755" spans="2:2" x14ac:dyDescent="0.2">
      <c r="B15755" s="14"/>
    </row>
    <row r="15756" spans="2:2" x14ac:dyDescent="0.2">
      <c r="B15756" s="14"/>
    </row>
    <row r="15757" spans="2:2" x14ac:dyDescent="0.2">
      <c r="B15757" s="14"/>
    </row>
    <row r="15758" spans="2:2" x14ac:dyDescent="0.2">
      <c r="B15758" s="14"/>
    </row>
    <row r="15759" spans="2:2" x14ac:dyDescent="0.2">
      <c r="B15759" s="14"/>
    </row>
    <row r="15760" spans="2:2" x14ac:dyDescent="0.2">
      <c r="B15760" s="14"/>
    </row>
    <row r="15761" spans="2:2" x14ac:dyDescent="0.2">
      <c r="B15761" s="14"/>
    </row>
    <row r="15762" spans="2:2" x14ac:dyDescent="0.2">
      <c r="B15762" s="14"/>
    </row>
    <row r="15763" spans="2:2" x14ac:dyDescent="0.2">
      <c r="B15763" s="14"/>
    </row>
    <row r="15764" spans="2:2" x14ac:dyDescent="0.2">
      <c r="B15764" s="14"/>
    </row>
    <row r="15765" spans="2:2" x14ac:dyDescent="0.2">
      <c r="B15765" s="14"/>
    </row>
    <row r="15766" spans="2:2" x14ac:dyDescent="0.2">
      <c r="B15766" s="14"/>
    </row>
    <row r="15767" spans="2:2" x14ac:dyDescent="0.2">
      <c r="B15767" s="14"/>
    </row>
    <row r="15768" spans="2:2" x14ac:dyDescent="0.2">
      <c r="B15768" s="14"/>
    </row>
    <row r="15769" spans="2:2" x14ac:dyDescent="0.2">
      <c r="B15769" s="14"/>
    </row>
    <row r="15770" spans="2:2" x14ac:dyDescent="0.2">
      <c r="B15770" s="14"/>
    </row>
    <row r="15771" spans="2:2" x14ac:dyDescent="0.2">
      <c r="B15771" s="14"/>
    </row>
    <row r="15772" spans="2:2" x14ac:dyDescent="0.2">
      <c r="B15772" s="14"/>
    </row>
    <row r="15773" spans="2:2" x14ac:dyDescent="0.2">
      <c r="B15773" s="14"/>
    </row>
    <row r="15774" spans="2:2" x14ac:dyDescent="0.2">
      <c r="B15774" s="14"/>
    </row>
    <row r="15775" spans="2:2" x14ac:dyDescent="0.2">
      <c r="B15775" s="14"/>
    </row>
    <row r="15776" spans="2:2" x14ac:dyDescent="0.2">
      <c r="B15776" s="14"/>
    </row>
    <row r="15777" spans="2:2" x14ac:dyDescent="0.2">
      <c r="B15777" s="14"/>
    </row>
    <row r="15778" spans="2:2" x14ac:dyDescent="0.2">
      <c r="B15778" s="14"/>
    </row>
    <row r="15779" spans="2:2" x14ac:dyDescent="0.2">
      <c r="B15779" s="14"/>
    </row>
    <row r="15780" spans="2:2" x14ac:dyDescent="0.2">
      <c r="B15780" s="14"/>
    </row>
    <row r="15781" spans="2:2" x14ac:dyDescent="0.2">
      <c r="B15781" s="14"/>
    </row>
    <row r="15782" spans="2:2" x14ac:dyDescent="0.2">
      <c r="B15782" s="14"/>
    </row>
    <row r="15783" spans="2:2" x14ac:dyDescent="0.2">
      <c r="B15783" s="14"/>
    </row>
    <row r="15784" spans="2:2" x14ac:dyDescent="0.2">
      <c r="B15784" s="14"/>
    </row>
    <row r="15785" spans="2:2" x14ac:dyDescent="0.2">
      <c r="B15785" s="14"/>
    </row>
    <row r="15786" spans="2:2" x14ac:dyDescent="0.2">
      <c r="B15786" s="14"/>
    </row>
    <row r="15787" spans="2:2" x14ac:dyDescent="0.2">
      <c r="B15787" s="14"/>
    </row>
    <row r="15788" spans="2:2" x14ac:dyDescent="0.2">
      <c r="B15788" s="14"/>
    </row>
    <row r="15789" spans="2:2" x14ac:dyDescent="0.2">
      <c r="B15789" s="14"/>
    </row>
    <row r="15790" spans="2:2" x14ac:dyDescent="0.2">
      <c r="B15790" s="14"/>
    </row>
    <row r="15791" spans="2:2" x14ac:dyDescent="0.2">
      <c r="B15791" s="14"/>
    </row>
    <row r="15792" spans="2:2" x14ac:dyDescent="0.2">
      <c r="B15792" s="14"/>
    </row>
    <row r="15793" spans="2:2" x14ac:dyDescent="0.2">
      <c r="B15793" s="14"/>
    </row>
    <row r="15794" spans="2:2" x14ac:dyDescent="0.2">
      <c r="B15794" s="14"/>
    </row>
    <row r="15795" spans="2:2" x14ac:dyDescent="0.2">
      <c r="B15795" s="14"/>
    </row>
    <row r="15796" spans="2:2" x14ac:dyDescent="0.2">
      <c r="B15796" s="14"/>
    </row>
    <row r="15797" spans="2:2" x14ac:dyDescent="0.2">
      <c r="B15797" s="14"/>
    </row>
    <row r="15798" spans="2:2" x14ac:dyDescent="0.2">
      <c r="B15798" s="14"/>
    </row>
    <row r="15799" spans="2:2" x14ac:dyDescent="0.2">
      <c r="B15799" s="14"/>
    </row>
    <row r="15800" spans="2:2" x14ac:dyDescent="0.2">
      <c r="B15800" s="14"/>
    </row>
    <row r="15801" spans="2:2" x14ac:dyDescent="0.2">
      <c r="B15801" s="14"/>
    </row>
    <row r="15802" spans="2:2" x14ac:dyDescent="0.2">
      <c r="B15802" s="14"/>
    </row>
    <row r="15803" spans="2:2" x14ac:dyDescent="0.2">
      <c r="B15803" s="14"/>
    </row>
    <row r="15804" spans="2:2" x14ac:dyDescent="0.2">
      <c r="B15804" s="14"/>
    </row>
    <row r="15805" spans="2:2" x14ac:dyDescent="0.2">
      <c r="B15805" s="14"/>
    </row>
    <row r="15806" spans="2:2" x14ac:dyDescent="0.2">
      <c r="B15806" s="14"/>
    </row>
    <row r="15807" spans="2:2" x14ac:dyDescent="0.2">
      <c r="B15807" s="14"/>
    </row>
    <row r="15808" spans="2:2" x14ac:dyDescent="0.2">
      <c r="B15808" s="14"/>
    </row>
    <row r="15809" spans="2:2" x14ac:dyDescent="0.2">
      <c r="B15809" s="14"/>
    </row>
    <row r="15810" spans="2:2" x14ac:dyDescent="0.2">
      <c r="B15810" s="14"/>
    </row>
    <row r="15811" spans="2:2" x14ac:dyDescent="0.2">
      <c r="B15811" s="14"/>
    </row>
    <row r="15812" spans="2:2" x14ac:dyDescent="0.2">
      <c r="B15812" s="14"/>
    </row>
    <row r="15813" spans="2:2" x14ac:dyDescent="0.2">
      <c r="B15813" s="14"/>
    </row>
    <row r="15814" spans="2:2" x14ac:dyDescent="0.2">
      <c r="B15814" s="14"/>
    </row>
    <row r="15815" spans="2:2" x14ac:dyDescent="0.2">
      <c r="B15815" s="14"/>
    </row>
    <row r="15816" spans="2:2" x14ac:dyDescent="0.2">
      <c r="B15816" s="14"/>
    </row>
    <row r="15817" spans="2:2" x14ac:dyDescent="0.2">
      <c r="B15817" s="14"/>
    </row>
    <row r="15818" spans="2:2" x14ac:dyDescent="0.2">
      <c r="B15818" s="14"/>
    </row>
    <row r="15819" spans="2:2" x14ac:dyDescent="0.2">
      <c r="B15819" s="14"/>
    </row>
    <row r="15820" spans="2:2" x14ac:dyDescent="0.2">
      <c r="B15820" s="14"/>
    </row>
    <row r="15821" spans="2:2" x14ac:dyDescent="0.2">
      <c r="B15821" s="14"/>
    </row>
    <row r="15822" spans="2:2" x14ac:dyDescent="0.2">
      <c r="B15822" s="14"/>
    </row>
    <row r="15823" spans="2:2" x14ac:dyDescent="0.2">
      <c r="B15823" s="14"/>
    </row>
    <row r="15824" spans="2:2" x14ac:dyDescent="0.2">
      <c r="B15824" s="14"/>
    </row>
    <row r="15825" spans="2:2" x14ac:dyDescent="0.2">
      <c r="B15825" s="14"/>
    </row>
    <row r="15826" spans="2:2" x14ac:dyDescent="0.2">
      <c r="B15826" s="14"/>
    </row>
    <row r="15827" spans="2:2" x14ac:dyDescent="0.2">
      <c r="B15827" s="14"/>
    </row>
    <row r="15828" spans="2:2" x14ac:dyDescent="0.2">
      <c r="B15828" s="14"/>
    </row>
    <row r="15829" spans="2:2" x14ac:dyDescent="0.2">
      <c r="B15829" s="14"/>
    </row>
    <row r="15830" spans="2:2" x14ac:dyDescent="0.2">
      <c r="B15830" s="14"/>
    </row>
    <row r="15831" spans="2:2" x14ac:dyDescent="0.2">
      <c r="B15831" s="14"/>
    </row>
    <row r="15832" spans="2:2" x14ac:dyDescent="0.2">
      <c r="B15832" s="14"/>
    </row>
    <row r="15833" spans="2:2" x14ac:dyDescent="0.2">
      <c r="B15833" s="14"/>
    </row>
    <row r="15834" spans="2:2" x14ac:dyDescent="0.2">
      <c r="B15834" s="14"/>
    </row>
    <row r="15835" spans="2:2" x14ac:dyDescent="0.2">
      <c r="B15835" s="14"/>
    </row>
    <row r="15836" spans="2:2" x14ac:dyDescent="0.2">
      <c r="B15836" s="14"/>
    </row>
    <row r="15837" spans="2:2" x14ac:dyDescent="0.2">
      <c r="B15837" s="14"/>
    </row>
    <row r="15838" spans="2:2" x14ac:dyDescent="0.2">
      <c r="B15838" s="14"/>
    </row>
    <row r="15839" spans="2:2" x14ac:dyDescent="0.2">
      <c r="B15839" s="14"/>
    </row>
    <row r="15840" spans="2:2" x14ac:dyDescent="0.2">
      <c r="B15840" s="14"/>
    </row>
    <row r="15841" spans="2:2" x14ac:dyDescent="0.2">
      <c r="B15841" s="14"/>
    </row>
    <row r="15842" spans="2:2" x14ac:dyDescent="0.2">
      <c r="B15842" s="14"/>
    </row>
    <row r="15843" spans="2:2" x14ac:dyDescent="0.2">
      <c r="B15843" s="14"/>
    </row>
    <row r="15844" spans="2:2" x14ac:dyDescent="0.2">
      <c r="B15844" s="14"/>
    </row>
    <row r="15845" spans="2:2" x14ac:dyDescent="0.2">
      <c r="B15845" s="14"/>
    </row>
    <row r="15846" spans="2:2" x14ac:dyDescent="0.2">
      <c r="B15846" s="14"/>
    </row>
    <row r="15847" spans="2:2" x14ac:dyDescent="0.2">
      <c r="B15847" s="14"/>
    </row>
    <row r="15848" spans="2:2" x14ac:dyDescent="0.2">
      <c r="B15848" s="14"/>
    </row>
    <row r="15849" spans="2:2" x14ac:dyDescent="0.2">
      <c r="B15849" s="14"/>
    </row>
    <row r="15850" spans="2:2" x14ac:dyDescent="0.2">
      <c r="B15850" s="14"/>
    </row>
    <row r="15851" spans="2:2" x14ac:dyDescent="0.2">
      <c r="B15851" s="14"/>
    </row>
    <row r="15852" spans="2:2" x14ac:dyDescent="0.2">
      <c r="B15852" s="14"/>
    </row>
    <row r="15853" spans="2:2" x14ac:dyDescent="0.2">
      <c r="B15853" s="14"/>
    </row>
    <row r="15854" spans="2:2" x14ac:dyDescent="0.2">
      <c r="B15854" s="14"/>
    </row>
    <row r="15855" spans="2:2" x14ac:dyDescent="0.2">
      <c r="B15855" s="14"/>
    </row>
    <row r="15856" spans="2:2" x14ac:dyDescent="0.2">
      <c r="B15856" s="14"/>
    </row>
    <row r="15857" spans="2:2" x14ac:dyDescent="0.2">
      <c r="B15857" s="14"/>
    </row>
    <row r="15858" spans="2:2" x14ac:dyDescent="0.2">
      <c r="B15858" s="14"/>
    </row>
    <row r="15859" spans="2:2" x14ac:dyDescent="0.2">
      <c r="B15859" s="14"/>
    </row>
    <row r="15860" spans="2:2" x14ac:dyDescent="0.2">
      <c r="B15860" s="14"/>
    </row>
    <row r="15861" spans="2:2" x14ac:dyDescent="0.2">
      <c r="B15861" s="14"/>
    </row>
    <row r="15862" spans="2:2" x14ac:dyDescent="0.2">
      <c r="B15862" s="14"/>
    </row>
    <row r="15863" spans="2:2" x14ac:dyDescent="0.2">
      <c r="B15863" s="14"/>
    </row>
    <row r="15864" spans="2:2" x14ac:dyDescent="0.2">
      <c r="B15864" s="14"/>
    </row>
    <row r="15865" spans="2:2" x14ac:dyDescent="0.2">
      <c r="B15865" s="14"/>
    </row>
    <row r="15866" spans="2:2" x14ac:dyDescent="0.2">
      <c r="B15866" s="14"/>
    </row>
    <row r="15867" spans="2:2" x14ac:dyDescent="0.2">
      <c r="B15867" s="14"/>
    </row>
    <row r="15868" spans="2:2" x14ac:dyDescent="0.2">
      <c r="B15868" s="14"/>
    </row>
    <row r="15869" spans="2:2" x14ac:dyDescent="0.2">
      <c r="B15869" s="14"/>
    </row>
    <row r="15870" spans="2:2" x14ac:dyDescent="0.2">
      <c r="B15870" s="14"/>
    </row>
    <row r="15871" spans="2:2" x14ac:dyDescent="0.2">
      <c r="B15871" s="14"/>
    </row>
    <row r="15872" spans="2:2" x14ac:dyDescent="0.2">
      <c r="B15872" s="14"/>
    </row>
    <row r="15873" spans="2:2" x14ac:dyDescent="0.2">
      <c r="B15873" s="14"/>
    </row>
    <row r="15874" spans="2:2" x14ac:dyDescent="0.2">
      <c r="B15874" s="14"/>
    </row>
    <row r="15875" spans="2:2" x14ac:dyDescent="0.2">
      <c r="B15875" s="14"/>
    </row>
    <row r="15876" spans="2:2" x14ac:dyDescent="0.2">
      <c r="B15876" s="14"/>
    </row>
    <row r="15877" spans="2:2" x14ac:dyDescent="0.2">
      <c r="B15877" s="14"/>
    </row>
    <row r="15878" spans="2:2" x14ac:dyDescent="0.2">
      <c r="B15878" s="14"/>
    </row>
    <row r="15879" spans="2:2" x14ac:dyDescent="0.2">
      <c r="B15879" s="14"/>
    </row>
    <row r="15880" spans="2:2" x14ac:dyDescent="0.2">
      <c r="B15880" s="14"/>
    </row>
    <row r="15881" spans="2:2" x14ac:dyDescent="0.2">
      <c r="B15881" s="14"/>
    </row>
    <row r="15882" spans="2:2" x14ac:dyDescent="0.2">
      <c r="B15882" s="14"/>
    </row>
    <row r="15883" spans="2:2" x14ac:dyDescent="0.2">
      <c r="B15883" s="14"/>
    </row>
    <row r="15884" spans="2:2" x14ac:dyDescent="0.2">
      <c r="B15884" s="14"/>
    </row>
    <row r="15885" spans="2:2" x14ac:dyDescent="0.2">
      <c r="B15885" s="14"/>
    </row>
    <row r="15886" spans="2:2" x14ac:dyDescent="0.2">
      <c r="B15886" s="14"/>
    </row>
    <row r="15887" spans="2:2" x14ac:dyDescent="0.2">
      <c r="B15887" s="14"/>
    </row>
    <row r="15888" spans="2:2" x14ac:dyDescent="0.2">
      <c r="B15888" s="14"/>
    </row>
    <row r="15889" spans="2:2" x14ac:dyDescent="0.2">
      <c r="B15889" s="14"/>
    </row>
    <row r="15890" spans="2:2" x14ac:dyDescent="0.2">
      <c r="B15890" s="14"/>
    </row>
    <row r="15891" spans="2:2" x14ac:dyDescent="0.2">
      <c r="B15891" s="14"/>
    </row>
    <row r="15892" spans="2:2" x14ac:dyDescent="0.2">
      <c r="B15892" s="14"/>
    </row>
    <row r="15893" spans="2:2" x14ac:dyDescent="0.2">
      <c r="B15893" s="14"/>
    </row>
    <row r="15894" spans="2:2" x14ac:dyDescent="0.2">
      <c r="B15894" s="14"/>
    </row>
    <row r="15895" spans="2:2" x14ac:dyDescent="0.2">
      <c r="B15895" s="14"/>
    </row>
    <row r="15896" spans="2:2" x14ac:dyDescent="0.2">
      <c r="B15896" s="14"/>
    </row>
    <row r="15897" spans="2:2" x14ac:dyDescent="0.2">
      <c r="B15897" s="14"/>
    </row>
    <row r="15898" spans="2:2" x14ac:dyDescent="0.2">
      <c r="B15898" s="14"/>
    </row>
    <row r="15899" spans="2:2" x14ac:dyDescent="0.2">
      <c r="B15899" s="14"/>
    </row>
    <row r="15900" spans="2:2" x14ac:dyDescent="0.2">
      <c r="B15900" s="14"/>
    </row>
    <row r="15901" spans="2:2" x14ac:dyDescent="0.2">
      <c r="B15901" s="14"/>
    </row>
    <row r="15902" spans="2:2" x14ac:dyDescent="0.2">
      <c r="B15902" s="14"/>
    </row>
    <row r="15903" spans="2:2" x14ac:dyDescent="0.2">
      <c r="B15903" s="14"/>
    </row>
    <row r="15904" spans="2:2" x14ac:dyDescent="0.2">
      <c r="B15904" s="14"/>
    </row>
    <row r="15905" spans="2:2" x14ac:dyDescent="0.2">
      <c r="B15905" s="14"/>
    </row>
    <row r="15906" spans="2:2" x14ac:dyDescent="0.2">
      <c r="B15906" s="14"/>
    </row>
    <row r="15907" spans="2:2" x14ac:dyDescent="0.2">
      <c r="B15907" s="14"/>
    </row>
    <row r="15908" spans="2:2" x14ac:dyDescent="0.2">
      <c r="B15908" s="14"/>
    </row>
    <row r="15909" spans="2:2" x14ac:dyDescent="0.2">
      <c r="B15909" s="14"/>
    </row>
    <row r="15910" spans="2:2" x14ac:dyDescent="0.2">
      <c r="B15910" s="14"/>
    </row>
    <row r="15911" spans="2:2" x14ac:dyDescent="0.2">
      <c r="B15911" s="14"/>
    </row>
    <row r="15912" spans="2:2" x14ac:dyDescent="0.2">
      <c r="B15912" s="14"/>
    </row>
    <row r="15913" spans="2:2" x14ac:dyDescent="0.2">
      <c r="B15913" s="14"/>
    </row>
    <row r="15914" spans="2:2" x14ac:dyDescent="0.2">
      <c r="B15914" s="14"/>
    </row>
    <row r="15915" spans="2:2" x14ac:dyDescent="0.2">
      <c r="B15915" s="14"/>
    </row>
    <row r="15916" spans="2:2" x14ac:dyDescent="0.2">
      <c r="B15916" s="14"/>
    </row>
    <row r="15917" spans="2:2" x14ac:dyDescent="0.2">
      <c r="B15917" s="14"/>
    </row>
    <row r="15918" spans="2:2" x14ac:dyDescent="0.2">
      <c r="B15918" s="14"/>
    </row>
    <row r="15919" spans="2:2" x14ac:dyDescent="0.2">
      <c r="B15919" s="14"/>
    </row>
    <row r="15920" spans="2:2" x14ac:dyDescent="0.2">
      <c r="B15920" s="14"/>
    </row>
    <row r="15921" spans="2:2" x14ac:dyDescent="0.2">
      <c r="B15921" s="14"/>
    </row>
    <row r="15922" spans="2:2" x14ac:dyDescent="0.2">
      <c r="B15922" s="14"/>
    </row>
    <row r="15923" spans="2:2" x14ac:dyDescent="0.2">
      <c r="B15923" s="14"/>
    </row>
    <row r="15924" spans="2:2" x14ac:dyDescent="0.2">
      <c r="B15924" s="14"/>
    </row>
    <row r="15925" spans="2:2" x14ac:dyDescent="0.2">
      <c r="B15925" s="14"/>
    </row>
    <row r="15926" spans="2:2" x14ac:dyDescent="0.2">
      <c r="B15926" s="14"/>
    </row>
    <row r="15927" spans="2:2" x14ac:dyDescent="0.2">
      <c r="B15927" s="14"/>
    </row>
    <row r="15928" spans="2:2" x14ac:dyDescent="0.2">
      <c r="B15928" s="14"/>
    </row>
    <row r="15929" spans="2:2" x14ac:dyDescent="0.2">
      <c r="B15929" s="14"/>
    </row>
    <row r="15930" spans="2:2" x14ac:dyDescent="0.2">
      <c r="B15930" s="14"/>
    </row>
    <row r="15931" spans="2:2" x14ac:dyDescent="0.2">
      <c r="B15931" s="14"/>
    </row>
    <row r="15932" spans="2:2" x14ac:dyDescent="0.2">
      <c r="B15932" s="14"/>
    </row>
    <row r="15933" spans="2:2" x14ac:dyDescent="0.2">
      <c r="B15933" s="14"/>
    </row>
    <row r="15934" spans="2:2" x14ac:dyDescent="0.2">
      <c r="B15934" s="14"/>
    </row>
    <row r="15935" spans="2:2" x14ac:dyDescent="0.2">
      <c r="B15935" s="14"/>
    </row>
    <row r="15936" spans="2:2" x14ac:dyDescent="0.2">
      <c r="B15936" s="14"/>
    </row>
    <row r="15937" spans="2:2" x14ac:dyDescent="0.2">
      <c r="B15937" s="14"/>
    </row>
    <row r="15938" spans="2:2" x14ac:dyDescent="0.2">
      <c r="B15938" s="14"/>
    </row>
    <row r="15939" spans="2:2" x14ac:dyDescent="0.2">
      <c r="B15939" s="14"/>
    </row>
    <row r="15940" spans="2:2" x14ac:dyDescent="0.2">
      <c r="B15940" s="14"/>
    </row>
    <row r="15941" spans="2:2" x14ac:dyDescent="0.2">
      <c r="B15941" s="14"/>
    </row>
    <row r="15942" spans="2:2" x14ac:dyDescent="0.2">
      <c r="B15942" s="14"/>
    </row>
    <row r="15943" spans="2:2" x14ac:dyDescent="0.2">
      <c r="B15943" s="14"/>
    </row>
    <row r="15944" spans="2:2" x14ac:dyDescent="0.2">
      <c r="B15944" s="14"/>
    </row>
    <row r="15945" spans="2:2" x14ac:dyDescent="0.2">
      <c r="B15945" s="14"/>
    </row>
    <row r="15946" spans="2:2" x14ac:dyDescent="0.2">
      <c r="B15946" s="14"/>
    </row>
    <row r="15947" spans="2:2" x14ac:dyDescent="0.2">
      <c r="B15947" s="14"/>
    </row>
    <row r="15948" spans="2:2" x14ac:dyDescent="0.2">
      <c r="B15948" s="14"/>
    </row>
    <row r="15949" spans="2:2" x14ac:dyDescent="0.2">
      <c r="B15949" s="14"/>
    </row>
    <row r="15950" spans="2:2" x14ac:dyDescent="0.2">
      <c r="B15950" s="14"/>
    </row>
    <row r="15951" spans="2:2" x14ac:dyDescent="0.2">
      <c r="B15951" s="14"/>
    </row>
    <row r="15952" spans="2:2" x14ac:dyDescent="0.2">
      <c r="B15952" s="14"/>
    </row>
    <row r="15953" spans="2:2" x14ac:dyDescent="0.2">
      <c r="B15953" s="14"/>
    </row>
    <row r="15954" spans="2:2" x14ac:dyDescent="0.2">
      <c r="B15954" s="14"/>
    </row>
    <row r="15955" spans="2:2" x14ac:dyDescent="0.2">
      <c r="B15955" s="14"/>
    </row>
    <row r="15956" spans="2:2" x14ac:dyDescent="0.2">
      <c r="B15956" s="14"/>
    </row>
    <row r="15957" spans="2:2" x14ac:dyDescent="0.2">
      <c r="B15957" s="14"/>
    </row>
    <row r="15958" spans="2:2" x14ac:dyDescent="0.2">
      <c r="B15958" s="14"/>
    </row>
    <row r="15959" spans="2:2" x14ac:dyDescent="0.2">
      <c r="B15959" s="14"/>
    </row>
    <row r="15960" spans="2:2" x14ac:dyDescent="0.2">
      <c r="B15960" s="14"/>
    </row>
    <row r="15961" spans="2:2" x14ac:dyDescent="0.2">
      <c r="B15961" s="14"/>
    </row>
    <row r="15962" spans="2:2" x14ac:dyDescent="0.2">
      <c r="B15962" s="14"/>
    </row>
    <row r="15963" spans="2:2" x14ac:dyDescent="0.2">
      <c r="B15963" s="14"/>
    </row>
    <row r="15964" spans="2:2" x14ac:dyDescent="0.2">
      <c r="B15964" s="14"/>
    </row>
    <row r="15965" spans="2:2" x14ac:dyDescent="0.2">
      <c r="B15965" s="14"/>
    </row>
    <row r="15966" spans="2:2" x14ac:dyDescent="0.2">
      <c r="B15966" s="14"/>
    </row>
    <row r="15967" spans="2:2" x14ac:dyDescent="0.2">
      <c r="B15967" s="14"/>
    </row>
    <row r="15968" spans="2:2" x14ac:dyDescent="0.2">
      <c r="B15968" s="14"/>
    </row>
    <row r="15969" spans="2:2" x14ac:dyDescent="0.2">
      <c r="B15969" s="14"/>
    </row>
    <row r="15970" spans="2:2" x14ac:dyDescent="0.2">
      <c r="B15970" s="14"/>
    </row>
    <row r="15971" spans="2:2" x14ac:dyDescent="0.2">
      <c r="B15971" s="14"/>
    </row>
    <row r="15972" spans="2:2" x14ac:dyDescent="0.2">
      <c r="B15972" s="14"/>
    </row>
    <row r="15973" spans="2:2" x14ac:dyDescent="0.2">
      <c r="B15973" s="14"/>
    </row>
    <row r="15974" spans="2:2" x14ac:dyDescent="0.2">
      <c r="B15974" s="14"/>
    </row>
    <row r="15975" spans="2:2" x14ac:dyDescent="0.2">
      <c r="B15975" s="14"/>
    </row>
    <row r="15976" spans="2:2" x14ac:dyDescent="0.2">
      <c r="B15976" s="14"/>
    </row>
    <row r="15977" spans="2:2" x14ac:dyDescent="0.2">
      <c r="B15977" s="14"/>
    </row>
    <row r="15978" spans="2:2" x14ac:dyDescent="0.2">
      <c r="B15978" s="14"/>
    </row>
    <row r="15979" spans="2:2" x14ac:dyDescent="0.2">
      <c r="B15979" s="14"/>
    </row>
    <row r="15980" spans="2:2" x14ac:dyDescent="0.2">
      <c r="B15980" s="14"/>
    </row>
    <row r="15981" spans="2:2" x14ac:dyDescent="0.2">
      <c r="B15981" s="14"/>
    </row>
    <row r="15982" spans="2:2" x14ac:dyDescent="0.2">
      <c r="B15982" s="14"/>
    </row>
    <row r="15983" spans="2:2" x14ac:dyDescent="0.2">
      <c r="B15983" s="14"/>
    </row>
    <row r="15984" spans="2:2" x14ac:dyDescent="0.2">
      <c r="B15984" s="14"/>
    </row>
    <row r="15985" spans="2:2" x14ac:dyDescent="0.2">
      <c r="B15985" s="14"/>
    </row>
    <row r="15986" spans="2:2" x14ac:dyDescent="0.2">
      <c r="B15986" s="14"/>
    </row>
    <row r="15987" spans="2:2" x14ac:dyDescent="0.2">
      <c r="B15987" s="14"/>
    </row>
    <row r="15988" spans="2:2" x14ac:dyDescent="0.2">
      <c r="B15988" s="14"/>
    </row>
    <row r="15989" spans="2:2" x14ac:dyDescent="0.2">
      <c r="B15989" s="14"/>
    </row>
    <row r="15990" spans="2:2" x14ac:dyDescent="0.2">
      <c r="B15990" s="14"/>
    </row>
    <row r="15991" spans="2:2" x14ac:dyDescent="0.2">
      <c r="B15991" s="14"/>
    </row>
    <row r="15992" spans="2:2" x14ac:dyDescent="0.2">
      <c r="B15992" s="14"/>
    </row>
    <row r="15993" spans="2:2" x14ac:dyDescent="0.2">
      <c r="B15993" s="14"/>
    </row>
    <row r="15994" spans="2:2" x14ac:dyDescent="0.2">
      <c r="B15994" s="14"/>
    </row>
    <row r="15995" spans="2:2" x14ac:dyDescent="0.2">
      <c r="B15995" s="14"/>
    </row>
    <row r="15996" spans="2:2" x14ac:dyDescent="0.2">
      <c r="B15996" s="14"/>
    </row>
    <row r="15997" spans="2:2" x14ac:dyDescent="0.2">
      <c r="B15997" s="14"/>
    </row>
    <row r="15998" spans="2:2" x14ac:dyDescent="0.2">
      <c r="B15998" s="14"/>
    </row>
    <row r="15999" spans="2:2" x14ac:dyDescent="0.2">
      <c r="B15999" s="14"/>
    </row>
    <row r="16000" spans="2:2" x14ac:dyDescent="0.2">
      <c r="B16000" s="14"/>
    </row>
    <row r="16001" spans="2:2" x14ac:dyDescent="0.2">
      <c r="B16001" s="14"/>
    </row>
    <row r="16002" spans="2:2" x14ac:dyDescent="0.2">
      <c r="B16002" s="14"/>
    </row>
    <row r="16003" spans="2:2" x14ac:dyDescent="0.2">
      <c r="B16003" s="14"/>
    </row>
    <row r="16004" spans="2:2" x14ac:dyDescent="0.2">
      <c r="B16004" s="14"/>
    </row>
    <row r="16005" spans="2:2" x14ac:dyDescent="0.2">
      <c r="B16005" s="14"/>
    </row>
    <row r="16006" spans="2:2" x14ac:dyDescent="0.2">
      <c r="B16006" s="14"/>
    </row>
    <row r="16007" spans="2:2" x14ac:dyDescent="0.2">
      <c r="B16007" s="14"/>
    </row>
    <row r="16008" spans="2:2" x14ac:dyDescent="0.2">
      <c r="B16008" s="14"/>
    </row>
    <row r="16009" spans="2:2" x14ac:dyDescent="0.2">
      <c r="B16009" s="14"/>
    </row>
    <row r="16010" spans="2:2" x14ac:dyDescent="0.2">
      <c r="B16010" s="14"/>
    </row>
    <row r="16011" spans="2:2" x14ac:dyDescent="0.2">
      <c r="B16011" s="14"/>
    </row>
    <row r="16012" spans="2:2" x14ac:dyDescent="0.2">
      <c r="B16012" s="14"/>
    </row>
    <row r="16013" spans="2:2" x14ac:dyDescent="0.2">
      <c r="B16013" s="14"/>
    </row>
    <row r="16014" spans="2:2" x14ac:dyDescent="0.2">
      <c r="B16014" s="14"/>
    </row>
    <row r="16015" spans="2:2" x14ac:dyDescent="0.2">
      <c r="B16015" s="14"/>
    </row>
    <row r="16016" spans="2:2" x14ac:dyDescent="0.2">
      <c r="B16016" s="14"/>
    </row>
    <row r="16017" spans="2:2" x14ac:dyDescent="0.2">
      <c r="B16017" s="14"/>
    </row>
    <row r="16018" spans="2:2" x14ac:dyDescent="0.2">
      <c r="B16018" s="14"/>
    </row>
    <row r="16019" spans="2:2" x14ac:dyDescent="0.2">
      <c r="B16019" s="14"/>
    </row>
    <row r="16020" spans="2:2" x14ac:dyDescent="0.2">
      <c r="B16020" s="14"/>
    </row>
    <row r="16021" spans="2:2" x14ac:dyDescent="0.2">
      <c r="B16021" s="14"/>
    </row>
    <row r="16022" spans="2:2" x14ac:dyDescent="0.2">
      <c r="B16022" s="14"/>
    </row>
    <row r="16023" spans="2:2" x14ac:dyDescent="0.2">
      <c r="B16023" s="14"/>
    </row>
    <row r="16024" spans="2:2" x14ac:dyDescent="0.2">
      <c r="B16024" s="14"/>
    </row>
    <row r="16025" spans="2:2" x14ac:dyDescent="0.2">
      <c r="B16025" s="14"/>
    </row>
    <row r="16026" spans="2:2" x14ac:dyDescent="0.2">
      <c r="B16026" s="14"/>
    </row>
    <row r="16027" spans="2:2" x14ac:dyDescent="0.2">
      <c r="B16027" s="14"/>
    </row>
    <row r="16028" spans="2:2" x14ac:dyDescent="0.2">
      <c r="B16028" s="14"/>
    </row>
    <row r="16029" spans="2:2" x14ac:dyDescent="0.2">
      <c r="B16029" s="14"/>
    </row>
    <row r="16030" spans="2:2" x14ac:dyDescent="0.2">
      <c r="B16030" s="14"/>
    </row>
    <row r="16031" spans="2:2" x14ac:dyDescent="0.2">
      <c r="B16031" s="14"/>
    </row>
    <row r="16032" spans="2:2" x14ac:dyDescent="0.2">
      <c r="B16032" s="14"/>
    </row>
    <row r="16033" spans="2:2" x14ac:dyDescent="0.2">
      <c r="B16033" s="14"/>
    </row>
    <row r="16034" spans="2:2" x14ac:dyDescent="0.2">
      <c r="B16034" s="14"/>
    </row>
    <row r="16035" spans="2:2" x14ac:dyDescent="0.2">
      <c r="B16035" s="14"/>
    </row>
    <row r="16036" spans="2:2" x14ac:dyDescent="0.2">
      <c r="B16036" s="14"/>
    </row>
    <row r="16037" spans="2:2" x14ac:dyDescent="0.2">
      <c r="B16037" s="14"/>
    </row>
    <row r="16038" spans="2:2" x14ac:dyDescent="0.2">
      <c r="B16038" s="14"/>
    </row>
    <row r="16039" spans="2:2" x14ac:dyDescent="0.2">
      <c r="B16039" s="14"/>
    </row>
    <row r="16040" spans="2:2" x14ac:dyDescent="0.2">
      <c r="B16040" s="14"/>
    </row>
    <row r="16041" spans="2:2" x14ac:dyDescent="0.2">
      <c r="B16041" s="14"/>
    </row>
    <row r="16042" spans="2:2" x14ac:dyDescent="0.2">
      <c r="B16042" s="14"/>
    </row>
    <row r="16043" spans="2:2" x14ac:dyDescent="0.2">
      <c r="B16043" s="14"/>
    </row>
    <row r="16044" spans="2:2" x14ac:dyDescent="0.2">
      <c r="B16044" s="14"/>
    </row>
    <row r="16045" spans="2:2" x14ac:dyDescent="0.2">
      <c r="B16045" s="14"/>
    </row>
    <row r="16046" spans="2:2" x14ac:dyDescent="0.2">
      <c r="B16046" s="14"/>
    </row>
    <row r="16047" spans="2:2" x14ac:dyDescent="0.2">
      <c r="B16047" s="14"/>
    </row>
    <row r="16048" spans="2:2" x14ac:dyDescent="0.2">
      <c r="B16048" s="14"/>
    </row>
    <row r="16049" spans="2:2" x14ac:dyDescent="0.2">
      <c r="B16049" s="14"/>
    </row>
    <row r="16050" spans="2:2" x14ac:dyDescent="0.2">
      <c r="B16050" s="14"/>
    </row>
    <row r="16051" spans="2:2" x14ac:dyDescent="0.2">
      <c r="B16051" s="14"/>
    </row>
    <row r="16052" spans="2:2" x14ac:dyDescent="0.2">
      <c r="B16052" s="14"/>
    </row>
    <row r="16053" spans="2:2" x14ac:dyDescent="0.2">
      <c r="B16053" s="14"/>
    </row>
    <row r="16054" spans="2:2" x14ac:dyDescent="0.2">
      <c r="B16054" s="14"/>
    </row>
    <row r="16055" spans="2:2" x14ac:dyDescent="0.2">
      <c r="B16055" s="14"/>
    </row>
    <row r="16056" spans="2:2" x14ac:dyDescent="0.2">
      <c r="B16056" s="14"/>
    </row>
    <row r="16057" spans="2:2" x14ac:dyDescent="0.2">
      <c r="B16057" s="14"/>
    </row>
    <row r="16058" spans="2:2" x14ac:dyDescent="0.2">
      <c r="B16058" s="14"/>
    </row>
    <row r="16059" spans="2:2" x14ac:dyDescent="0.2">
      <c r="B16059" s="14"/>
    </row>
    <row r="16060" spans="2:2" x14ac:dyDescent="0.2">
      <c r="B16060" s="14"/>
    </row>
    <row r="16061" spans="2:2" x14ac:dyDescent="0.2">
      <c r="B16061" s="14"/>
    </row>
    <row r="16062" spans="2:2" x14ac:dyDescent="0.2">
      <c r="B16062" s="14"/>
    </row>
    <row r="16063" spans="2:2" x14ac:dyDescent="0.2">
      <c r="B16063" s="14"/>
    </row>
    <row r="16064" spans="2:2" x14ac:dyDescent="0.2">
      <c r="B16064" s="14"/>
    </row>
    <row r="16065" spans="2:2" x14ac:dyDescent="0.2">
      <c r="B16065" s="14"/>
    </row>
    <row r="16066" spans="2:2" x14ac:dyDescent="0.2">
      <c r="B16066" s="14"/>
    </row>
    <row r="16067" spans="2:2" x14ac:dyDescent="0.2">
      <c r="B16067" s="14"/>
    </row>
    <row r="16068" spans="2:2" x14ac:dyDescent="0.2">
      <c r="B16068" s="14"/>
    </row>
    <row r="16069" spans="2:2" x14ac:dyDescent="0.2">
      <c r="B16069" s="14"/>
    </row>
    <row r="16070" spans="2:2" x14ac:dyDescent="0.2">
      <c r="B16070" s="14"/>
    </row>
    <row r="16071" spans="2:2" x14ac:dyDescent="0.2">
      <c r="B16071" s="14"/>
    </row>
    <row r="16072" spans="2:2" x14ac:dyDescent="0.2">
      <c r="B16072" s="14"/>
    </row>
    <row r="16073" spans="2:2" x14ac:dyDescent="0.2">
      <c r="B16073" s="14"/>
    </row>
    <row r="16074" spans="2:2" x14ac:dyDescent="0.2">
      <c r="B16074" s="14"/>
    </row>
    <row r="16075" spans="2:2" x14ac:dyDescent="0.2">
      <c r="B16075" s="14"/>
    </row>
    <row r="16076" spans="2:2" x14ac:dyDescent="0.2">
      <c r="B16076" s="14"/>
    </row>
    <row r="16077" spans="2:2" x14ac:dyDescent="0.2">
      <c r="B16077" s="14"/>
    </row>
    <row r="16078" spans="2:2" x14ac:dyDescent="0.2">
      <c r="B16078" s="14"/>
    </row>
    <row r="16079" spans="2:2" x14ac:dyDescent="0.2">
      <c r="B16079" s="14"/>
    </row>
    <row r="16080" spans="2:2" x14ac:dyDescent="0.2">
      <c r="B16080" s="14"/>
    </row>
    <row r="16081" spans="2:2" x14ac:dyDescent="0.2">
      <c r="B16081" s="14"/>
    </row>
    <row r="16082" spans="2:2" x14ac:dyDescent="0.2">
      <c r="B16082" s="14"/>
    </row>
    <row r="16083" spans="2:2" x14ac:dyDescent="0.2">
      <c r="B16083" s="14"/>
    </row>
    <row r="16084" spans="2:2" x14ac:dyDescent="0.2">
      <c r="B16084" s="14"/>
    </row>
    <row r="16085" spans="2:2" x14ac:dyDescent="0.2">
      <c r="B16085" s="14"/>
    </row>
    <row r="16086" spans="2:2" x14ac:dyDescent="0.2">
      <c r="B16086" s="14"/>
    </row>
    <row r="16087" spans="2:2" x14ac:dyDescent="0.2">
      <c r="B16087" s="14"/>
    </row>
    <row r="16088" spans="2:2" x14ac:dyDescent="0.2">
      <c r="B16088" s="14"/>
    </row>
    <row r="16089" spans="2:2" x14ac:dyDescent="0.2">
      <c r="B16089" s="14"/>
    </row>
    <row r="16090" spans="2:2" x14ac:dyDescent="0.2">
      <c r="B16090" s="14"/>
    </row>
    <row r="16091" spans="2:2" x14ac:dyDescent="0.2">
      <c r="B16091" s="14"/>
    </row>
    <row r="16092" spans="2:2" x14ac:dyDescent="0.2">
      <c r="B16092" s="14"/>
    </row>
    <row r="16093" spans="2:2" x14ac:dyDescent="0.2">
      <c r="B16093" s="14"/>
    </row>
    <row r="16094" spans="2:2" x14ac:dyDescent="0.2">
      <c r="B16094" s="14"/>
    </row>
    <row r="16095" spans="2:2" x14ac:dyDescent="0.2">
      <c r="B16095" s="14"/>
    </row>
    <row r="16096" spans="2:2" x14ac:dyDescent="0.2">
      <c r="B16096" s="14"/>
    </row>
    <row r="16097" spans="2:2" x14ac:dyDescent="0.2">
      <c r="B16097" s="14"/>
    </row>
    <row r="16098" spans="2:2" x14ac:dyDescent="0.2">
      <c r="B16098" s="14"/>
    </row>
    <row r="16099" spans="2:2" x14ac:dyDescent="0.2">
      <c r="B16099" s="14"/>
    </row>
    <row r="16100" spans="2:2" x14ac:dyDescent="0.2">
      <c r="B16100" s="14"/>
    </row>
    <row r="16101" spans="2:2" x14ac:dyDescent="0.2">
      <c r="B16101" s="14"/>
    </row>
    <row r="16102" spans="2:2" x14ac:dyDescent="0.2">
      <c r="B16102" s="14"/>
    </row>
    <row r="16103" spans="2:2" x14ac:dyDescent="0.2">
      <c r="B16103" s="14"/>
    </row>
    <row r="16104" spans="2:2" x14ac:dyDescent="0.2">
      <c r="B16104" s="14"/>
    </row>
    <row r="16105" spans="2:2" x14ac:dyDescent="0.2">
      <c r="B16105" s="14"/>
    </row>
    <row r="16106" spans="2:2" x14ac:dyDescent="0.2">
      <c r="B16106" s="14"/>
    </row>
    <row r="16107" spans="2:2" x14ac:dyDescent="0.2">
      <c r="B16107" s="14"/>
    </row>
    <row r="16108" spans="2:2" x14ac:dyDescent="0.2">
      <c r="B16108" s="14"/>
    </row>
    <row r="16109" spans="2:2" x14ac:dyDescent="0.2">
      <c r="B16109" s="14"/>
    </row>
    <row r="16110" spans="2:2" x14ac:dyDescent="0.2">
      <c r="B16110" s="14"/>
    </row>
    <row r="16111" spans="2:2" x14ac:dyDescent="0.2">
      <c r="B16111" s="14"/>
    </row>
    <row r="16112" spans="2:2" x14ac:dyDescent="0.2">
      <c r="B16112" s="14"/>
    </row>
    <row r="16113" spans="2:2" x14ac:dyDescent="0.2">
      <c r="B16113" s="14"/>
    </row>
    <row r="16114" spans="2:2" x14ac:dyDescent="0.2">
      <c r="B16114" s="14"/>
    </row>
    <row r="16115" spans="2:2" x14ac:dyDescent="0.2">
      <c r="B16115" s="14"/>
    </row>
    <row r="16116" spans="2:2" x14ac:dyDescent="0.2">
      <c r="B16116" s="14"/>
    </row>
    <row r="16117" spans="2:2" x14ac:dyDescent="0.2">
      <c r="B16117" s="14"/>
    </row>
    <row r="16118" spans="2:2" x14ac:dyDescent="0.2">
      <c r="B16118" s="14"/>
    </row>
    <row r="16119" spans="2:2" x14ac:dyDescent="0.2">
      <c r="B16119" s="14"/>
    </row>
    <row r="16120" spans="2:2" x14ac:dyDescent="0.2">
      <c r="B16120" s="14"/>
    </row>
    <row r="16121" spans="2:2" x14ac:dyDescent="0.2">
      <c r="B16121" s="14"/>
    </row>
    <row r="16122" spans="2:2" x14ac:dyDescent="0.2">
      <c r="B16122" s="14"/>
    </row>
    <row r="16123" spans="2:2" x14ac:dyDescent="0.2">
      <c r="B16123" s="14"/>
    </row>
    <row r="16124" spans="2:2" x14ac:dyDescent="0.2">
      <c r="B16124" s="14"/>
    </row>
    <row r="16125" spans="2:2" x14ac:dyDescent="0.2">
      <c r="B16125" s="14"/>
    </row>
    <row r="16126" spans="2:2" x14ac:dyDescent="0.2">
      <c r="B16126" s="14"/>
    </row>
    <row r="16127" spans="2:2" x14ac:dyDescent="0.2">
      <c r="B16127" s="14"/>
    </row>
    <row r="16128" spans="2:2" x14ac:dyDescent="0.2">
      <c r="B16128" s="14"/>
    </row>
    <row r="16129" spans="2:2" x14ac:dyDescent="0.2">
      <c r="B16129" s="14"/>
    </row>
    <row r="16130" spans="2:2" x14ac:dyDescent="0.2">
      <c r="B16130" s="14"/>
    </row>
    <row r="16131" spans="2:2" x14ac:dyDescent="0.2">
      <c r="B16131" s="14"/>
    </row>
    <row r="16132" spans="2:2" x14ac:dyDescent="0.2">
      <c r="B16132" s="14"/>
    </row>
    <row r="16133" spans="2:2" x14ac:dyDescent="0.2">
      <c r="B16133" s="14"/>
    </row>
    <row r="16134" spans="2:2" x14ac:dyDescent="0.2">
      <c r="B16134" s="14"/>
    </row>
    <row r="16135" spans="2:2" x14ac:dyDescent="0.2">
      <c r="B16135" s="14"/>
    </row>
    <row r="16136" spans="2:2" x14ac:dyDescent="0.2">
      <c r="B16136" s="14"/>
    </row>
    <row r="16137" spans="2:2" x14ac:dyDescent="0.2">
      <c r="B16137" s="14"/>
    </row>
    <row r="16138" spans="2:2" x14ac:dyDescent="0.2">
      <c r="B16138" s="14"/>
    </row>
    <row r="16139" spans="2:2" x14ac:dyDescent="0.2">
      <c r="B16139" s="14"/>
    </row>
    <row r="16140" spans="2:2" x14ac:dyDescent="0.2">
      <c r="B16140" s="14"/>
    </row>
    <row r="16141" spans="2:2" x14ac:dyDescent="0.2">
      <c r="B16141" s="14"/>
    </row>
    <row r="16142" spans="2:2" x14ac:dyDescent="0.2">
      <c r="B16142" s="14"/>
    </row>
    <row r="16143" spans="2:2" x14ac:dyDescent="0.2">
      <c r="B16143" s="14"/>
    </row>
    <row r="16144" spans="2:2" x14ac:dyDescent="0.2">
      <c r="B16144" s="14"/>
    </row>
    <row r="16145" spans="2:2" x14ac:dyDescent="0.2">
      <c r="B16145" s="14"/>
    </row>
    <row r="16146" spans="2:2" x14ac:dyDescent="0.2">
      <c r="B16146" s="14"/>
    </row>
    <row r="16147" spans="2:2" x14ac:dyDescent="0.2">
      <c r="B16147" s="14"/>
    </row>
    <row r="16148" spans="2:2" x14ac:dyDescent="0.2">
      <c r="B16148" s="14"/>
    </row>
    <row r="16149" spans="2:2" x14ac:dyDescent="0.2">
      <c r="B16149" s="14"/>
    </row>
    <row r="16150" spans="2:2" x14ac:dyDescent="0.2">
      <c r="B16150" s="14"/>
    </row>
    <row r="16151" spans="2:2" x14ac:dyDescent="0.2">
      <c r="B16151" s="14"/>
    </row>
    <row r="16152" spans="2:2" x14ac:dyDescent="0.2">
      <c r="B16152" s="14"/>
    </row>
    <row r="16153" spans="2:2" x14ac:dyDescent="0.2">
      <c r="B16153" s="14"/>
    </row>
    <row r="16154" spans="2:2" x14ac:dyDescent="0.2">
      <c r="B16154" s="14"/>
    </row>
    <row r="16155" spans="2:2" x14ac:dyDescent="0.2">
      <c r="B16155" s="14"/>
    </row>
    <row r="16156" spans="2:2" x14ac:dyDescent="0.2">
      <c r="B16156" s="14"/>
    </row>
    <row r="16157" spans="2:2" x14ac:dyDescent="0.2">
      <c r="B16157" s="14"/>
    </row>
    <row r="16158" spans="2:2" x14ac:dyDescent="0.2">
      <c r="B16158" s="14"/>
    </row>
    <row r="16159" spans="2:2" x14ac:dyDescent="0.2">
      <c r="B16159" s="14"/>
    </row>
    <row r="16160" spans="2:2" x14ac:dyDescent="0.2">
      <c r="B16160" s="14"/>
    </row>
    <row r="16161" spans="2:2" x14ac:dyDescent="0.2">
      <c r="B16161" s="14"/>
    </row>
    <row r="16162" spans="2:2" x14ac:dyDescent="0.2">
      <c r="B16162" s="14"/>
    </row>
    <row r="16163" spans="2:2" x14ac:dyDescent="0.2">
      <c r="B16163" s="14"/>
    </row>
    <row r="16164" spans="2:2" x14ac:dyDescent="0.2">
      <c r="B16164" s="14"/>
    </row>
    <row r="16165" spans="2:2" x14ac:dyDescent="0.2">
      <c r="B16165" s="14"/>
    </row>
    <row r="16166" spans="2:2" x14ac:dyDescent="0.2">
      <c r="B16166" s="14"/>
    </row>
    <row r="16167" spans="2:2" x14ac:dyDescent="0.2">
      <c r="B16167" s="14"/>
    </row>
    <row r="16168" spans="2:2" x14ac:dyDescent="0.2">
      <c r="B16168" s="14"/>
    </row>
    <row r="16169" spans="2:2" x14ac:dyDescent="0.2">
      <c r="B16169" s="14"/>
    </row>
    <row r="16170" spans="2:2" x14ac:dyDescent="0.2">
      <c r="B16170" s="14"/>
    </row>
    <row r="16171" spans="2:2" x14ac:dyDescent="0.2">
      <c r="B16171" s="14"/>
    </row>
    <row r="16172" spans="2:2" x14ac:dyDescent="0.2">
      <c r="B16172" s="14"/>
    </row>
    <row r="16173" spans="2:2" x14ac:dyDescent="0.2">
      <c r="B16173" s="14"/>
    </row>
    <row r="16174" spans="2:2" x14ac:dyDescent="0.2">
      <c r="B16174" s="14"/>
    </row>
    <row r="16175" spans="2:2" x14ac:dyDescent="0.2">
      <c r="B16175" s="14"/>
    </row>
    <row r="16176" spans="2:2" x14ac:dyDescent="0.2">
      <c r="B16176" s="14"/>
    </row>
    <row r="16177" spans="2:2" x14ac:dyDescent="0.2">
      <c r="B16177" s="14"/>
    </row>
    <row r="16178" spans="2:2" x14ac:dyDescent="0.2">
      <c r="B16178" s="14"/>
    </row>
    <row r="16179" spans="2:2" x14ac:dyDescent="0.2">
      <c r="B16179" s="14"/>
    </row>
    <row r="16180" spans="2:2" x14ac:dyDescent="0.2">
      <c r="B16180" s="14"/>
    </row>
    <row r="16181" spans="2:2" x14ac:dyDescent="0.2">
      <c r="B16181" s="14"/>
    </row>
    <row r="16182" spans="2:2" x14ac:dyDescent="0.2">
      <c r="B16182" s="14"/>
    </row>
    <row r="16183" spans="2:2" x14ac:dyDescent="0.2">
      <c r="B16183" s="14"/>
    </row>
    <row r="16184" spans="2:2" x14ac:dyDescent="0.2">
      <c r="B16184" s="14"/>
    </row>
    <row r="16185" spans="2:2" x14ac:dyDescent="0.2">
      <c r="B16185" s="14"/>
    </row>
    <row r="16186" spans="2:2" x14ac:dyDescent="0.2">
      <c r="B16186" s="14"/>
    </row>
    <row r="16187" spans="2:2" x14ac:dyDescent="0.2">
      <c r="B16187" s="14"/>
    </row>
    <row r="16188" spans="2:2" x14ac:dyDescent="0.2">
      <c r="B16188" s="14"/>
    </row>
    <row r="16189" spans="2:2" x14ac:dyDescent="0.2">
      <c r="B16189" s="14"/>
    </row>
    <row r="16190" spans="2:2" x14ac:dyDescent="0.2">
      <c r="B16190" s="14"/>
    </row>
    <row r="16191" spans="2:2" x14ac:dyDescent="0.2">
      <c r="B16191" s="14"/>
    </row>
    <row r="16192" spans="2:2" x14ac:dyDescent="0.2">
      <c r="B16192" s="14"/>
    </row>
    <row r="16193" spans="2:2" x14ac:dyDescent="0.2">
      <c r="B16193" s="14"/>
    </row>
    <row r="16194" spans="2:2" x14ac:dyDescent="0.2">
      <c r="B16194" s="14"/>
    </row>
    <row r="16195" spans="2:2" x14ac:dyDescent="0.2">
      <c r="B16195" s="14"/>
    </row>
    <row r="16196" spans="2:2" x14ac:dyDescent="0.2">
      <c r="B16196" s="14"/>
    </row>
    <row r="16197" spans="2:2" x14ac:dyDescent="0.2">
      <c r="B16197" s="14"/>
    </row>
    <row r="16198" spans="2:2" x14ac:dyDescent="0.2">
      <c r="B16198" s="14"/>
    </row>
    <row r="16199" spans="2:2" x14ac:dyDescent="0.2">
      <c r="B16199" s="14"/>
    </row>
    <row r="16200" spans="2:2" x14ac:dyDescent="0.2">
      <c r="B16200" s="14"/>
    </row>
    <row r="16201" spans="2:2" x14ac:dyDescent="0.2">
      <c r="B16201" s="14"/>
    </row>
    <row r="16202" spans="2:2" x14ac:dyDescent="0.2">
      <c r="B16202" s="14"/>
    </row>
    <row r="16203" spans="2:2" x14ac:dyDescent="0.2">
      <c r="B16203" s="14"/>
    </row>
    <row r="16204" spans="2:2" x14ac:dyDescent="0.2">
      <c r="B16204" s="14"/>
    </row>
    <row r="16205" spans="2:2" x14ac:dyDescent="0.2">
      <c r="B16205" s="14"/>
    </row>
    <row r="16206" spans="2:2" x14ac:dyDescent="0.2">
      <c r="B16206" s="14"/>
    </row>
    <row r="16207" spans="2:2" x14ac:dyDescent="0.2">
      <c r="B16207" s="14"/>
    </row>
    <row r="16208" spans="2:2" x14ac:dyDescent="0.2">
      <c r="B16208" s="14"/>
    </row>
    <row r="16209" spans="2:2" x14ac:dyDescent="0.2">
      <c r="B16209" s="14"/>
    </row>
    <row r="16210" spans="2:2" x14ac:dyDescent="0.2">
      <c r="B16210" s="14"/>
    </row>
    <row r="16211" spans="2:2" x14ac:dyDescent="0.2">
      <c r="B16211" s="14"/>
    </row>
    <row r="16212" spans="2:2" x14ac:dyDescent="0.2">
      <c r="B16212" s="14"/>
    </row>
    <row r="16213" spans="2:2" x14ac:dyDescent="0.2">
      <c r="B16213" s="14"/>
    </row>
    <row r="16214" spans="2:2" x14ac:dyDescent="0.2">
      <c r="B16214" s="14"/>
    </row>
    <row r="16215" spans="2:2" x14ac:dyDescent="0.2">
      <c r="B16215" s="14"/>
    </row>
    <row r="16216" spans="2:2" x14ac:dyDescent="0.2">
      <c r="B16216" s="14"/>
    </row>
    <row r="16217" spans="2:2" x14ac:dyDescent="0.2">
      <c r="B16217" s="14"/>
    </row>
    <row r="16218" spans="2:2" x14ac:dyDescent="0.2">
      <c r="B16218" s="14"/>
    </row>
    <row r="16219" spans="2:2" x14ac:dyDescent="0.2">
      <c r="B16219" s="14"/>
    </row>
    <row r="16220" spans="2:2" x14ac:dyDescent="0.2">
      <c r="B16220" s="14"/>
    </row>
    <row r="16221" spans="2:2" x14ac:dyDescent="0.2">
      <c r="B16221" s="14"/>
    </row>
    <row r="16222" spans="2:2" x14ac:dyDescent="0.2">
      <c r="B16222" s="14"/>
    </row>
    <row r="16223" spans="2:2" x14ac:dyDescent="0.2">
      <c r="B16223" s="14"/>
    </row>
    <row r="16224" spans="2:2" x14ac:dyDescent="0.2">
      <c r="B16224" s="14"/>
    </row>
    <row r="16225" spans="2:2" x14ac:dyDescent="0.2">
      <c r="B16225" s="14"/>
    </row>
    <row r="16226" spans="2:2" x14ac:dyDescent="0.2">
      <c r="B16226" s="14"/>
    </row>
    <row r="16227" spans="2:2" x14ac:dyDescent="0.2">
      <c r="B16227" s="14"/>
    </row>
    <row r="16228" spans="2:2" x14ac:dyDescent="0.2">
      <c r="B16228" s="14"/>
    </row>
    <row r="16229" spans="2:2" x14ac:dyDescent="0.2">
      <c r="B16229" s="14"/>
    </row>
    <row r="16230" spans="2:2" x14ac:dyDescent="0.2">
      <c r="B16230" s="14"/>
    </row>
    <row r="16231" spans="2:2" x14ac:dyDescent="0.2">
      <c r="B16231" s="14"/>
    </row>
    <row r="16232" spans="2:2" x14ac:dyDescent="0.2">
      <c r="B16232" s="14"/>
    </row>
    <row r="16233" spans="2:2" x14ac:dyDescent="0.2">
      <c r="B16233" s="14"/>
    </row>
    <row r="16234" spans="2:2" x14ac:dyDescent="0.2">
      <c r="B16234" s="14"/>
    </row>
    <row r="16235" spans="2:2" x14ac:dyDescent="0.2">
      <c r="B16235" s="14"/>
    </row>
    <row r="16236" spans="2:2" x14ac:dyDescent="0.2">
      <c r="B16236" s="14"/>
    </row>
    <row r="16237" spans="2:2" x14ac:dyDescent="0.2">
      <c r="B16237" s="14"/>
    </row>
    <row r="16238" spans="2:2" x14ac:dyDescent="0.2">
      <c r="B16238" s="14"/>
    </row>
    <row r="16239" spans="2:2" x14ac:dyDescent="0.2">
      <c r="B16239" s="14"/>
    </row>
    <row r="16240" spans="2:2" x14ac:dyDescent="0.2">
      <c r="B16240" s="14"/>
    </row>
    <row r="16241" spans="2:2" x14ac:dyDescent="0.2">
      <c r="B16241" s="14"/>
    </row>
    <row r="16242" spans="2:2" x14ac:dyDescent="0.2">
      <c r="B16242" s="14"/>
    </row>
    <row r="16243" spans="2:2" x14ac:dyDescent="0.2">
      <c r="B16243" s="14"/>
    </row>
    <row r="16244" spans="2:2" x14ac:dyDescent="0.2">
      <c r="B16244" s="14"/>
    </row>
    <row r="16245" spans="2:2" x14ac:dyDescent="0.2">
      <c r="B16245" s="14"/>
    </row>
    <row r="16246" spans="2:2" x14ac:dyDescent="0.2">
      <c r="B16246" s="14"/>
    </row>
    <row r="16247" spans="2:2" x14ac:dyDescent="0.2">
      <c r="B16247" s="14"/>
    </row>
    <row r="16248" spans="2:2" x14ac:dyDescent="0.2">
      <c r="B16248" s="14"/>
    </row>
    <row r="16249" spans="2:2" x14ac:dyDescent="0.2">
      <c r="B16249" s="14"/>
    </row>
    <row r="16250" spans="2:2" x14ac:dyDescent="0.2">
      <c r="B16250" s="14"/>
    </row>
    <row r="16251" spans="2:2" x14ac:dyDescent="0.2">
      <c r="B16251" s="14"/>
    </row>
    <row r="16252" spans="2:2" x14ac:dyDescent="0.2">
      <c r="B16252" s="14"/>
    </row>
    <row r="16253" spans="2:2" x14ac:dyDescent="0.2">
      <c r="B16253" s="14"/>
    </row>
    <row r="16254" spans="2:2" x14ac:dyDescent="0.2">
      <c r="B16254" s="14"/>
    </row>
    <row r="16255" spans="2:2" x14ac:dyDescent="0.2">
      <c r="B16255" s="14"/>
    </row>
    <row r="16256" spans="2:2" x14ac:dyDescent="0.2">
      <c r="B16256" s="14"/>
    </row>
    <row r="16257" spans="2:2" x14ac:dyDescent="0.2">
      <c r="B16257" s="14"/>
    </row>
    <row r="16258" spans="2:2" x14ac:dyDescent="0.2">
      <c r="B16258" s="14"/>
    </row>
    <row r="16259" spans="2:2" x14ac:dyDescent="0.2">
      <c r="B16259" s="14"/>
    </row>
    <row r="16260" spans="2:2" x14ac:dyDescent="0.2">
      <c r="B16260" s="14"/>
    </row>
    <row r="16261" spans="2:2" x14ac:dyDescent="0.2">
      <c r="B16261" s="14"/>
    </row>
    <row r="16262" spans="2:2" x14ac:dyDescent="0.2">
      <c r="B16262" s="14"/>
    </row>
    <row r="16263" spans="2:2" x14ac:dyDescent="0.2">
      <c r="B16263" s="14"/>
    </row>
    <row r="16264" spans="2:2" x14ac:dyDescent="0.2">
      <c r="B16264" s="14"/>
    </row>
    <row r="16265" spans="2:2" x14ac:dyDescent="0.2">
      <c r="B16265" s="14"/>
    </row>
    <row r="16266" spans="2:2" x14ac:dyDescent="0.2">
      <c r="B16266" s="14"/>
    </row>
    <row r="16267" spans="2:2" x14ac:dyDescent="0.2">
      <c r="B16267" s="14"/>
    </row>
    <row r="16268" spans="2:2" x14ac:dyDescent="0.2">
      <c r="B16268" s="14"/>
    </row>
    <row r="16269" spans="2:2" x14ac:dyDescent="0.2">
      <c r="B16269" s="14"/>
    </row>
    <row r="16270" spans="2:2" x14ac:dyDescent="0.2">
      <c r="B16270" s="14"/>
    </row>
    <row r="16271" spans="2:2" x14ac:dyDescent="0.2">
      <c r="B16271" s="14"/>
    </row>
    <row r="16272" spans="2:2" x14ac:dyDescent="0.2">
      <c r="B16272" s="14"/>
    </row>
    <row r="16273" spans="2:2" x14ac:dyDescent="0.2">
      <c r="B16273" s="14"/>
    </row>
    <row r="16274" spans="2:2" x14ac:dyDescent="0.2">
      <c r="B16274" s="14"/>
    </row>
    <row r="16275" spans="2:2" x14ac:dyDescent="0.2">
      <c r="B16275" s="14"/>
    </row>
    <row r="16276" spans="2:2" x14ac:dyDescent="0.2">
      <c r="B16276" s="14"/>
    </row>
    <row r="16277" spans="2:2" x14ac:dyDescent="0.2">
      <c r="B16277" s="14"/>
    </row>
    <row r="16278" spans="2:2" x14ac:dyDescent="0.2">
      <c r="B16278" s="14"/>
    </row>
    <row r="16279" spans="2:2" x14ac:dyDescent="0.2">
      <c r="B16279" s="14"/>
    </row>
    <row r="16280" spans="2:2" x14ac:dyDescent="0.2">
      <c r="B16280" s="14"/>
    </row>
    <row r="16281" spans="2:2" x14ac:dyDescent="0.2">
      <c r="B16281" s="14"/>
    </row>
    <row r="16282" spans="2:2" x14ac:dyDescent="0.2">
      <c r="B16282" s="14"/>
    </row>
    <row r="16283" spans="2:2" x14ac:dyDescent="0.2">
      <c r="B16283" s="14"/>
    </row>
    <row r="16284" spans="2:2" x14ac:dyDescent="0.2">
      <c r="B16284" s="14"/>
    </row>
    <row r="16285" spans="2:2" x14ac:dyDescent="0.2">
      <c r="B16285" s="14"/>
    </row>
    <row r="16286" spans="2:2" x14ac:dyDescent="0.2">
      <c r="B16286" s="14"/>
    </row>
    <row r="16287" spans="2:2" x14ac:dyDescent="0.2">
      <c r="B16287" s="14"/>
    </row>
    <row r="16288" spans="2:2" x14ac:dyDescent="0.2">
      <c r="B16288" s="14"/>
    </row>
    <row r="16289" spans="2:2" x14ac:dyDescent="0.2">
      <c r="B16289" s="14"/>
    </row>
    <row r="16290" spans="2:2" x14ac:dyDescent="0.2">
      <c r="B16290" s="14"/>
    </row>
    <row r="16291" spans="2:2" x14ac:dyDescent="0.2">
      <c r="B16291" s="14"/>
    </row>
    <row r="16292" spans="2:2" x14ac:dyDescent="0.2">
      <c r="B16292" s="14"/>
    </row>
    <row r="16293" spans="2:2" x14ac:dyDescent="0.2">
      <c r="B16293" s="14"/>
    </row>
    <row r="16294" spans="2:2" x14ac:dyDescent="0.2">
      <c r="B16294" s="14"/>
    </row>
    <row r="16295" spans="2:2" x14ac:dyDescent="0.2">
      <c r="B16295" s="14"/>
    </row>
    <row r="16296" spans="2:2" x14ac:dyDescent="0.2">
      <c r="B16296" s="14"/>
    </row>
    <row r="16297" spans="2:2" x14ac:dyDescent="0.2">
      <c r="B16297" s="14"/>
    </row>
    <row r="16298" spans="2:2" x14ac:dyDescent="0.2">
      <c r="B16298" s="14"/>
    </row>
    <row r="16299" spans="2:2" x14ac:dyDescent="0.2">
      <c r="B16299" s="14"/>
    </row>
    <row r="16300" spans="2:2" x14ac:dyDescent="0.2">
      <c r="B16300" s="14"/>
    </row>
    <row r="16301" spans="2:2" x14ac:dyDescent="0.2">
      <c r="B16301" s="14"/>
    </row>
    <row r="16302" spans="2:2" x14ac:dyDescent="0.2">
      <c r="B16302" s="14"/>
    </row>
    <row r="16303" spans="2:2" x14ac:dyDescent="0.2">
      <c r="B16303" s="14"/>
    </row>
    <row r="16304" spans="2:2" x14ac:dyDescent="0.2">
      <c r="B16304" s="14"/>
    </row>
    <row r="16305" spans="2:2" x14ac:dyDescent="0.2">
      <c r="B16305" s="14"/>
    </row>
    <row r="16306" spans="2:2" x14ac:dyDescent="0.2">
      <c r="B16306" s="14"/>
    </row>
    <row r="16307" spans="2:2" x14ac:dyDescent="0.2">
      <c r="B16307" s="14"/>
    </row>
    <row r="16308" spans="2:2" x14ac:dyDescent="0.2">
      <c r="B16308" s="14"/>
    </row>
    <row r="16309" spans="2:2" x14ac:dyDescent="0.2">
      <c r="B16309" s="14"/>
    </row>
    <row r="16310" spans="2:2" x14ac:dyDescent="0.2">
      <c r="B16310" s="14"/>
    </row>
    <row r="16311" spans="2:2" x14ac:dyDescent="0.2">
      <c r="B16311" s="14"/>
    </row>
    <row r="16312" spans="2:2" x14ac:dyDescent="0.2">
      <c r="B16312" s="14"/>
    </row>
    <row r="16313" spans="2:2" x14ac:dyDescent="0.2">
      <c r="B16313" s="14"/>
    </row>
    <row r="16314" spans="2:2" x14ac:dyDescent="0.2">
      <c r="B16314" s="14"/>
    </row>
    <row r="16315" spans="2:2" x14ac:dyDescent="0.2">
      <c r="B16315" s="14"/>
    </row>
    <row r="16316" spans="2:2" x14ac:dyDescent="0.2">
      <c r="B16316" s="14"/>
    </row>
    <row r="16317" spans="2:2" x14ac:dyDescent="0.2">
      <c r="B16317" s="14"/>
    </row>
    <row r="16318" spans="2:2" x14ac:dyDescent="0.2">
      <c r="B16318" s="14"/>
    </row>
    <row r="16319" spans="2:2" x14ac:dyDescent="0.2">
      <c r="B16319" s="14"/>
    </row>
    <row r="16320" spans="2:2" x14ac:dyDescent="0.2">
      <c r="B16320" s="14"/>
    </row>
    <row r="16321" spans="2:2" x14ac:dyDescent="0.2">
      <c r="B16321" s="14"/>
    </row>
    <row r="16322" spans="2:2" x14ac:dyDescent="0.2">
      <c r="B16322" s="14"/>
    </row>
    <row r="16323" spans="2:2" x14ac:dyDescent="0.2">
      <c r="B16323" s="14"/>
    </row>
    <row r="16324" spans="2:2" x14ac:dyDescent="0.2">
      <c r="B16324" s="14"/>
    </row>
    <row r="16325" spans="2:2" x14ac:dyDescent="0.2">
      <c r="B16325" s="14"/>
    </row>
    <row r="16326" spans="2:2" x14ac:dyDescent="0.2">
      <c r="B16326" s="14"/>
    </row>
    <row r="16327" spans="2:2" x14ac:dyDescent="0.2">
      <c r="B16327" s="14"/>
    </row>
    <row r="16328" spans="2:2" x14ac:dyDescent="0.2">
      <c r="B16328" s="14"/>
    </row>
    <row r="16329" spans="2:2" x14ac:dyDescent="0.2">
      <c r="B16329" s="14"/>
    </row>
    <row r="16330" spans="2:2" x14ac:dyDescent="0.2">
      <c r="B16330" s="14"/>
    </row>
    <row r="16331" spans="2:2" x14ac:dyDescent="0.2">
      <c r="B16331" s="14"/>
    </row>
    <row r="16332" spans="2:2" x14ac:dyDescent="0.2">
      <c r="B16332" s="14"/>
    </row>
    <row r="16333" spans="2:2" x14ac:dyDescent="0.2">
      <c r="B16333" s="14"/>
    </row>
    <row r="16334" spans="2:2" x14ac:dyDescent="0.2">
      <c r="B16334" s="14"/>
    </row>
    <row r="16335" spans="2:2" x14ac:dyDescent="0.2">
      <c r="B16335" s="14"/>
    </row>
    <row r="16336" spans="2:2" x14ac:dyDescent="0.2">
      <c r="B16336" s="14"/>
    </row>
    <row r="16337" spans="2:2" x14ac:dyDescent="0.2">
      <c r="B16337" s="14"/>
    </row>
    <row r="16338" spans="2:2" x14ac:dyDescent="0.2">
      <c r="B16338" s="14"/>
    </row>
    <row r="16339" spans="2:2" x14ac:dyDescent="0.2">
      <c r="B16339" s="14"/>
    </row>
    <row r="16340" spans="2:2" x14ac:dyDescent="0.2">
      <c r="B16340" s="14"/>
    </row>
    <row r="16341" spans="2:2" x14ac:dyDescent="0.2">
      <c r="B16341" s="14"/>
    </row>
    <row r="16342" spans="2:2" x14ac:dyDescent="0.2">
      <c r="B16342" s="14"/>
    </row>
    <row r="16343" spans="2:2" x14ac:dyDescent="0.2">
      <c r="B16343" s="14"/>
    </row>
    <row r="16344" spans="2:2" x14ac:dyDescent="0.2">
      <c r="B16344" s="14"/>
    </row>
    <row r="16345" spans="2:2" x14ac:dyDescent="0.2">
      <c r="B16345" s="14"/>
    </row>
    <row r="16346" spans="2:2" x14ac:dyDescent="0.2">
      <c r="B16346" s="14"/>
    </row>
    <row r="16347" spans="2:2" x14ac:dyDescent="0.2">
      <c r="B16347" s="14"/>
    </row>
    <row r="16348" spans="2:2" x14ac:dyDescent="0.2">
      <c r="B16348" s="14"/>
    </row>
    <row r="16349" spans="2:2" x14ac:dyDescent="0.2">
      <c r="B16349" s="14"/>
    </row>
    <row r="16350" spans="2:2" x14ac:dyDescent="0.2">
      <c r="B16350" s="14"/>
    </row>
    <row r="16351" spans="2:2" x14ac:dyDescent="0.2">
      <c r="B16351" s="14"/>
    </row>
    <row r="16352" spans="2:2" x14ac:dyDescent="0.2">
      <c r="B16352" s="14"/>
    </row>
    <row r="16353" spans="2:2" x14ac:dyDescent="0.2">
      <c r="B16353" s="14"/>
    </row>
    <row r="16354" spans="2:2" x14ac:dyDescent="0.2">
      <c r="B16354" s="14"/>
    </row>
    <row r="16355" spans="2:2" x14ac:dyDescent="0.2">
      <c r="B16355" s="14"/>
    </row>
    <row r="16356" spans="2:2" x14ac:dyDescent="0.2">
      <c r="B16356" s="14"/>
    </row>
    <row r="16357" spans="2:2" x14ac:dyDescent="0.2">
      <c r="B16357" s="14"/>
    </row>
    <row r="16358" spans="2:2" x14ac:dyDescent="0.2">
      <c r="B16358" s="14"/>
    </row>
    <row r="16359" spans="2:2" x14ac:dyDescent="0.2">
      <c r="B16359" s="14"/>
    </row>
    <row r="16360" spans="2:2" x14ac:dyDescent="0.2">
      <c r="B16360" s="14"/>
    </row>
    <row r="16361" spans="2:2" x14ac:dyDescent="0.2">
      <c r="B16361" s="14"/>
    </row>
    <row r="16362" spans="2:2" x14ac:dyDescent="0.2">
      <c r="B16362" s="14"/>
    </row>
    <row r="16363" spans="2:2" x14ac:dyDescent="0.2">
      <c r="B16363" s="14"/>
    </row>
    <row r="16364" spans="2:2" x14ac:dyDescent="0.2">
      <c r="B16364" s="14"/>
    </row>
    <row r="16365" spans="2:2" x14ac:dyDescent="0.2">
      <c r="B16365" s="14"/>
    </row>
    <row r="16366" spans="2:2" x14ac:dyDescent="0.2">
      <c r="B16366" s="14"/>
    </row>
    <row r="16367" spans="2:2" x14ac:dyDescent="0.2">
      <c r="B16367" s="14"/>
    </row>
    <row r="16368" spans="2:2" x14ac:dyDescent="0.2">
      <c r="B16368" s="14"/>
    </row>
    <row r="16369" spans="2:2" x14ac:dyDescent="0.2">
      <c r="B16369" s="14"/>
    </row>
    <row r="16370" spans="2:2" x14ac:dyDescent="0.2">
      <c r="B16370" s="14"/>
    </row>
    <row r="16371" spans="2:2" x14ac:dyDescent="0.2">
      <c r="B16371" s="14"/>
    </row>
    <row r="16372" spans="2:2" x14ac:dyDescent="0.2">
      <c r="B16372" s="14"/>
    </row>
    <row r="16373" spans="2:2" x14ac:dyDescent="0.2">
      <c r="B16373" s="14"/>
    </row>
    <row r="16374" spans="2:2" x14ac:dyDescent="0.2">
      <c r="B16374" s="14"/>
    </row>
    <row r="16375" spans="2:2" x14ac:dyDescent="0.2">
      <c r="B16375" s="14"/>
    </row>
    <row r="16376" spans="2:2" x14ac:dyDescent="0.2">
      <c r="B16376" s="14"/>
    </row>
    <row r="16377" spans="2:2" x14ac:dyDescent="0.2">
      <c r="B16377" s="14"/>
    </row>
    <row r="16378" spans="2:2" x14ac:dyDescent="0.2">
      <c r="B16378" s="14"/>
    </row>
    <row r="16379" spans="2:2" x14ac:dyDescent="0.2">
      <c r="B16379" s="14"/>
    </row>
    <row r="16380" spans="2:2" x14ac:dyDescent="0.2">
      <c r="B16380" s="14"/>
    </row>
    <row r="16381" spans="2:2" x14ac:dyDescent="0.2">
      <c r="B16381" s="14"/>
    </row>
    <row r="16382" spans="2:2" x14ac:dyDescent="0.2">
      <c r="B16382" s="14"/>
    </row>
    <row r="16383" spans="2:2" x14ac:dyDescent="0.2">
      <c r="B16383" s="14"/>
    </row>
    <row r="16384" spans="2:2" x14ac:dyDescent="0.2">
      <c r="B16384" s="14"/>
    </row>
    <row r="16385" spans="2:2" x14ac:dyDescent="0.2">
      <c r="B16385" s="14"/>
    </row>
  </sheetData>
  <mergeCells count="11">
    <mergeCell ref="A1:C1"/>
    <mergeCell ref="B23:C23"/>
    <mergeCell ref="B25:C25"/>
    <mergeCell ref="A2:C2"/>
    <mergeCell ref="A3:C3"/>
    <mergeCell ref="A4:C4"/>
    <mergeCell ref="A5:C5"/>
    <mergeCell ref="A6:C6"/>
    <mergeCell ref="A7:C7"/>
    <mergeCell ref="A8:C8"/>
    <mergeCell ref="A9:C9"/>
  </mergeCells>
  <printOptions horizontalCentered="1"/>
  <pageMargins left="0.7" right="0.7" top="1.5" bottom="0.75" header="0.3" footer="0.3"/>
  <pageSetup paperSize="5" scale="76" fitToHeight="0" orientation="portrait" r:id="rId1"/>
  <headerFooter>
    <oddFooter>&amp;L&amp;"Arial,Bold"&amp;9Agency Purchases from Centralized Contracts
PSA-3&amp;C&amp;"Arial,Bold"&amp;9&amp;P of &amp;N&amp;R&amp;"Arial,Bold"&amp;9&amp;D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51"/>
  <sheetViews>
    <sheetView zoomScale="80" zoomScaleNormal="80" zoomScaleSheetLayoutView="30" workbookViewId="0">
      <pane ySplit="16" topLeftCell="A17" activePane="bottomLeft" state="frozen"/>
      <selection pane="bottomLeft" sqref="A1:D1"/>
    </sheetView>
  </sheetViews>
  <sheetFormatPr defaultColWidth="9.140625" defaultRowHeight="12.75" x14ac:dyDescent="0.2"/>
  <cols>
    <col min="1" max="1" width="94.28515625" style="33" customWidth="1"/>
    <col min="2" max="2" width="23.5703125" style="34" customWidth="1"/>
    <col min="3" max="3" width="28.7109375" style="9" customWidth="1"/>
    <col min="4" max="4" width="29.28515625" style="23" customWidth="1"/>
    <col min="5" max="5" width="20.7109375" style="8" customWidth="1"/>
    <col min="6" max="6" width="11.140625" style="8" bestFit="1" customWidth="1"/>
    <col min="7" max="7" width="10.140625" style="8" bestFit="1" customWidth="1"/>
    <col min="8" max="8" width="11.140625" style="8" bestFit="1" customWidth="1"/>
    <col min="9" max="9" width="10.140625" style="8" bestFit="1" customWidth="1"/>
    <col min="10" max="10" width="9.140625" style="8"/>
    <col min="11" max="11" width="10.140625" style="8" bestFit="1" customWidth="1"/>
    <col min="12" max="12" width="8.5703125" style="8" customWidth="1"/>
    <col min="13" max="13" width="9.140625" style="8"/>
    <col min="14" max="17" width="10.140625" style="8" bestFit="1" customWidth="1"/>
    <col min="18" max="18" width="11.140625" style="8" bestFit="1" customWidth="1"/>
    <col min="19" max="19" width="12.7109375" style="8" bestFit="1" customWidth="1"/>
    <col min="20" max="21" width="10.140625" style="8" bestFit="1" customWidth="1"/>
    <col min="22" max="22" width="11.140625" style="8" bestFit="1" customWidth="1"/>
    <col min="23" max="23" width="9.140625" style="8"/>
    <col min="24" max="26" width="10.140625" style="8" bestFit="1" customWidth="1"/>
    <col min="27" max="27" width="11.140625" style="8" bestFit="1" customWidth="1"/>
    <col min="28" max="28" width="8.42578125" style="8" customWidth="1"/>
    <col min="29" max="30" width="11.140625" style="8" bestFit="1" customWidth="1"/>
    <col min="31" max="32" width="9.140625" style="8"/>
    <col min="33" max="33" width="11.140625" style="8" bestFit="1" customWidth="1"/>
    <col min="34" max="34" width="10.140625" style="8" bestFit="1" customWidth="1"/>
    <col min="35" max="35" width="11.140625" style="8" bestFit="1" customWidth="1"/>
    <col min="36" max="36" width="9" style="8" customWidth="1"/>
    <col min="37" max="37" width="11.140625" style="8" bestFit="1" customWidth="1"/>
    <col min="38" max="40" width="10.140625" style="8" bestFit="1" customWidth="1"/>
    <col min="41" max="41" width="9.140625" style="8"/>
    <col min="42" max="42" width="12.7109375" style="8" bestFit="1" customWidth="1"/>
    <col min="43" max="43" width="9" style="8" customWidth="1"/>
    <col min="44" max="44" width="10.140625" style="8" bestFit="1" customWidth="1"/>
    <col min="45" max="45" width="8.28515625" style="8" customWidth="1"/>
    <col min="46" max="46" width="12.7109375" style="8" bestFit="1" customWidth="1"/>
    <col min="47" max="47" width="8.85546875" style="8" customWidth="1"/>
    <col min="48" max="48" width="10.140625" style="8" bestFit="1" customWidth="1"/>
    <col min="49" max="49" width="13.85546875" style="8" bestFit="1" customWidth="1"/>
    <col min="50" max="50" width="11.140625" style="8" bestFit="1" customWidth="1"/>
    <col min="51" max="51" width="12.7109375" style="8" bestFit="1" customWidth="1"/>
    <col min="52" max="52" width="10.140625" style="8" bestFit="1" customWidth="1"/>
    <col min="53" max="55" width="9.140625" style="8"/>
    <col min="56" max="56" width="12.7109375" style="8" bestFit="1" customWidth="1"/>
    <col min="57" max="57" width="11.140625" style="8" bestFit="1" customWidth="1"/>
    <col min="58" max="58" width="10.140625" style="8" bestFit="1" customWidth="1"/>
    <col min="59" max="60" width="12.7109375" style="8" bestFit="1" customWidth="1"/>
    <col min="61" max="62" width="11.140625" style="8" bestFit="1" customWidth="1"/>
    <col min="63" max="63" width="10.140625" style="8" bestFit="1" customWidth="1"/>
    <col min="64" max="64" width="9.140625" style="8"/>
    <col min="65" max="65" width="11.140625" style="8" bestFit="1" customWidth="1"/>
    <col min="66" max="68" width="10.140625" style="8" bestFit="1" customWidth="1"/>
    <col min="69" max="69" width="9.140625" style="8"/>
    <col min="70" max="70" width="11.140625" style="8" bestFit="1" customWidth="1"/>
    <col min="71" max="71" width="12.7109375" style="8" bestFit="1" customWidth="1"/>
    <col min="72" max="72" width="9.140625" style="8"/>
    <col min="73" max="73" width="10.140625" style="8" bestFit="1" customWidth="1"/>
    <col min="74" max="74" width="11.140625" style="8" bestFit="1" customWidth="1"/>
    <col min="75" max="75" width="10.140625" style="8" bestFit="1" customWidth="1"/>
    <col min="76" max="76" width="12.7109375" style="8" bestFit="1" customWidth="1"/>
    <col min="77" max="77" width="10.140625" style="8" bestFit="1" customWidth="1"/>
    <col min="78" max="78" width="8.85546875" style="8" customWidth="1"/>
    <col min="79" max="79" width="11.140625" style="8" bestFit="1" customWidth="1"/>
    <col min="80" max="80" width="10.140625" style="8" bestFit="1" customWidth="1"/>
    <col min="81" max="81" width="12.7109375" style="8" bestFit="1" customWidth="1"/>
    <col min="82" max="82" width="11.140625" style="8" bestFit="1" customWidth="1"/>
    <col min="83" max="83" width="10.140625" style="8" bestFit="1" customWidth="1"/>
    <col min="84" max="84" width="11.140625" style="8" bestFit="1" customWidth="1"/>
    <col min="85" max="86" width="10.140625" style="8" bestFit="1" customWidth="1"/>
    <col min="87" max="87" width="9.140625" style="8"/>
    <col min="88" max="88" width="13.85546875" style="8" bestFit="1" customWidth="1"/>
    <col min="89" max="89" width="12.7109375" style="8" bestFit="1" customWidth="1"/>
    <col min="90" max="90" width="9.140625" style="8"/>
    <col min="91" max="91" width="8.5703125" style="8" customWidth="1"/>
    <col min="92" max="93" width="11.140625" style="8" bestFit="1" customWidth="1"/>
    <col min="94" max="94" width="8.85546875" style="8" customWidth="1"/>
    <col min="95" max="95" width="9" style="8" customWidth="1"/>
    <col min="96" max="97" width="11.140625" style="8" bestFit="1" customWidth="1"/>
    <col min="98" max="98" width="13.85546875" style="8" bestFit="1" customWidth="1"/>
    <col min="99" max="99" width="9.140625" style="8"/>
    <col min="100" max="100" width="8.85546875" style="8" customWidth="1"/>
    <col min="101" max="101" width="13.85546875" style="8" bestFit="1" customWidth="1"/>
    <col min="102" max="102" width="10.140625" style="8" bestFit="1" customWidth="1"/>
    <col min="103" max="105" width="11.140625" style="8" bestFit="1" customWidth="1"/>
    <col min="106" max="106" width="10.140625" style="8" bestFit="1" customWidth="1"/>
    <col min="107" max="107" width="5.85546875" style="8" customWidth="1"/>
    <col min="108" max="109" width="11.140625" style="8" bestFit="1" customWidth="1"/>
    <col min="110" max="110" width="12.7109375" style="8" bestFit="1" customWidth="1"/>
    <col min="111" max="111" width="11.140625" style="8" bestFit="1" customWidth="1"/>
    <col min="112" max="112" width="10.140625" style="8" bestFit="1" customWidth="1"/>
    <col min="113" max="114" width="11.140625" style="8" bestFit="1" customWidth="1"/>
    <col min="115" max="115" width="10.140625" style="8" bestFit="1" customWidth="1"/>
    <col min="116" max="117" width="11.140625" style="8" bestFit="1" customWidth="1"/>
    <col min="118" max="118" width="12.7109375" style="8" bestFit="1" customWidth="1"/>
    <col min="119" max="119" width="9" style="8" customWidth="1"/>
    <col min="120" max="120" width="8.5703125" style="8" customWidth="1"/>
    <col min="121" max="121" width="11.140625" style="8" bestFit="1" customWidth="1"/>
    <col min="122" max="123" width="10.140625" style="8" bestFit="1" customWidth="1"/>
    <col min="124" max="124" width="11.140625" style="8" bestFit="1" customWidth="1"/>
    <col min="125" max="125" width="12.7109375" style="8" bestFit="1" customWidth="1"/>
    <col min="126" max="126" width="11.140625" style="8" bestFit="1" customWidth="1"/>
    <col min="127" max="127" width="8.140625" style="8" customWidth="1"/>
    <col min="128" max="128" width="9.140625" style="8"/>
    <col min="129" max="131" width="10.140625" style="8" bestFit="1" customWidth="1"/>
    <col min="132" max="133" width="11.140625" style="8" bestFit="1" customWidth="1"/>
    <col min="134" max="134" width="10.140625" style="8" bestFit="1" customWidth="1"/>
    <col min="135" max="135" width="11.140625" style="8" bestFit="1" customWidth="1"/>
    <col min="136" max="136" width="10.140625" style="8" bestFit="1" customWidth="1"/>
    <col min="137" max="137" width="11.140625" style="8" bestFit="1" customWidth="1"/>
    <col min="138" max="138" width="10.140625" style="8" bestFit="1" customWidth="1"/>
    <col min="139" max="139" width="11.140625" style="8" bestFit="1" customWidth="1"/>
    <col min="140" max="141" width="10.140625" style="8" bestFit="1" customWidth="1"/>
    <col min="142" max="142" width="11.140625" style="8" bestFit="1" customWidth="1"/>
    <col min="143" max="143" width="12.7109375" style="8" bestFit="1" customWidth="1"/>
    <col min="144" max="144" width="10.140625" style="8" bestFit="1" customWidth="1"/>
    <col min="145" max="146" width="11.140625" style="8" bestFit="1" customWidth="1"/>
    <col min="147" max="147" width="12.7109375" style="8" bestFit="1" customWidth="1"/>
    <col min="148" max="148" width="9.140625" style="8"/>
    <col min="149" max="153" width="11.140625" style="8" bestFit="1" customWidth="1"/>
    <col min="154" max="154" width="10.140625" style="8" bestFit="1" customWidth="1"/>
    <col min="155" max="155" width="14.85546875" style="8" bestFit="1" customWidth="1"/>
    <col min="156" max="156" width="11.140625" style="8" bestFit="1" customWidth="1"/>
    <col min="157" max="157" width="13.85546875" style="8" bestFit="1" customWidth="1"/>
    <col min="158" max="158" width="9.140625" style="8"/>
    <col min="159" max="159" width="12.7109375" style="8" bestFit="1" customWidth="1"/>
    <col min="160" max="160" width="9.140625" style="8"/>
    <col min="161" max="162" width="10.140625" style="8" bestFit="1" customWidth="1"/>
    <col min="163" max="163" width="11.140625" style="8" bestFit="1" customWidth="1"/>
    <col min="164" max="166" width="10.140625" style="8" bestFit="1" customWidth="1"/>
    <col min="167" max="167" width="12.7109375" style="8" bestFit="1" customWidth="1"/>
    <col min="168" max="168" width="10.140625" style="8" bestFit="1" customWidth="1"/>
    <col min="169" max="169" width="9.140625" style="8"/>
    <col min="170" max="170" width="11.140625" style="8" bestFit="1" customWidth="1"/>
    <col min="171" max="171" width="9.140625" style="8"/>
    <col min="172" max="173" width="10.140625" style="8" bestFit="1" customWidth="1"/>
    <col min="174" max="174" width="11.140625" style="8" bestFit="1" customWidth="1"/>
    <col min="175" max="176" width="9.140625" style="8"/>
    <col min="177" max="177" width="10.140625" style="8" bestFit="1" customWidth="1"/>
    <col min="178" max="178" width="12.7109375" style="8" bestFit="1" customWidth="1"/>
    <col min="179" max="179" width="10.140625" style="8" bestFit="1" customWidth="1"/>
    <col min="180" max="180" width="11.140625" style="8" bestFit="1" customWidth="1"/>
    <col min="181" max="181" width="13.85546875" style="8" bestFit="1" customWidth="1"/>
    <col min="182" max="182" width="14.85546875" style="8" bestFit="1" customWidth="1"/>
    <col min="183" max="183" width="12.7109375" style="8" bestFit="1" customWidth="1"/>
    <col min="184" max="185" width="11.140625" style="8" bestFit="1" customWidth="1"/>
    <col min="186" max="187" width="10.140625" style="8" bestFit="1" customWidth="1"/>
    <col min="188" max="188" width="12.7109375" style="8" bestFit="1" customWidth="1"/>
    <col min="189" max="189" width="11.140625" style="8" bestFit="1" customWidth="1"/>
    <col min="190" max="190" width="9.140625" style="8"/>
    <col min="191" max="191" width="11.140625" style="8" bestFit="1" customWidth="1"/>
    <col min="192" max="192" width="8.140625" style="8" customWidth="1"/>
    <col min="193" max="193" width="10.140625" style="8" bestFit="1" customWidth="1"/>
    <col min="194" max="194" width="11.140625" style="8" bestFit="1" customWidth="1"/>
    <col min="195" max="198" width="10.140625" style="8" bestFit="1" customWidth="1"/>
    <col min="199" max="199" width="9.140625" style="8"/>
    <col min="200" max="200" width="12.7109375" style="8" bestFit="1" customWidth="1"/>
    <col min="201" max="201" width="10.140625" style="8" bestFit="1" customWidth="1"/>
    <col min="202" max="202" width="11.140625" style="8" bestFit="1" customWidth="1"/>
    <col min="203" max="203" width="10.140625" style="8" bestFit="1" customWidth="1"/>
    <col min="204" max="204" width="8.85546875" style="8" customWidth="1"/>
    <col min="205" max="205" width="10.140625" style="8" bestFit="1" customWidth="1"/>
    <col min="206" max="206" width="12.7109375" style="8" bestFit="1" customWidth="1"/>
    <col min="207" max="207" width="10.140625" style="8" bestFit="1" customWidth="1"/>
    <col min="208" max="208" width="9.140625" style="8"/>
    <col min="209" max="212" width="10.140625" style="8" bestFit="1" customWidth="1"/>
    <col min="213" max="214" width="9.140625" style="8"/>
    <col min="215" max="215" width="11.140625" style="8" bestFit="1" customWidth="1"/>
    <col min="216" max="216" width="10.140625" style="8" bestFit="1" customWidth="1"/>
    <col min="217" max="217" width="11.140625" style="8" bestFit="1" customWidth="1"/>
    <col min="218" max="219" width="10.140625" style="8" bestFit="1" customWidth="1"/>
    <col min="220" max="220" width="9.140625" style="8"/>
    <col min="221" max="221" width="11.140625" style="8" bestFit="1" customWidth="1"/>
    <col min="222" max="222" width="9.140625" style="8"/>
    <col min="223" max="223" width="9" style="8" customWidth="1"/>
    <col min="224" max="224" width="12.7109375" style="8" bestFit="1" customWidth="1"/>
    <col min="225" max="226" width="10.140625" style="8" bestFit="1" customWidth="1"/>
    <col min="227" max="227" width="9.140625" style="8"/>
    <col min="228" max="228" width="13.85546875" style="8" bestFit="1" customWidth="1"/>
    <col min="229" max="230" width="11.140625" style="8" bestFit="1" customWidth="1"/>
    <col min="231" max="231" width="9.140625" style="8"/>
    <col min="232" max="232" width="11.140625" style="8" bestFit="1" customWidth="1"/>
    <col min="233" max="233" width="9.140625" style="8"/>
    <col min="234" max="237" width="11.140625" style="8" bestFit="1" customWidth="1"/>
    <col min="238" max="239" width="10.140625" style="8" bestFit="1" customWidth="1"/>
    <col min="240" max="240" width="9.140625" style="8"/>
    <col min="241" max="241" width="10.140625" style="8" bestFit="1" customWidth="1"/>
    <col min="242" max="242" width="8.85546875" style="8" customWidth="1"/>
    <col min="243" max="243" width="8.5703125" style="8" customWidth="1"/>
    <col min="244" max="244" width="10.140625" style="8" bestFit="1" customWidth="1"/>
    <col min="245" max="245" width="8" style="8" customWidth="1"/>
    <col min="246" max="248" width="11.140625" style="8" bestFit="1" customWidth="1"/>
    <col min="249" max="249" width="10.140625" style="8" bestFit="1" customWidth="1"/>
    <col min="250" max="250" width="13.85546875" style="8" bestFit="1" customWidth="1"/>
    <col min="251" max="251" width="10.140625" style="8" bestFit="1" customWidth="1"/>
    <col min="252" max="252" width="9.140625" style="8"/>
    <col min="253" max="253" width="10.140625" style="8" bestFit="1" customWidth="1"/>
    <col min="254" max="254" width="9.140625" style="8"/>
    <col min="255" max="256" width="10.140625" style="8" bestFit="1" customWidth="1"/>
    <col min="257" max="257" width="8.42578125" style="8" customWidth="1"/>
    <col min="258" max="258" width="11.140625" style="8" bestFit="1" customWidth="1"/>
    <col min="259" max="259" width="10.140625" style="8" bestFit="1" customWidth="1"/>
    <col min="260" max="260" width="8" style="8" customWidth="1"/>
    <col min="261" max="263" width="11.140625" style="8" bestFit="1" customWidth="1"/>
    <col min="264" max="264" width="9.140625" style="8"/>
    <col min="265" max="265" width="8.5703125" style="8" customWidth="1"/>
    <col min="266" max="266" width="11.140625" style="8" bestFit="1" customWidth="1"/>
    <col min="267" max="267" width="12.7109375" style="8" bestFit="1" customWidth="1"/>
    <col min="268" max="268" width="10.140625" style="8" bestFit="1" customWidth="1"/>
    <col min="269" max="269" width="8.140625" style="8" customWidth="1"/>
    <col min="270" max="270" width="9.140625" style="8"/>
    <col min="271" max="271" width="10.140625" style="8" bestFit="1" customWidth="1"/>
    <col min="272" max="272" width="9" style="8" customWidth="1"/>
    <col min="273" max="273" width="11.140625" style="8" bestFit="1" customWidth="1"/>
    <col min="274" max="274" width="7.42578125" style="8" customWidth="1"/>
    <col min="275" max="275" width="10.140625" style="8" bestFit="1" customWidth="1"/>
    <col min="276" max="276" width="11.140625" style="8" bestFit="1" customWidth="1"/>
    <col min="277" max="277" width="9.140625" style="8"/>
    <col min="278" max="278" width="11.140625" style="8" bestFit="1" customWidth="1"/>
    <col min="279" max="279" width="12.7109375" style="8" bestFit="1" customWidth="1"/>
    <col min="280" max="280" width="8.28515625" style="8" customWidth="1"/>
    <col min="281" max="281" width="11.140625" style="8" bestFit="1" customWidth="1"/>
    <col min="282" max="282" width="10.140625" style="8" bestFit="1" customWidth="1"/>
    <col min="283" max="283" width="13.85546875" style="8" bestFit="1" customWidth="1"/>
    <col min="284" max="285" width="10.140625" style="8" bestFit="1" customWidth="1"/>
    <col min="286" max="286" width="11.140625" style="8" bestFit="1" customWidth="1"/>
    <col min="287" max="289" width="10.140625" style="8" bestFit="1" customWidth="1"/>
    <col min="290" max="290" width="11.140625" style="8" bestFit="1" customWidth="1"/>
    <col min="291" max="291" width="10.140625" style="8" bestFit="1" customWidth="1"/>
    <col min="292" max="292" width="11.140625" style="8" bestFit="1" customWidth="1"/>
    <col min="293" max="293" width="10.140625" style="8" bestFit="1" customWidth="1"/>
    <col min="294" max="295" width="12.7109375" style="8" bestFit="1" customWidth="1"/>
    <col min="296" max="296" width="13.85546875" style="8" bestFit="1" customWidth="1"/>
    <col min="297" max="297" width="12.7109375" style="8" bestFit="1" customWidth="1"/>
    <col min="298" max="298" width="9.140625" style="8"/>
    <col min="299" max="299" width="10.140625" style="8" bestFit="1" customWidth="1"/>
    <col min="300" max="300" width="12.7109375" style="8" bestFit="1" customWidth="1"/>
    <col min="301" max="302" width="9.140625" style="8"/>
    <col min="303" max="303" width="11.140625" style="8" bestFit="1" customWidth="1"/>
    <col min="304" max="305" width="12.7109375" style="8" bestFit="1" customWidth="1"/>
    <col min="306" max="306" width="11.140625" style="8" bestFit="1" customWidth="1"/>
    <col min="307" max="307" width="12.7109375" style="8" bestFit="1" customWidth="1"/>
    <col min="308" max="309" width="11.140625" style="8" bestFit="1" customWidth="1"/>
    <col min="310" max="310" width="12.7109375" style="8" bestFit="1" customWidth="1"/>
    <col min="311" max="311" width="9.140625" style="8"/>
    <col min="312" max="313" width="11.140625" style="8" bestFit="1" customWidth="1"/>
    <col min="314" max="314" width="8.85546875" style="8" customWidth="1"/>
    <col min="315" max="315" width="9.140625" style="8"/>
    <col min="316" max="316" width="11.140625" style="8" bestFit="1" customWidth="1"/>
    <col min="317" max="317" width="9.140625" style="8"/>
    <col min="318" max="318" width="11.140625" style="8" bestFit="1" customWidth="1"/>
    <col min="319" max="321" width="10.140625" style="8" bestFit="1" customWidth="1"/>
    <col min="322" max="322" width="12.7109375" style="8" bestFit="1" customWidth="1"/>
    <col min="323" max="323" width="10.140625" style="8" bestFit="1" customWidth="1"/>
    <col min="324" max="324" width="9.140625" style="8"/>
    <col min="325" max="325" width="12.7109375" style="8" bestFit="1" customWidth="1"/>
    <col min="326" max="326" width="8.28515625" style="8" customWidth="1"/>
    <col min="327" max="327" width="9.140625" style="8"/>
    <col min="328" max="329" width="10.140625" style="8" bestFit="1" customWidth="1"/>
    <col min="330" max="331" width="11.140625" style="8" bestFit="1" customWidth="1"/>
    <col min="332" max="332" width="10.140625" style="8" bestFit="1" customWidth="1"/>
    <col min="333" max="333" width="8.85546875" style="8" customWidth="1"/>
    <col min="334" max="334" width="12.7109375" style="8" bestFit="1" customWidth="1"/>
    <col min="335" max="335" width="11.140625" style="8" bestFit="1" customWidth="1"/>
    <col min="336" max="336" width="8.5703125" style="8" customWidth="1"/>
    <col min="337" max="339" width="9" style="8" customWidth="1"/>
    <col min="340" max="341" width="10.140625" style="8" bestFit="1" customWidth="1"/>
    <col min="342" max="343" width="11.140625" style="8" bestFit="1" customWidth="1"/>
    <col min="344" max="344" width="10.140625" style="8" bestFit="1" customWidth="1"/>
    <col min="345" max="347" width="11.140625" style="8" bestFit="1" customWidth="1"/>
    <col min="348" max="348" width="10.140625" style="8" bestFit="1" customWidth="1"/>
    <col min="349" max="350" width="11.140625" style="8" bestFit="1" customWidth="1"/>
    <col min="351" max="351" width="12.7109375" style="8" bestFit="1" customWidth="1"/>
    <col min="352" max="353" width="8.7109375" style="8" customWidth="1"/>
    <col min="354" max="354" width="10.140625" style="8" bestFit="1" customWidth="1"/>
    <col min="355" max="355" width="12.7109375" style="8" bestFit="1" customWidth="1"/>
    <col min="356" max="356" width="9.140625" style="8"/>
    <col min="357" max="357" width="11.140625" style="8" bestFit="1" customWidth="1"/>
    <col min="358" max="358" width="10.140625" style="8" bestFit="1" customWidth="1"/>
    <col min="359" max="360" width="11.140625" style="8" bestFit="1" customWidth="1"/>
    <col min="361" max="361" width="12.7109375" style="8" bestFit="1" customWidth="1"/>
    <col min="362" max="362" width="10.140625" style="8" bestFit="1" customWidth="1"/>
    <col min="363" max="364" width="12.7109375" style="8" bestFit="1" customWidth="1"/>
    <col min="365" max="365" width="10.140625" style="8" bestFit="1" customWidth="1"/>
    <col min="366" max="366" width="8.85546875" style="8" customWidth="1"/>
    <col min="367" max="367" width="11.140625" style="8" bestFit="1" customWidth="1"/>
    <col min="368" max="369" width="9" style="8" customWidth="1"/>
    <col min="370" max="371" width="11.140625" style="8" bestFit="1" customWidth="1"/>
    <col min="372" max="372" width="12.7109375" style="8" bestFit="1" customWidth="1"/>
    <col min="373" max="373" width="10.140625" style="8" bestFit="1" customWidth="1"/>
    <col min="374" max="374" width="9.140625" style="8"/>
    <col min="375" max="375" width="10.140625" style="8" bestFit="1" customWidth="1"/>
    <col min="376" max="377" width="11.140625" style="8" bestFit="1" customWidth="1"/>
    <col min="378" max="378" width="8.140625" style="8" customWidth="1"/>
    <col min="379" max="379" width="11.140625" style="8" bestFit="1" customWidth="1"/>
    <col min="380" max="381" width="9.140625" style="8"/>
    <col min="382" max="382" width="10.140625" style="8" bestFit="1" customWidth="1"/>
    <col min="383" max="383" width="12.7109375" style="8" bestFit="1" customWidth="1"/>
    <col min="384" max="384" width="10.140625" style="8" bestFit="1" customWidth="1"/>
    <col min="385" max="385" width="8.85546875" style="8" customWidth="1"/>
    <col min="386" max="386" width="8.140625" style="8" customWidth="1"/>
    <col min="387" max="387" width="11.140625" style="8" bestFit="1" customWidth="1"/>
    <col min="388" max="388" width="9" style="8" customWidth="1"/>
    <col min="389" max="389" width="13.85546875" style="8" bestFit="1" customWidth="1"/>
    <col min="390" max="390" width="10.140625" style="8" bestFit="1" customWidth="1"/>
    <col min="391" max="391" width="11.140625" style="8" bestFit="1" customWidth="1"/>
    <col min="392" max="392" width="8.42578125" style="8" customWidth="1"/>
    <col min="393" max="395" width="11.140625" style="8" bestFit="1" customWidth="1"/>
    <col min="396" max="396" width="10.140625" style="8" bestFit="1" customWidth="1"/>
    <col min="397" max="397" width="13.85546875" style="8" bestFit="1" customWidth="1"/>
    <col min="398" max="398" width="11.140625" style="8" bestFit="1" customWidth="1"/>
    <col min="399" max="399" width="9.140625" style="8"/>
    <col min="400" max="401" width="12.7109375" style="8" bestFit="1" customWidth="1"/>
    <col min="402" max="402" width="10.140625" style="8" bestFit="1" customWidth="1"/>
    <col min="403" max="403" width="9.140625" style="8"/>
    <col min="404" max="404" width="8.85546875" style="8" customWidth="1"/>
    <col min="405" max="405" width="11.140625" style="8" bestFit="1" customWidth="1"/>
    <col min="406" max="406" width="13.85546875" style="8" bestFit="1" customWidth="1"/>
    <col min="407" max="407" width="10.140625" style="8" bestFit="1" customWidth="1"/>
    <col min="408" max="408" width="12.7109375" style="8" bestFit="1" customWidth="1"/>
    <col min="409" max="409" width="11.140625" style="8" bestFit="1" customWidth="1"/>
    <col min="410" max="410" width="10.140625" style="8" bestFit="1" customWidth="1"/>
    <col min="411" max="411" width="8.5703125" style="8" customWidth="1"/>
    <col min="412" max="412" width="10.140625" style="8" bestFit="1" customWidth="1"/>
    <col min="413" max="413" width="9" style="8" customWidth="1"/>
    <col min="414" max="414" width="12.7109375" style="8" bestFit="1" customWidth="1"/>
    <col min="415" max="415" width="10.140625" style="8" bestFit="1" customWidth="1"/>
    <col min="416" max="416" width="8.42578125" style="8" customWidth="1"/>
    <col min="417" max="417" width="12.7109375" style="8" bestFit="1" customWidth="1"/>
    <col min="418" max="419" width="10.140625" style="8" bestFit="1" customWidth="1"/>
    <col min="420" max="420" width="8.85546875" style="8" customWidth="1"/>
    <col min="421" max="421" width="12.7109375" style="8" bestFit="1" customWidth="1"/>
    <col min="422" max="422" width="11.140625" style="8" bestFit="1" customWidth="1"/>
    <col min="423" max="424" width="10.140625" style="8" bestFit="1" customWidth="1"/>
    <col min="425" max="425" width="8.28515625" style="8" customWidth="1"/>
    <col min="426" max="426" width="9.140625" style="8"/>
    <col min="427" max="429" width="11.140625" style="8" bestFit="1" customWidth="1"/>
    <col min="430" max="431" width="9.140625" style="8"/>
    <col min="432" max="432" width="9" style="8" customWidth="1"/>
    <col min="433" max="433" width="10.140625" style="8" bestFit="1" customWidth="1"/>
    <col min="434" max="434" width="11.140625" style="8" bestFit="1" customWidth="1"/>
    <col min="435" max="435" width="10.140625" style="8" bestFit="1" customWidth="1"/>
    <col min="436" max="437" width="11.140625" style="8" bestFit="1" customWidth="1"/>
    <col min="438" max="438" width="9" style="8" customWidth="1"/>
    <col min="439" max="439" width="11.140625" style="8" bestFit="1" customWidth="1"/>
    <col min="440" max="441" width="10.140625" style="8" bestFit="1" customWidth="1"/>
    <col min="442" max="443" width="9.140625" style="8"/>
    <col min="444" max="444" width="10.140625" style="8" bestFit="1" customWidth="1"/>
    <col min="445" max="447" width="11.140625" style="8" bestFit="1" customWidth="1"/>
    <col min="448" max="449" width="10.140625" style="8" bestFit="1" customWidth="1"/>
    <col min="450" max="450" width="11.140625" style="8" bestFit="1" customWidth="1"/>
    <col min="451" max="451" width="13.85546875" style="8" bestFit="1" customWidth="1"/>
    <col min="452" max="452" width="12.7109375" style="8" bestFit="1" customWidth="1"/>
    <col min="453" max="453" width="11.140625" style="8" bestFit="1" customWidth="1"/>
    <col min="454" max="456" width="10.140625" style="8" bestFit="1" customWidth="1"/>
    <col min="457" max="457" width="9.140625" style="8"/>
    <col min="458" max="458" width="10.140625" style="8" bestFit="1" customWidth="1"/>
    <col min="459" max="460" width="9.140625" style="8"/>
    <col min="461" max="461" width="10.140625" style="8" bestFit="1" customWidth="1"/>
    <col min="462" max="462" width="9.140625" style="8"/>
    <col min="463" max="463" width="11.140625" style="8" bestFit="1" customWidth="1"/>
    <col min="464" max="464" width="10.140625" style="8" bestFit="1" customWidth="1"/>
    <col min="465" max="465" width="11.140625" style="8" bestFit="1" customWidth="1"/>
    <col min="466" max="466" width="12.7109375" style="8" bestFit="1" customWidth="1"/>
    <col min="467" max="467" width="11.140625" style="8" bestFit="1" customWidth="1"/>
    <col min="468" max="469" width="12.7109375" style="8" bestFit="1" customWidth="1"/>
    <col min="470" max="470" width="7.5703125" style="8" customWidth="1"/>
    <col min="471" max="471" width="11.140625" style="8" bestFit="1" customWidth="1"/>
    <col min="472" max="472" width="10.140625" style="8" bestFit="1" customWidth="1"/>
    <col min="473" max="474" width="9.140625" style="8"/>
    <col min="475" max="476" width="11.140625" style="8" bestFit="1" customWidth="1"/>
    <col min="477" max="477" width="9.140625" style="8"/>
    <col min="478" max="478" width="8.7109375" style="8" customWidth="1"/>
    <col min="479" max="479" width="9.140625" style="8"/>
    <col min="480" max="480" width="12.7109375" style="8" bestFit="1" customWidth="1"/>
    <col min="481" max="481" width="9.140625" style="8"/>
    <col min="482" max="483" width="11.140625" style="8" bestFit="1" customWidth="1"/>
    <col min="484" max="484" width="10.140625" style="8" bestFit="1" customWidth="1"/>
    <col min="485" max="485" width="9" style="8" customWidth="1"/>
    <col min="486" max="487" width="12.7109375" style="8" bestFit="1" customWidth="1"/>
    <col min="488" max="488" width="10.140625" style="8" bestFit="1" customWidth="1"/>
    <col min="489" max="489" width="9.140625" style="8"/>
    <col min="490" max="490" width="9" style="8" customWidth="1"/>
    <col min="491" max="491" width="12.7109375" style="8" bestFit="1" customWidth="1"/>
    <col min="492" max="492" width="8.42578125" style="8" customWidth="1"/>
    <col min="493" max="494" width="11.140625" style="8" bestFit="1" customWidth="1"/>
    <col min="495" max="495" width="12.7109375" style="8" bestFit="1" customWidth="1"/>
    <col min="496" max="497" width="11.140625" style="8" bestFit="1" customWidth="1"/>
    <col min="498" max="498" width="9" style="8" customWidth="1"/>
    <col min="499" max="499" width="11.140625" style="8" bestFit="1" customWidth="1"/>
    <col min="500" max="500" width="10.140625" style="8" bestFit="1" customWidth="1"/>
    <col min="501" max="502" width="11.140625" style="8" bestFit="1" customWidth="1"/>
    <col min="503" max="503" width="12.7109375" style="8" bestFit="1" customWidth="1"/>
    <col min="504" max="504" width="11.140625" style="8" bestFit="1" customWidth="1"/>
    <col min="505" max="505" width="12.7109375" style="8" bestFit="1" customWidth="1"/>
    <col min="506" max="506" width="9.140625" style="8"/>
    <col min="507" max="507" width="10.140625" style="8" bestFit="1" customWidth="1"/>
    <col min="508" max="508" width="8.42578125" style="8" customWidth="1"/>
    <col min="509" max="509" width="9.140625" style="8"/>
    <col min="510" max="510" width="10.140625" style="8" bestFit="1" customWidth="1"/>
    <col min="511" max="511" width="11.140625" style="8" bestFit="1" customWidth="1"/>
    <col min="512" max="512" width="8.140625" style="8" customWidth="1"/>
    <col min="513" max="513" width="9" style="8" customWidth="1"/>
    <col min="514" max="514" width="10.140625" style="8" bestFit="1" customWidth="1"/>
    <col min="515" max="515" width="12.7109375" style="8" bestFit="1" customWidth="1"/>
    <col min="516" max="516" width="11.140625" style="8" bestFit="1" customWidth="1"/>
    <col min="517" max="517" width="10.140625" style="8" bestFit="1" customWidth="1"/>
    <col min="518" max="518" width="8.5703125" style="8" customWidth="1"/>
    <col min="519" max="520" width="11.140625" style="8" bestFit="1" customWidth="1"/>
    <col min="521" max="521" width="9.140625" style="8"/>
    <col min="522" max="522" width="11.140625" style="8" bestFit="1" customWidth="1"/>
    <col min="523" max="523" width="9.140625" style="8"/>
    <col min="524" max="524" width="11.140625" style="8" bestFit="1" customWidth="1"/>
    <col min="525" max="525" width="12.7109375" style="8" bestFit="1" customWidth="1"/>
    <col min="526" max="526" width="11.140625" style="8" bestFit="1" customWidth="1"/>
    <col min="527" max="527" width="12.7109375" style="8" bestFit="1" customWidth="1"/>
    <col min="528" max="528" width="9.140625" style="8"/>
    <col min="529" max="529" width="10.140625" style="8" bestFit="1" customWidth="1"/>
    <col min="530" max="530" width="9" style="8" customWidth="1"/>
    <col min="531" max="531" width="12.7109375" style="8" bestFit="1" customWidth="1"/>
    <col min="532" max="532" width="9.140625" style="8"/>
    <col min="533" max="533" width="11.140625" style="8" bestFit="1" customWidth="1"/>
    <col min="534" max="534" width="12.7109375" style="8" bestFit="1" customWidth="1"/>
    <col min="535" max="536" width="9.140625" style="8"/>
    <col min="537" max="537" width="11.140625" style="8" bestFit="1" customWidth="1"/>
    <col min="538" max="538" width="9" style="8" customWidth="1"/>
    <col min="539" max="539" width="8.85546875" style="8" customWidth="1"/>
    <col min="540" max="540" width="12.7109375" style="8" bestFit="1" customWidth="1"/>
    <col min="541" max="541" width="11.140625" style="8" bestFit="1" customWidth="1"/>
    <col min="542" max="542" width="12.7109375" style="8" bestFit="1" customWidth="1"/>
    <col min="543" max="543" width="8.7109375" style="8" customWidth="1"/>
    <col min="544" max="544" width="10.140625" style="8" bestFit="1" customWidth="1"/>
    <col min="545" max="547" width="11.140625" style="8" bestFit="1" customWidth="1"/>
    <col min="548" max="548" width="9.140625" style="8"/>
    <col min="549" max="549" width="11.140625" style="8" bestFit="1" customWidth="1"/>
    <col min="550" max="550" width="10.140625" style="8" bestFit="1" customWidth="1"/>
    <col min="551" max="551" width="12.7109375" style="8" bestFit="1" customWidth="1"/>
    <col min="552" max="553" width="11.140625" style="8" bestFit="1" customWidth="1"/>
    <col min="554" max="555" width="12.7109375" style="8" bestFit="1" customWidth="1"/>
    <col min="556" max="556" width="7.42578125" style="8" customWidth="1"/>
    <col min="557" max="558" width="10.140625" style="8" bestFit="1" customWidth="1"/>
    <col min="559" max="559" width="12.7109375" style="8" bestFit="1" customWidth="1"/>
    <col min="560" max="560" width="11.140625" style="8" bestFit="1" customWidth="1"/>
    <col min="561" max="562" width="12.7109375" style="8" bestFit="1" customWidth="1"/>
    <col min="563" max="563" width="9.140625" style="8"/>
    <col min="564" max="564" width="10.140625" style="8" bestFit="1" customWidth="1"/>
    <col min="565" max="565" width="9" style="8" customWidth="1"/>
    <col min="566" max="566" width="8.7109375" style="8" customWidth="1"/>
    <col min="567" max="567" width="11.140625" style="8" bestFit="1" customWidth="1"/>
    <col min="568" max="568" width="10.140625" style="8" bestFit="1" customWidth="1"/>
    <col min="569" max="569" width="13.85546875" style="8" bestFit="1" customWidth="1"/>
    <col min="570" max="570" width="9.140625" style="8"/>
    <col min="571" max="571" width="11.140625" style="8" bestFit="1" customWidth="1"/>
    <col min="572" max="572" width="10.140625" style="8" bestFit="1" customWidth="1"/>
    <col min="573" max="573" width="11.140625" style="8" bestFit="1" customWidth="1"/>
    <col min="574" max="576" width="10.140625" style="8" bestFit="1" customWidth="1"/>
    <col min="577" max="577" width="11.140625" style="8" bestFit="1" customWidth="1"/>
    <col min="578" max="579" width="10.140625" style="8" bestFit="1" customWidth="1"/>
    <col min="580" max="581" width="12.7109375" style="8" bestFit="1" customWidth="1"/>
    <col min="582" max="582" width="8.85546875" style="8" customWidth="1"/>
    <col min="583" max="583" width="11.140625" style="8" bestFit="1" customWidth="1"/>
    <col min="584" max="584" width="9.140625" style="8"/>
    <col min="585" max="585" width="10.140625" style="8" bestFit="1" customWidth="1"/>
    <col min="586" max="586" width="12.7109375" style="8" bestFit="1" customWidth="1"/>
    <col min="587" max="587" width="10.140625" style="8" bestFit="1" customWidth="1"/>
    <col min="588" max="588" width="12.7109375" style="8" bestFit="1" customWidth="1"/>
    <col min="589" max="590" width="10.140625" style="8" bestFit="1" customWidth="1"/>
    <col min="591" max="591" width="9.140625" style="8"/>
    <col min="592" max="592" width="12.7109375" style="8" bestFit="1" customWidth="1"/>
    <col min="593" max="594" width="10.140625" style="8" bestFit="1" customWidth="1"/>
    <col min="595" max="595" width="11.140625" style="8" bestFit="1" customWidth="1"/>
    <col min="596" max="596" width="12.7109375" style="8" bestFit="1" customWidth="1"/>
    <col min="597" max="597" width="8.85546875" style="8" customWidth="1"/>
    <col min="598" max="598" width="9.140625" style="8"/>
    <col min="599" max="599" width="12.7109375" style="8" bestFit="1" customWidth="1"/>
    <col min="600" max="601" width="11.140625" style="8" bestFit="1" customWidth="1"/>
    <col min="602" max="603" width="9.140625" style="8"/>
    <col min="604" max="607" width="11.140625" style="8" bestFit="1" customWidth="1"/>
    <col min="608" max="608" width="10.140625" style="8" bestFit="1" customWidth="1"/>
    <col min="609" max="609" width="11.140625" style="8" bestFit="1" customWidth="1"/>
    <col min="610" max="610" width="7.42578125" style="8" customWidth="1"/>
    <col min="611" max="611" width="12.7109375" style="8" bestFit="1" customWidth="1"/>
    <col min="612" max="612" width="9.140625" style="8"/>
    <col min="613" max="614" width="10.140625" style="8" bestFit="1" customWidth="1"/>
    <col min="615" max="615" width="11.140625" style="8" bestFit="1" customWidth="1"/>
    <col min="616" max="616" width="12.7109375" style="8" bestFit="1" customWidth="1"/>
    <col min="617" max="619" width="11.140625" style="8" bestFit="1" customWidth="1"/>
    <col min="620" max="622" width="10.140625" style="8" bestFit="1" customWidth="1"/>
    <col min="623" max="623" width="11.140625" style="8" bestFit="1" customWidth="1"/>
    <col min="624" max="625" width="12.7109375" style="8" bestFit="1" customWidth="1"/>
    <col min="626" max="626" width="11.140625" style="8" bestFit="1" customWidth="1"/>
    <col min="627" max="627" width="10.140625" style="8" bestFit="1" customWidth="1"/>
    <col min="628" max="628" width="8.7109375" style="8" customWidth="1"/>
    <col min="629" max="629" width="9.140625" style="8"/>
    <col min="630" max="630" width="11.140625" style="8" bestFit="1" customWidth="1"/>
    <col min="631" max="631" width="10.140625" style="8" bestFit="1" customWidth="1"/>
    <col min="632" max="632" width="9.140625" style="8"/>
    <col min="633" max="633" width="10.140625" style="8" bestFit="1" customWidth="1"/>
    <col min="634" max="634" width="8.28515625" style="8" customWidth="1"/>
    <col min="635" max="635" width="11.140625" style="8" bestFit="1" customWidth="1"/>
    <col min="636" max="636" width="10.140625" style="8" bestFit="1" customWidth="1"/>
    <col min="637" max="637" width="11.140625" style="8" bestFit="1" customWidth="1"/>
    <col min="638" max="638" width="12.7109375" style="8" bestFit="1" customWidth="1"/>
    <col min="639" max="639" width="11.140625" style="8" bestFit="1" customWidth="1"/>
    <col min="640" max="641" width="12.7109375" style="8" bestFit="1" customWidth="1"/>
    <col min="642" max="642" width="9.140625" style="8"/>
    <col min="643" max="644" width="12.7109375" style="8" bestFit="1" customWidth="1"/>
    <col min="645" max="645" width="9.140625" style="8"/>
    <col min="646" max="646" width="11.140625" style="8" bestFit="1" customWidth="1"/>
    <col min="647" max="647" width="9.140625" style="8"/>
    <col min="648" max="648" width="11.140625" style="8" bestFit="1" customWidth="1"/>
    <col min="649" max="649" width="9.140625" style="8"/>
    <col min="650" max="650" width="10.140625" style="8" bestFit="1" customWidth="1"/>
    <col min="651" max="651" width="13.85546875" style="8" bestFit="1" customWidth="1"/>
    <col min="652" max="652" width="12.7109375" style="8" bestFit="1" customWidth="1"/>
    <col min="653" max="655" width="10.140625" style="8" bestFit="1" customWidth="1"/>
    <col min="656" max="656" width="9" style="8" customWidth="1"/>
    <col min="657" max="657" width="12.7109375" style="8" bestFit="1" customWidth="1"/>
    <col min="658" max="658" width="7.42578125" style="8" customWidth="1"/>
    <col min="659" max="659" width="12.7109375" style="8" bestFit="1" customWidth="1"/>
    <col min="660" max="660" width="11.140625" style="8" bestFit="1" customWidth="1"/>
    <col min="661" max="661" width="9.140625" style="8"/>
    <col min="662" max="662" width="9" style="8" customWidth="1"/>
    <col min="663" max="663" width="12.7109375" style="8" bestFit="1" customWidth="1"/>
    <col min="664" max="664" width="11.140625" style="8" bestFit="1" customWidth="1"/>
    <col min="665" max="665" width="9.140625" style="8"/>
    <col min="666" max="666" width="11.140625" style="8" bestFit="1" customWidth="1"/>
    <col min="667" max="667" width="9" style="8" customWidth="1"/>
    <col min="668" max="668" width="11.140625" style="8" bestFit="1" customWidth="1"/>
    <col min="669" max="669" width="12.7109375" style="8" bestFit="1" customWidth="1"/>
    <col min="670" max="671" width="10.140625" style="8" bestFit="1" customWidth="1"/>
    <col min="672" max="672" width="8.7109375" style="8" customWidth="1"/>
    <col min="673" max="675" width="11.140625" style="8" bestFit="1" customWidth="1"/>
    <col min="676" max="676" width="12.7109375" style="8" bestFit="1" customWidth="1"/>
    <col min="677" max="677" width="10.140625" style="8" bestFit="1" customWidth="1"/>
    <col min="678" max="678" width="11.140625" style="8" bestFit="1" customWidth="1"/>
    <col min="679" max="681" width="10.140625" style="8" bestFit="1" customWidth="1"/>
    <col min="682" max="682" width="9.140625" style="8"/>
    <col min="683" max="683" width="12.7109375" style="8" bestFit="1" customWidth="1"/>
    <col min="684" max="684" width="9.140625" style="8"/>
    <col min="685" max="685" width="8.85546875" style="8" customWidth="1"/>
    <col min="686" max="686" width="9.140625" style="8"/>
    <col min="687" max="687" width="9" style="8" customWidth="1"/>
    <col min="688" max="688" width="12.7109375" style="8" bestFit="1" customWidth="1"/>
    <col min="689" max="689" width="10.140625" style="8" bestFit="1" customWidth="1"/>
    <col min="690" max="690" width="11.140625" style="8" bestFit="1" customWidth="1"/>
    <col min="691" max="691" width="10.140625" style="8" bestFit="1" customWidth="1"/>
    <col min="692" max="692" width="11.140625" style="8" bestFit="1" customWidth="1"/>
    <col min="693" max="694" width="10.140625" style="8" bestFit="1" customWidth="1"/>
    <col min="695" max="695" width="11.140625" style="8" bestFit="1" customWidth="1"/>
    <col min="696" max="697" width="10.140625" style="8" bestFit="1" customWidth="1"/>
    <col min="698" max="698" width="12.7109375" style="8" bestFit="1" customWidth="1"/>
    <col min="699" max="700" width="11.140625" style="8" bestFit="1" customWidth="1"/>
    <col min="701" max="701" width="12.7109375" style="8" bestFit="1" customWidth="1"/>
    <col min="702" max="702" width="9.140625" style="8"/>
    <col min="703" max="703" width="11.140625" style="8" bestFit="1" customWidth="1"/>
    <col min="704" max="704" width="9.140625" style="8"/>
    <col min="705" max="705" width="11.140625" style="8" bestFit="1" customWidth="1"/>
    <col min="706" max="706" width="12.7109375" style="8" bestFit="1" customWidth="1"/>
    <col min="707" max="707" width="11.140625" style="8" bestFit="1" customWidth="1"/>
    <col min="708" max="708" width="9.140625" style="8"/>
    <col min="709" max="709" width="12.7109375" style="8" bestFit="1" customWidth="1"/>
    <col min="710" max="710" width="10.140625" style="8" bestFit="1" customWidth="1"/>
    <col min="711" max="712" width="9.140625" style="8"/>
    <col min="713" max="714" width="11.140625" style="8" bestFit="1" customWidth="1"/>
    <col min="715" max="715" width="6.42578125" style="8" customWidth="1"/>
    <col min="716" max="716" width="10.140625" style="8" bestFit="1" customWidth="1"/>
    <col min="717" max="718" width="11.140625" style="8" bestFit="1" customWidth="1"/>
    <col min="719" max="719" width="10.140625" style="8" bestFit="1" customWidth="1"/>
    <col min="720" max="720" width="11.140625" style="8" bestFit="1" customWidth="1"/>
    <col min="721" max="721" width="9.140625" style="8"/>
    <col min="722" max="722" width="10.140625" style="8" bestFit="1" customWidth="1"/>
    <col min="723" max="723" width="12.7109375" style="8" bestFit="1" customWidth="1"/>
    <col min="724" max="725" width="10.140625" style="8" bestFit="1" customWidth="1"/>
    <col min="726" max="726" width="8.7109375" style="8" customWidth="1"/>
    <col min="727" max="727" width="11.140625" style="8" bestFit="1" customWidth="1"/>
    <col min="728" max="728" width="12.7109375" style="8" bestFit="1" customWidth="1"/>
    <col min="729" max="730" width="10.140625" style="8" bestFit="1" customWidth="1"/>
    <col min="731" max="731" width="11.140625" style="8" bestFit="1" customWidth="1"/>
    <col min="732" max="733" width="10.140625" style="8" bestFit="1" customWidth="1"/>
    <col min="734" max="734" width="12.7109375" style="8" bestFit="1" customWidth="1"/>
    <col min="735" max="735" width="11.140625" style="8" bestFit="1" customWidth="1"/>
    <col min="736" max="737" width="10.140625" style="8" bestFit="1" customWidth="1"/>
    <col min="738" max="738" width="12.7109375" style="8" bestFit="1" customWidth="1"/>
    <col min="739" max="739" width="11.140625" style="8" bestFit="1" customWidth="1"/>
    <col min="740" max="740" width="8.42578125" style="8" customWidth="1"/>
    <col min="741" max="741" width="11.140625" style="8" bestFit="1" customWidth="1"/>
    <col min="742" max="742" width="10.140625" style="8" bestFit="1" customWidth="1"/>
    <col min="743" max="743" width="11.140625" style="8" bestFit="1" customWidth="1"/>
    <col min="744" max="744" width="12.7109375" style="8" bestFit="1" customWidth="1"/>
    <col min="745" max="746" width="9.140625" style="8"/>
    <col min="747" max="747" width="13.85546875" style="8" bestFit="1" customWidth="1"/>
    <col min="748" max="748" width="8.7109375" style="8" customWidth="1"/>
    <col min="749" max="750" width="11.140625" style="8" bestFit="1" customWidth="1"/>
    <col min="751" max="751" width="12.7109375" style="8" bestFit="1" customWidth="1"/>
    <col min="752" max="752" width="7.5703125" style="8" customWidth="1"/>
    <col min="753" max="754" width="12.7109375" style="8" bestFit="1" customWidth="1"/>
    <col min="755" max="755" width="10.140625" style="8" bestFit="1" customWidth="1"/>
    <col min="756" max="756" width="12.7109375" style="8" bestFit="1" customWidth="1"/>
    <col min="757" max="758" width="11.140625" style="8" bestFit="1" customWidth="1"/>
    <col min="759" max="759" width="9.140625" style="8"/>
    <col min="760" max="760" width="9" style="8" customWidth="1"/>
    <col min="761" max="761" width="10.140625" style="8" bestFit="1" customWidth="1"/>
    <col min="762" max="763" width="11.140625" style="8" bestFit="1" customWidth="1"/>
    <col min="764" max="764" width="10.140625" style="8" bestFit="1" customWidth="1"/>
    <col min="765" max="765" width="12.7109375" style="8" bestFit="1" customWidth="1"/>
    <col min="766" max="767" width="10.140625" style="8" bestFit="1" customWidth="1"/>
    <col min="768" max="768" width="9.140625" style="8"/>
    <col min="769" max="769" width="10.140625" style="8" bestFit="1" customWidth="1"/>
    <col min="770" max="770" width="11.140625" style="8" bestFit="1" customWidth="1"/>
    <col min="771" max="771" width="9" style="8" customWidth="1"/>
    <col min="772" max="773" width="10.140625" style="8" bestFit="1" customWidth="1"/>
    <col min="774" max="774" width="7.140625" style="8" customWidth="1"/>
    <col min="775" max="775" width="11.140625" style="8" bestFit="1" customWidth="1"/>
    <col min="776" max="776" width="12.7109375" style="8" bestFit="1" customWidth="1"/>
    <col min="777" max="777" width="11.140625" style="8" bestFit="1" customWidth="1"/>
    <col min="778" max="778" width="12.7109375" style="8" bestFit="1" customWidth="1"/>
    <col min="779" max="779" width="11.140625" style="8" bestFit="1" customWidth="1"/>
    <col min="780" max="780" width="10.140625" style="8" bestFit="1" customWidth="1"/>
    <col min="781" max="781" width="8.42578125" style="8" customWidth="1"/>
    <col min="782" max="782" width="11.140625" style="8" bestFit="1" customWidth="1"/>
    <col min="783" max="783" width="12.7109375" style="8" bestFit="1" customWidth="1"/>
    <col min="784" max="785" width="10.140625" style="8" bestFit="1" customWidth="1"/>
    <col min="786" max="786" width="12.7109375" style="8" bestFit="1" customWidth="1"/>
    <col min="787" max="787" width="10.140625" style="8" bestFit="1" customWidth="1"/>
    <col min="788" max="788" width="11.140625" style="8" bestFit="1" customWidth="1"/>
    <col min="789" max="789" width="10.140625" style="8" bestFit="1" customWidth="1"/>
    <col min="790" max="790" width="11.140625" style="8" bestFit="1" customWidth="1"/>
    <col min="791" max="791" width="10.140625" style="8" bestFit="1" customWidth="1"/>
    <col min="792" max="792" width="9" style="8" customWidth="1"/>
    <col min="793" max="793" width="9.140625" style="8"/>
    <col min="794" max="795" width="13.85546875" style="8" bestFit="1" customWidth="1"/>
    <col min="796" max="796" width="11.140625" style="8" bestFit="1" customWidth="1"/>
    <col min="797" max="797" width="12.7109375" style="8" bestFit="1" customWidth="1"/>
    <col min="798" max="799" width="9.140625" style="8"/>
    <col min="800" max="800" width="11.140625" style="8" bestFit="1" customWidth="1"/>
    <col min="801" max="801" width="9.140625" style="8"/>
    <col min="802" max="803" width="10.140625" style="8" bestFit="1" customWidth="1"/>
    <col min="804" max="804" width="13.85546875" style="8" bestFit="1" customWidth="1"/>
    <col min="805" max="805" width="12.7109375" style="8" bestFit="1" customWidth="1"/>
    <col min="806" max="806" width="10.140625" style="8" bestFit="1" customWidth="1"/>
    <col min="807" max="807" width="8.85546875" style="8" customWidth="1"/>
    <col min="808" max="808" width="9" style="8" customWidth="1"/>
    <col min="809" max="809" width="9.140625" style="8"/>
    <col min="810" max="810" width="10.140625" style="8" bestFit="1" customWidth="1"/>
    <col min="811" max="811" width="12.7109375" style="8" bestFit="1" customWidth="1"/>
    <col min="812" max="812" width="10.140625" style="8" bestFit="1" customWidth="1"/>
    <col min="813" max="813" width="11.140625" style="8" bestFit="1" customWidth="1"/>
    <col min="814" max="814" width="9" style="8" customWidth="1"/>
    <col min="815" max="815" width="9.140625" style="8"/>
    <col min="816" max="816" width="12.7109375" style="8" bestFit="1" customWidth="1"/>
    <col min="817" max="817" width="10.140625" style="8" bestFit="1" customWidth="1"/>
    <col min="818" max="818" width="11.140625" style="8" bestFit="1" customWidth="1"/>
    <col min="819" max="819" width="10.140625" style="8" bestFit="1" customWidth="1"/>
    <col min="820" max="820" width="12.7109375" style="8" bestFit="1" customWidth="1"/>
    <col min="821" max="821" width="10.140625" style="8" bestFit="1" customWidth="1"/>
    <col min="822" max="822" width="11.140625" style="8" bestFit="1" customWidth="1"/>
    <col min="823" max="823" width="12.7109375" style="8" bestFit="1" customWidth="1"/>
    <col min="824" max="824" width="8.5703125" style="8" customWidth="1"/>
    <col min="825" max="825" width="12.7109375" style="8" bestFit="1" customWidth="1"/>
    <col min="826" max="826" width="10.140625" style="8" bestFit="1" customWidth="1"/>
    <col min="827" max="828" width="11.140625" style="8" bestFit="1" customWidth="1"/>
    <col min="829" max="829" width="10.140625" style="8" bestFit="1" customWidth="1"/>
    <col min="830" max="830" width="11.140625" style="8" bestFit="1" customWidth="1"/>
    <col min="831" max="832" width="12.7109375" style="8" bestFit="1" customWidth="1"/>
    <col min="833" max="834" width="11.140625" style="8" bestFit="1" customWidth="1"/>
    <col min="835" max="836" width="10.140625" style="8" bestFit="1" customWidth="1"/>
    <col min="837" max="837" width="9.140625" style="8"/>
    <col min="838" max="840" width="10.140625" style="8" bestFit="1" customWidth="1"/>
    <col min="841" max="841" width="12.7109375" style="8" bestFit="1" customWidth="1"/>
    <col min="842" max="842" width="10.140625" style="8" bestFit="1" customWidth="1"/>
    <col min="843" max="845" width="11.140625" style="8" bestFit="1" customWidth="1"/>
    <col min="846" max="846" width="8.5703125" style="8" customWidth="1"/>
    <col min="847" max="847" width="10.140625" style="8" bestFit="1" customWidth="1"/>
    <col min="848" max="848" width="9.140625" style="8"/>
    <col min="849" max="851" width="10.140625" style="8" bestFit="1" customWidth="1"/>
    <col min="852" max="852" width="12.7109375" style="8" bestFit="1" customWidth="1"/>
    <col min="853" max="853" width="9" style="8" customWidth="1"/>
    <col min="854" max="854" width="7.7109375" style="8" customWidth="1"/>
    <col min="855" max="855" width="10.140625" style="8" bestFit="1" customWidth="1"/>
    <col min="856" max="857" width="11.140625" style="8" bestFit="1" customWidth="1"/>
    <col min="858" max="858" width="12.7109375" style="8" bestFit="1" customWidth="1"/>
    <col min="859" max="859" width="11.140625" style="8" bestFit="1" customWidth="1"/>
    <col min="860" max="860" width="10.140625" style="8" bestFit="1" customWidth="1"/>
    <col min="861" max="861" width="11.140625" style="8" bestFit="1" customWidth="1"/>
    <col min="862" max="862" width="10.140625" style="8" bestFit="1" customWidth="1"/>
    <col min="863" max="863" width="11.140625" style="8" bestFit="1" customWidth="1"/>
    <col min="864" max="864" width="12.7109375" style="8" bestFit="1" customWidth="1"/>
    <col min="865" max="865" width="11.140625" style="8" bestFit="1" customWidth="1"/>
    <col min="866" max="866" width="13.85546875" style="8" bestFit="1" customWidth="1"/>
    <col min="867" max="867" width="12.7109375" style="8" bestFit="1" customWidth="1"/>
    <col min="868" max="868" width="9" style="8" customWidth="1"/>
    <col min="869" max="869" width="11.140625" style="8" bestFit="1" customWidth="1"/>
    <col min="870" max="870" width="10.140625" style="8" bestFit="1" customWidth="1"/>
    <col min="871" max="871" width="12.7109375" style="8" bestFit="1" customWidth="1"/>
    <col min="872" max="872" width="10.140625" style="8" bestFit="1" customWidth="1"/>
    <col min="873" max="873" width="11.140625" style="8" bestFit="1" customWidth="1"/>
    <col min="874" max="875" width="9.140625" style="8"/>
    <col min="876" max="877" width="12.7109375" style="8" bestFit="1" customWidth="1"/>
    <col min="878" max="878" width="8.7109375" style="8" customWidth="1"/>
    <col min="879" max="880" width="11.140625" style="8" bestFit="1" customWidth="1"/>
    <col min="881" max="881" width="10.140625" style="8" bestFit="1" customWidth="1"/>
    <col min="882" max="882" width="12.7109375" style="8" bestFit="1" customWidth="1"/>
    <col min="883" max="884" width="11.140625" style="8" bestFit="1" customWidth="1"/>
    <col min="885" max="885" width="12.7109375" style="8" bestFit="1" customWidth="1"/>
    <col min="886" max="886" width="10.140625" style="8" bestFit="1" customWidth="1"/>
    <col min="887" max="887" width="12.7109375" style="8" bestFit="1" customWidth="1"/>
    <col min="888" max="888" width="10.140625" style="8" bestFit="1" customWidth="1"/>
    <col min="889" max="890" width="11.140625" style="8" bestFit="1" customWidth="1"/>
    <col min="891" max="891" width="9.140625" style="8"/>
    <col min="892" max="892" width="12.7109375" style="8" bestFit="1" customWidth="1"/>
    <col min="893" max="895" width="11.140625" style="8" bestFit="1" customWidth="1"/>
    <col min="896" max="896" width="13.85546875" style="8" bestFit="1" customWidth="1"/>
    <col min="897" max="897" width="12.7109375" style="8" bestFit="1" customWidth="1"/>
    <col min="898" max="898" width="6.42578125" style="8" customWidth="1"/>
    <col min="899" max="899" width="13.85546875" style="8" bestFit="1" customWidth="1"/>
    <col min="900" max="901" width="10.140625" style="8" bestFit="1" customWidth="1"/>
    <col min="902" max="902" width="13.85546875" style="8" bestFit="1" customWidth="1"/>
    <col min="903" max="903" width="12.7109375" style="8" bestFit="1" customWidth="1"/>
    <col min="904" max="904" width="9.140625" style="8"/>
    <col min="905" max="905" width="7.28515625" style="8" customWidth="1"/>
    <col min="906" max="906" width="12.7109375" style="8" bestFit="1" customWidth="1"/>
    <col min="907" max="907" width="10.140625" style="8" bestFit="1" customWidth="1"/>
    <col min="908" max="908" width="8" style="8" customWidth="1"/>
    <col min="909" max="909" width="8.5703125" style="8" customWidth="1"/>
    <col min="910" max="910" width="11.140625" style="8" bestFit="1" customWidth="1"/>
    <col min="911" max="912" width="12.7109375" style="8" bestFit="1" customWidth="1"/>
    <col min="913" max="913" width="11.140625" style="8" bestFit="1" customWidth="1"/>
    <col min="914" max="914" width="9.140625" style="8"/>
    <col min="915" max="915" width="11.140625" style="8" bestFit="1" customWidth="1"/>
    <col min="916" max="917" width="10.140625" style="8" bestFit="1" customWidth="1"/>
    <col min="918" max="918" width="11.140625" style="8" bestFit="1" customWidth="1"/>
    <col min="919" max="919" width="12.7109375" style="8" bestFit="1" customWidth="1"/>
    <col min="920" max="920" width="10.140625" style="8" bestFit="1" customWidth="1"/>
    <col min="921" max="921" width="12.7109375" style="8" bestFit="1" customWidth="1"/>
    <col min="922" max="922" width="10.140625" style="8" bestFit="1" customWidth="1"/>
    <col min="923" max="923" width="12.7109375" style="8" bestFit="1" customWidth="1"/>
    <col min="924" max="924" width="11.140625" style="8" bestFit="1" customWidth="1"/>
    <col min="925" max="925" width="9.140625" style="8"/>
    <col min="926" max="926" width="10.140625" style="8" bestFit="1" customWidth="1"/>
    <col min="927" max="927" width="9.140625" style="8"/>
    <col min="928" max="928" width="10.140625" style="8" bestFit="1" customWidth="1"/>
    <col min="929" max="929" width="11.140625" style="8" bestFit="1" customWidth="1"/>
    <col min="930" max="932" width="10.140625" style="8" bestFit="1" customWidth="1"/>
    <col min="933" max="933" width="11.140625" style="8" bestFit="1" customWidth="1"/>
    <col min="934" max="934" width="13.85546875" style="8" bestFit="1" customWidth="1"/>
    <col min="935" max="935" width="11.140625" style="8" bestFit="1" customWidth="1"/>
    <col min="936" max="936" width="10.140625" style="8" bestFit="1" customWidth="1"/>
    <col min="937" max="937" width="11.140625" style="8" bestFit="1" customWidth="1"/>
    <col min="938" max="939" width="10.140625" style="8" bestFit="1" customWidth="1"/>
    <col min="940" max="940" width="12.7109375" style="8" bestFit="1" customWidth="1"/>
    <col min="941" max="941" width="10.140625" style="8" bestFit="1" customWidth="1"/>
    <col min="942" max="942" width="12.7109375" style="8" bestFit="1" customWidth="1"/>
    <col min="943" max="943" width="11.140625" style="8" bestFit="1" customWidth="1"/>
    <col min="944" max="945" width="12.7109375" style="8" bestFit="1" customWidth="1"/>
    <col min="946" max="946" width="10.140625" style="8" bestFit="1" customWidth="1"/>
    <col min="947" max="948" width="11.140625" style="8" bestFit="1" customWidth="1"/>
    <col min="949" max="949" width="10.140625" style="8" bestFit="1" customWidth="1"/>
    <col min="950" max="950" width="11.140625" style="8" bestFit="1" customWidth="1"/>
    <col min="951" max="951" width="9" style="8" customWidth="1"/>
    <col min="952" max="954" width="11.140625" style="8" bestFit="1" customWidth="1"/>
    <col min="955" max="955" width="10.140625" style="8" bestFit="1" customWidth="1"/>
    <col min="956" max="956" width="9.140625" style="8"/>
    <col min="957" max="957" width="12.7109375" style="8" bestFit="1" customWidth="1"/>
    <col min="958" max="958" width="9" style="8" customWidth="1"/>
    <col min="959" max="959" width="11.140625" style="8" bestFit="1" customWidth="1"/>
    <col min="960" max="960" width="10.140625" style="8" bestFit="1" customWidth="1"/>
    <col min="961" max="961" width="12.7109375" style="8" bestFit="1" customWidth="1"/>
    <col min="962" max="962" width="9.140625" style="8"/>
    <col min="963" max="963" width="10.140625" style="8" bestFit="1" customWidth="1"/>
    <col min="964" max="964" width="13.85546875" style="8" bestFit="1" customWidth="1"/>
    <col min="965" max="965" width="11.140625" style="8" bestFit="1" customWidth="1"/>
    <col min="966" max="966" width="12.7109375" style="8" bestFit="1" customWidth="1"/>
    <col min="967" max="967" width="10.140625" style="8" bestFit="1" customWidth="1"/>
    <col min="968" max="968" width="9.140625" style="8"/>
    <col min="969" max="969" width="11.140625" style="8" bestFit="1" customWidth="1"/>
    <col min="970" max="970" width="9.140625" style="8"/>
    <col min="971" max="972" width="12.7109375" style="8" bestFit="1" customWidth="1"/>
    <col min="973" max="973" width="11.140625" style="8" bestFit="1" customWidth="1"/>
    <col min="974" max="974" width="12.7109375" style="8" bestFit="1" customWidth="1"/>
    <col min="975" max="975" width="13.85546875" style="8" bestFit="1" customWidth="1"/>
    <col min="976" max="977" width="11.140625" style="8" bestFit="1" customWidth="1"/>
    <col min="978" max="979" width="10.140625" style="8" bestFit="1" customWidth="1"/>
    <col min="980" max="980" width="11.140625" style="8" bestFit="1" customWidth="1"/>
    <col min="981" max="981" width="10.140625" style="8" bestFit="1" customWidth="1"/>
    <col min="982" max="983" width="11.140625" style="8" bestFit="1" customWidth="1"/>
    <col min="984" max="984" width="9.140625" style="8"/>
    <col min="985" max="985" width="11.140625" style="8" bestFit="1" customWidth="1"/>
    <col min="986" max="986" width="12.7109375" style="8" bestFit="1" customWidth="1"/>
    <col min="987" max="987" width="9.140625" style="8"/>
    <col min="988" max="989" width="11.140625" style="8" bestFit="1" customWidth="1"/>
    <col min="990" max="990" width="10.140625" style="8" bestFit="1" customWidth="1"/>
    <col min="991" max="991" width="12.7109375" style="8" bestFit="1" customWidth="1"/>
    <col min="992" max="992" width="10.140625" style="8" bestFit="1" customWidth="1"/>
    <col min="993" max="993" width="9.140625" style="8"/>
    <col min="994" max="994" width="12.7109375" style="8" bestFit="1" customWidth="1"/>
    <col min="995" max="995" width="11.140625" style="8" bestFit="1" customWidth="1"/>
    <col min="996" max="996" width="13.85546875" style="8" bestFit="1" customWidth="1"/>
    <col min="997" max="999" width="11.140625" style="8" bestFit="1" customWidth="1"/>
    <col min="1000" max="1000" width="10.140625" style="8" bestFit="1" customWidth="1"/>
    <col min="1001" max="1001" width="11.140625" style="8" bestFit="1" customWidth="1"/>
    <col min="1002" max="1002" width="9.140625" style="8"/>
    <col min="1003" max="1004" width="13.85546875" style="8" bestFit="1" customWidth="1"/>
    <col min="1005" max="1005" width="9.140625" style="8"/>
    <col min="1006" max="1006" width="8.5703125" style="8" customWidth="1"/>
    <col min="1007" max="1008" width="11.140625" style="8" bestFit="1" customWidth="1"/>
    <col min="1009" max="1009" width="9.140625" style="8"/>
    <col min="1010" max="1010" width="9" style="8" customWidth="1"/>
    <col min="1011" max="1012" width="11.140625" style="8" bestFit="1" customWidth="1"/>
    <col min="1013" max="1013" width="13.85546875" style="8" bestFit="1" customWidth="1"/>
    <col min="1014" max="1014" width="10.140625" style="8" bestFit="1" customWidth="1"/>
    <col min="1015" max="1015" width="9.140625" style="8"/>
    <col min="1016" max="1016" width="13.85546875" style="8" bestFit="1" customWidth="1"/>
    <col min="1017" max="1017" width="10.140625" style="8" bestFit="1" customWidth="1"/>
    <col min="1018" max="1020" width="11.140625" style="8" bestFit="1" customWidth="1"/>
    <col min="1021" max="1022" width="10.140625" style="8" bestFit="1" customWidth="1"/>
    <col min="1023" max="1023" width="11.140625" style="8" bestFit="1" customWidth="1"/>
    <col min="1024" max="1025" width="12.7109375" style="8" bestFit="1" customWidth="1"/>
    <col min="1026" max="1026" width="11.140625" style="8" bestFit="1" customWidth="1"/>
    <col min="1027" max="1027" width="10.140625" style="8" bestFit="1" customWidth="1"/>
    <col min="1028" max="1029" width="12.7109375" style="8" bestFit="1" customWidth="1"/>
    <col min="1030" max="1030" width="10.140625" style="8" bestFit="1" customWidth="1"/>
    <col min="1031" max="1032" width="11.140625" style="8" bestFit="1" customWidth="1"/>
    <col min="1033" max="1033" width="12.7109375" style="8" bestFit="1" customWidth="1"/>
    <col min="1034" max="1034" width="9" style="8" customWidth="1"/>
    <col min="1035" max="1035" width="10.140625" style="8" bestFit="1" customWidth="1"/>
    <col min="1036" max="1036" width="12.7109375" style="8" bestFit="1" customWidth="1"/>
    <col min="1037" max="1038" width="10.140625" style="8" bestFit="1" customWidth="1"/>
    <col min="1039" max="1039" width="11.140625" style="8" bestFit="1" customWidth="1"/>
    <col min="1040" max="1041" width="12.7109375" style="8" bestFit="1" customWidth="1"/>
    <col min="1042" max="1042" width="10.140625" style="8" bestFit="1" customWidth="1"/>
    <col min="1043" max="1043" width="9.140625" style="8"/>
    <col min="1044" max="1045" width="11.140625" style="8" bestFit="1" customWidth="1"/>
    <col min="1046" max="1046" width="10.140625" style="8" bestFit="1" customWidth="1"/>
    <col min="1047" max="1047" width="12.7109375" style="8" bestFit="1" customWidth="1"/>
    <col min="1048" max="1048" width="11.140625" style="8" bestFit="1" customWidth="1"/>
    <col min="1049" max="1049" width="10.140625" style="8" bestFit="1" customWidth="1"/>
    <col min="1050" max="1054" width="11.140625" style="8" bestFit="1" customWidth="1"/>
    <col min="1055" max="1055" width="10.140625" style="8" bestFit="1" customWidth="1"/>
    <col min="1056" max="1057" width="11.140625" style="8" bestFit="1" customWidth="1"/>
    <col min="1058" max="1058" width="13.85546875" style="8" bestFit="1" customWidth="1"/>
    <col min="1059" max="1059" width="10.140625" style="8" bestFit="1" customWidth="1"/>
    <col min="1060" max="1062" width="12.7109375" style="8" bestFit="1" customWidth="1"/>
    <col min="1063" max="1063" width="9.140625" style="8"/>
    <col min="1064" max="1064" width="12.7109375" style="8" bestFit="1" customWidth="1"/>
    <col min="1065" max="1065" width="11.140625" style="8" bestFit="1" customWidth="1"/>
    <col min="1066" max="1066" width="12.7109375" style="8" bestFit="1" customWidth="1"/>
    <col min="1067" max="1069" width="11.140625" style="8" bestFit="1" customWidth="1"/>
    <col min="1070" max="1070" width="14.85546875" style="8" bestFit="1" customWidth="1"/>
    <col min="1071" max="1071" width="11.140625" style="8" bestFit="1" customWidth="1"/>
    <col min="1072" max="1072" width="13.85546875" style="8" bestFit="1" customWidth="1"/>
    <col min="1073" max="1073" width="10.140625" style="8" bestFit="1" customWidth="1"/>
    <col min="1074" max="1074" width="12.7109375" style="8" bestFit="1" customWidth="1"/>
    <col min="1075" max="1075" width="9.140625" style="8"/>
    <col min="1076" max="1077" width="10.140625" style="8" bestFit="1" customWidth="1"/>
    <col min="1078" max="1078" width="11.140625" style="8" bestFit="1" customWidth="1"/>
    <col min="1079" max="1080" width="10.140625" style="8" bestFit="1" customWidth="1"/>
    <col min="1081" max="1081" width="11.140625" style="8" bestFit="1" customWidth="1"/>
    <col min="1082" max="1082" width="13.85546875" style="8" bestFit="1" customWidth="1"/>
    <col min="1083" max="1084" width="10.140625" style="8" bestFit="1" customWidth="1"/>
    <col min="1085" max="1085" width="12.7109375" style="8" bestFit="1" customWidth="1"/>
    <col min="1086" max="1086" width="9.140625" style="8"/>
    <col min="1087" max="1087" width="11.140625" style="8" bestFit="1" customWidth="1"/>
    <col min="1088" max="1088" width="10.140625" style="8" bestFit="1" customWidth="1"/>
    <col min="1089" max="1089" width="12.7109375" style="8" bestFit="1" customWidth="1"/>
    <col min="1090" max="1090" width="11.140625" style="8" bestFit="1" customWidth="1"/>
    <col min="1091" max="1091" width="9.140625" style="8"/>
    <col min="1092" max="1092" width="10.140625" style="8" bestFit="1" customWidth="1"/>
    <col min="1093" max="1093" width="12.7109375" style="8" bestFit="1" customWidth="1"/>
    <col min="1094" max="1094" width="10.140625" style="8" bestFit="1" customWidth="1"/>
    <col min="1095" max="1095" width="11.140625" style="8" bestFit="1" customWidth="1"/>
    <col min="1096" max="1097" width="14.85546875" style="8" bestFit="1" customWidth="1"/>
    <col min="1098" max="1100" width="12.7109375" style="8" bestFit="1" customWidth="1"/>
    <col min="1101" max="1101" width="11.140625" style="8" bestFit="1" customWidth="1"/>
    <col min="1102" max="1102" width="10.140625" style="8" bestFit="1" customWidth="1"/>
    <col min="1103" max="1104" width="12.7109375" style="8" bestFit="1" customWidth="1"/>
    <col min="1105" max="1105" width="9.140625" style="8"/>
    <col min="1106" max="1106" width="12.7109375" style="8" bestFit="1" customWidth="1"/>
    <col min="1107" max="1107" width="9.140625" style="8"/>
    <col min="1108" max="1108" width="10.140625" style="8" bestFit="1" customWidth="1"/>
    <col min="1109" max="1109" width="11.140625" style="8" bestFit="1" customWidth="1"/>
    <col min="1110" max="1114" width="10.140625" style="8" bestFit="1" customWidth="1"/>
    <col min="1115" max="1115" width="13.85546875" style="8" bestFit="1" customWidth="1"/>
    <col min="1116" max="1117" width="11.140625" style="8" bestFit="1" customWidth="1"/>
    <col min="1118" max="1118" width="10.140625" style="8" bestFit="1" customWidth="1"/>
    <col min="1119" max="1120" width="11.140625" style="8" bestFit="1" customWidth="1"/>
    <col min="1121" max="1121" width="12.7109375" style="8" bestFit="1" customWidth="1"/>
    <col min="1122" max="1122" width="11.140625" style="8" bestFit="1" customWidth="1"/>
    <col min="1123" max="1127" width="10.140625" style="8" bestFit="1" customWidth="1"/>
    <col min="1128" max="1129" width="9.140625" style="8"/>
    <col min="1130" max="1132" width="11.140625" style="8" bestFit="1" customWidth="1"/>
    <col min="1133" max="1134" width="10.140625" style="8" bestFit="1" customWidth="1"/>
    <col min="1135" max="1135" width="9.140625" style="8"/>
    <col min="1136" max="1136" width="11.140625" style="8" bestFit="1" customWidth="1"/>
    <col min="1137" max="1137" width="9.140625" style="8"/>
    <col min="1138" max="1138" width="10.140625" style="8" bestFit="1" customWidth="1"/>
    <col min="1139" max="1139" width="12.7109375" style="8" bestFit="1" customWidth="1"/>
    <col min="1140" max="1141" width="11.140625" style="8" bestFit="1" customWidth="1"/>
    <col min="1142" max="1142" width="10.140625" style="8" bestFit="1" customWidth="1"/>
    <col min="1143" max="1143" width="13.85546875" style="8" bestFit="1" customWidth="1"/>
    <col min="1144" max="1147" width="11.140625" style="8" bestFit="1" customWidth="1"/>
    <col min="1148" max="1148" width="12.7109375" style="8" bestFit="1" customWidth="1"/>
    <col min="1149" max="1152" width="11.140625" style="8" bestFit="1" customWidth="1"/>
    <col min="1153" max="1154" width="10.140625" style="8" bestFit="1" customWidth="1"/>
    <col min="1155" max="1155" width="11.140625" style="8" bestFit="1" customWidth="1"/>
    <col min="1156" max="1156" width="10.140625" style="8" bestFit="1" customWidth="1"/>
    <col min="1157" max="1157" width="9.140625" style="8"/>
    <col min="1158" max="1158" width="8.5703125" style="8" customWidth="1"/>
    <col min="1159" max="1159" width="10.140625" style="8" bestFit="1" customWidth="1"/>
    <col min="1160" max="1160" width="8" style="8" customWidth="1"/>
    <col min="1161" max="1161" width="11.140625" style="8" bestFit="1" customWidth="1"/>
    <col min="1162" max="1162" width="12.7109375" style="8" bestFit="1" customWidth="1"/>
    <col min="1163" max="1164" width="11.140625" style="8" bestFit="1" customWidth="1"/>
    <col min="1165" max="1165" width="14.85546875" style="8" bestFit="1" customWidth="1"/>
    <col min="1166" max="1166" width="10.140625" style="8" bestFit="1" customWidth="1"/>
    <col min="1167" max="1167" width="9.140625" style="8"/>
    <col min="1168" max="1168" width="11.140625" style="8" bestFit="1" customWidth="1"/>
    <col min="1169" max="1169" width="10.140625" style="8" bestFit="1" customWidth="1"/>
    <col min="1170" max="1170" width="11.140625" style="8" bestFit="1" customWidth="1"/>
    <col min="1171" max="1172" width="10.140625" style="8" bestFit="1" customWidth="1"/>
    <col min="1173" max="1173" width="11.140625" style="8" bestFit="1" customWidth="1"/>
    <col min="1174" max="1174" width="10.140625" style="8" bestFit="1" customWidth="1"/>
    <col min="1175" max="1175" width="11.140625" style="8" bestFit="1" customWidth="1"/>
    <col min="1176" max="1176" width="12.7109375" style="8" bestFit="1" customWidth="1"/>
    <col min="1177" max="1178" width="11.140625" style="8" bestFit="1" customWidth="1"/>
    <col min="1179" max="1179" width="10.140625" style="8" bestFit="1" customWidth="1"/>
    <col min="1180" max="1180" width="8.5703125" style="8" customWidth="1"/>
    <col min="1181" max="1181" width="11.140625" style="8" bestFit="1" customWidth="1"/>
    <col min="1182" max="1182" width="12.7109375" style="8" bestFit="1" customWidth="1"/>
    <col min="1183" max="1184" width="10.140625" style="8" bestFit="1" customWidth="1"/>
    <col min="1185" max="1185" width="9.140625" style="8"/>
    <col min="1186" max="1186" width="10.140625" style="8" bestFit="1" customWidth="1"/>
    <col min="1187" max="1187" width="9" style="8" customWidth="1"/>
    <col min="1188" max="1188" width="11.140625" style="8" bestFit="1" customWidth="1"/>
    <col min="1189" max="1189" width="10.140625" style="8" bestFit="1" customWidth="1"/>
    <col min="1190" max="1191" width="11.140625" style="8" bestFit="1" customWidth="1"/>
    <col min="1192" max="1192" width="10.140625" style="8" bestFit="1" customWidth="1"/>
    <col min="1193" max="1194" width="12.7109375" style="8" bestFit="1" customWidth="1"/>
    <col min="1195" max="1195" width="9.140625" style="8"/>
    <col min="1196" max="1197" width="11.140625" style="8" bestFit="1" customWidth="1"/>
    <col min="1198" max="1198" width="13.85546875" style="8" bestFit="1" customWidth="1"/>
    <col min="1199" max="1200" width="10.140625" style="8" bestFit="1" customWidth="1"/>
    <col min="1201" max="1202" width="11.140625" style="8" bestFit="1" customWidth="1"/>
    <col min="1203" max="1204" width="10.140625" style="8" bestFit="1" customWidth="1"/>
    <col min="1205" max="1205" width="11.140625" style="8" bestFit="1" customWidth="1"/>
    <col min="1206" max="1206" width="10.140625" style="8" bestFit="1" customWidth="1"/>
    <col min="1207" max="1208" width="11.140625" style="8" bestFit="1" customWidth="1"/>
    <col min="1209" max="1209" width="12.7109375" style="8" bestFit="1" customWidth="1"/>
    <col min="1210" max="1212" width="13.85546875" style="8" bestFit="1" customWidth="1"/>
    <col min="1213" max="1213" width="9.140625" style="8"/>
    <col min="1214" max="1214" width="10.140625" style="8" bestFit="1" customWidth="1"/>
    <col min="1215" max="1215" width="13.85546875" style="8" bestFit="1" customWidth="1"/>
    <col min="1216" max="1216" width="9.140625" style="8"/>
    <col min="1217" max="1217" width="10.140625" style="8" bestFit="1" customWidth="1"/>
    <col min="1218" max="1218" width="12.7109375" style="8" bestFit="1" customWidth="1"/>
    <col min="1219" max="1219" width="13.85546875" style="8" bestFit="1" customWidth="1"/>
    <col min="1220" max="1220" width="12.7109375" style="8" bestFit="1" customWidth="1"/>
    <col min="1221" max="1221" width="11.140625" style="8" bestFit="1" customWidth="1"/>
    <col min="1222" max="1222" width="12.7109375" style="8" bestFit="1" customWidth="1"/>
    <col min="1223" max="1224" width="11.140625" style="8" bestFit="1" customWidth="1"/>
    <col min="1225" max="1225" width="12.7109375" style="8" bestFit="1" customWidth="1"/>
    <col min="1226" max="1226" width="9.140625" style="8"/>
    <col min="1227" max="1228" width="11.140625" style="8" bestFit="1" customWidth="1"/>
    <col min="1229" max="1229" width="8.85546875" style="8" customWidth="1"/>
    <col min="1230" max="1234" width="11.140625" style="8" bestFit="1" customWidth="1"/>
    <col min="1235" max="1236" width="10.140625" style="8" bestFit="1" customWidth="1"/>
    <col min="1237" max="1237" width="12.7109375" style="8" bestFit="1" customWidth="1"/>
    <col min="1238" max="1239" width="10.140625" style="8" bestFit="1" customWidth="1"/>
    <col min="1240" max="1240" width="12.7109375" style="8" bestFit="1" customWidth="1"/>
    <col min="1241" max="1241" width="10.140625" style="8" bestFit="1" customWidth="1"/>
    <col min="1242" max="1242" width="9.140625" style="8"/>
    <col min="1243" max="1245" width="11.140625" style="8" bestFit="1" customWidth="1"/>
    <col min="1246" max="1246" width="12.7109375" style="8" bestFit="1" customWidth="1"/>
    <col min="1247" max="1247" width="11.140625" style="8" bestFit="1" customWidth="1"/>
    <col min="1248" max="1248" width="8.85546875" style="8" customWidth="1"/>
    <col min="1249" max="1249" width="13.85546875" style="8" bestFit="1" customWidth="1"/>
    <col min="1250" max="1250" width="11.140625" style="8" bestFit="1" customWidth="1"/>
    <col min="1251" max="1251" width="8.5703125" style="8" customWidth="1"/>
    <col min="1252" max="1252" width="9" style="8" customWidth="1"/>
    <col min="1253" max="1253" width="9.140625" style="8"/>
    <col min="1254" max="1256" width="10.140625" style="8" bestFit="1" customWidth="1"/>
    <col min="1257" max="1257" width="11.140625" style="8" bestFit="1" customWidth="1"/>
    <col min="1258" max="1258" width="12.7109375" style="8" bestFit="1" customWidth="1"/>
    <col min="1259" max="1259" width="10.140625" style="8" bestFit="1" customWidth="1"/>
    <col min="1260" max="1262" width="11.140625" style="8" bestFit="1" customWidth="1"/>
    <col min="1263" max="1263" width="10.140625" style="8" bestFit="1" customWidth="1"/>
    <col min="1264" max="1264" width="11.140625" style="8" bestFit="1" customWidth="1"/>
    <col min="1265" max="1266" width="12.7109375" style="8" bestFit="1" customWidth="1"/>
    <col min="1267" max="1267" width="8.7109375" style="8" customWidth="1"/>
    <col min="1268" max="1268" width="9.140625" style="8"/>
    <col min="1269" max="1269" width="11.140625" style="8" bestFit="1" customWidth="1"/>
    <col min="1270" max="1270" width="12.7109375" style="8" bestFit="1" customWidth="1"/>
    <col min="1271" max="1272" width="11.140625" style="8" bestFit="1" customWidth="1"/>
    <col min="1273" max="1273" width="10.140625" style="8" bestFit="1" customWidth="1"/>
    <col min="1274" max="1275" width="11.140625" style="8" bestFit="1" customWidth="1"/>
    <col min="1276" max="1276" width="12.7109375" style="8" bestFit="1" customWidth="1"/>
    <col min="1277" max="1277" width="11.140625" style="8" bestFit="1" customWidth="1"/>
    <col min="1278" max="1279" width="12.7109375" style="8" bestFit="1" customWidth="1"/>
    <col min="1280" max="1281" width="10.140625" style="8" bestFit="1" customWidth="1"/>
    <col min="1282" max="1282" width="11.140625" style="8" bestFit="1" customWidth="1"/>
    <col min="1283" max="1284" width="9.140625" style="8"/>
    <col min="1285" max="1287" width="12.7109375" style="8" bestFit="1" customWidth="1"/>
    <col min="1288" max="1288" width="10.140625" style="8" bestFit="1" customWidth="1"/>
    <col min="1289" max="1289" width="9.140625" style="8"/>
    <col min="1290" max="1290" width="10.140625" style="8" bestFit="1" customWidth="1"/>
    <col min="1291" max="1292" width="11.140625" style="8" bestFit="1" customWidth="1"/>
    <col min="1293" max="1293" width="9.140625" style="8"/>
    <col min="1294" max="1294" width="11.140625" style="8" bestFit="1" customWidth="1"/>
    <col min="1295" max="1296" width="9.140625" style="8"/>
    <col min="1297" max="1297" width="11.140625" style="8" bestFit="1" customWidth="1"/>
    <col min="1298" max="1298" width="12.7109375" style="8" bestFit="1" customWidth="1"/>
    <col min="1299" max="1299" width="10.140625" style="8" bestFit="1" customWidth="1"/>
    <col min="1300" max="1300" width="8.85546875" style="8" customWidth="1"/>
    <col min="1301" max="1301" width="9.140625" style="8"/>
    <col min="1302" max="1303" width="11.140625" style="8" bestFit="1" customWidth="1"/>
    <col min="1304" max="1304" width="13.85546875" style="8" bestFit="1" customWidth="1"/>
    <col min="1305" max="1305" width="10.140625" style="8" bestFit="1" customWidth="1"/>
    <col min="1306" max="1306" width="12.7109375" style="8" bestFit="1" customWidth="1"/>
    <col min="1307" max="1307" width="8.42578125" style="8" customWidth="1"/>
    <col min="1308" max="1311" width="11.140625" style="8" bestFit="1" customWidth="1"/>
    <col min="1312" max="1312" width="13.85546875" style="8" bestFit="1" customWidth="1"/>
    <col min="1313" max="1313" width="12.7109375" style="8" bestFit="1" customWidth="1"/>
    <col min="1314" max="1314" width="10.140625" style="8" bestFit="1" customWidth="1"/>
    <col min="1315" max="1315" width="13.85546875" style="8" bestFit="1" customWidth="1"/>
    <col min="1316" max="1316" width="12.7109375" style="8" bestFit="1" customWidth="1"/>
    <col min="1317" max="1317" width="11.140625" style="8" bestFit="1" customWidth="1"/>
    <col min="1318" max="1318" width="9.140625" style="8"/>
    <col min="1319" max="1319" width="8.85546875" style="8" customWidth="1"/>
    <col min="1320" max="1321" width="13.85546875" style="8" bestFit="1" customWidth="1"/>
    <col min="1322" max="1322" width="10.140625" style="8" bestFit="1" customWidth="1"/>
    <col min="1323" max="1324" width="12.7109375" style="8" bestFit="1" customWidth="1"/>
    <col min="1325" max="1325" width="11.140625" style="8" bestFit="1" customWidth="1"/>
    <col min="1326" max="1326" width="12.7109375" style="8" bestFit="1" customWidth="1"/>
    <col min="1327" max="1327" width="11.140625" style="8" bestFit="1" customWidth="1"/>
    <col min="1328" max="1328" width="9.140625" style="8"/>
    <col min="1329" max="1330" width="13.85546875" style="8" bestFit="1" customWidth="1"/>
    <col min="1331" max="1331" width="10.140625" style="8" bestFit="1" customWidth="1"/>
    <col min="1332" max="1332" width="13.85546875" style="8" bestFit="1" customWidth="1"/>
    <col min="1333" max="1333" width="11.140625" style="8" bestFit="1" customWidth="1"/>
    <col min="1334" max="1334" width="10.140625" style="8" bestFit="1" customWidth="1"/>
    <col min="1335" max="1335" width="11.140625" style="8" bestFit="1" customWidth="1"/>
    <col min="1336" max="1336" width="12.7109375" style="8" bestFit="1" customWidth="1"/>
    <col min="1337" max="1339" width="11.140625" style="8" bestFit="1" customWidth="1"/>
    <col min="1340" max="1340" width="10.140625" style="8" bestFit="1" customWidth="1"/>
    <col min="1341" max="1341" width="9.140625" style="8"/>
    <col min="1342" max="1342" width="11.140625" style="8" bestFit="1" customWidth="1"/>
    <col min="1343" max="1343" width="12.7109375" style="8" bestFit="1" customWidth="1"/>
    <col min="1344" max="1344" width="11.140625" style="8" bestFit="1" customWidth="1"/>
    <col min="1345" max="1345" width="9.140625" style="8"/>
    <col min="1346" max="1346" width="10.140625" style="8" bestFit="1" customWidth="1"/>
    <col min="1347" max="1347" width="9.140625" style="8"/>
    <col min="1348" max="1348" width="10.140625" style="8" bestFit="1" customWidth="1"/>
    <col min="1349" max="1349" width="12.7109375" style="8" bestFit="1" customWidth="1"/>
    <col min="1350" max="1350" width="10.140625" style="8" bestFit="1" customWidth="1"/>
    <col min="1351" max="1354" width="11.140625" style="8" bestFit="1" customWidth="1"/>
    <col min="1355" max="1356" width="10.140625" style="8" bestFit="1" customWidth="1"/>
    <col min="1357" max="1358" width="9.140625" style="8"/>
    <col min="1359" max="1359" width="10.140625" style="8" bestFit="1" customWidth="1"/>
    <col min="1360" max="1360" width="12.7109375" style="8" bestFit="1" customWidth="1"/>
    <col min="1361" max="1361" width="11.140625" style="8" bestFit="1" customWidth="1"/>
    <col min="1362" max="1362" width="12.7109375" style="8" bestFit="1" customWidth="1"/>
    <col min="1363" max="1363" width="11.140625" style="8" bestFit="1" customWidth="1"/>
    <col min="1364" max="1364" width="10.140625" style="8" bestFit="1" customWidth="1"/>
    <col min="1365" max="1365" width="11.140625" style="8" bestFit="1" customWidth="1"/>
    <col min="1366" max="1366" width="14.85546875" style="8" bestFit="1" customWidth="1"/>
    <col min="1367" max="1368" width="12.7109375" style="8" bestFit="1" customWidth="1"/>
    <col min="1369" max="1370" width="11.140625" style="8" bestFit="1" customWidth="1"/>
    <col min="1371" max="1371" width="10.140625" style="8" bestFit="1" customWidth="1"/>
    <col min="1372" max="1372" width="9.140625" style="8"/>
    <col min="1373" max="1373" width="10.140625" style="8" bestFit="1" customWidth="1"/>
    <col min="1374" max="1375" width="9.140625" style="8"/>
    <col min="1376" max="1377" width="10.140625" style="8" bestFit="1" customWidth="1"/>
    <col min="1378" max="1378" width="11.140625" style="8" bestFit="1" customWidth="1"/>
    <col min="1379" max="1379" width="10.140625" style="8" bestFit="1" customWidth="1"/>
    <col min="1380" max="1380" width="11.140625" style="8" bestFit="1" customWidth="1"/>
    <col min="1381" max="1381" width="12.7109375" style="8" bestFit="1" customWidth="1"/>
    <col min="1382" max="1382" width="11.140625" style="8" bestFit="1" customWidth="1"/>
    <col min="1383" max="1384" width="12.7109375" style="8" bestFit="1" customWidth="1"/>
    <col min="1385" max="1385" width="7.5703125" style="8" customWidth="1"/>
    <col min="1386" max="1386" width="12.7109375" style="8" bestFit="1" customWidth="1"/>
    <col min="1387" max="1388" width="10.140625" style="8" bestFit="1" customWidth="1"/>
    <col min="1389" max="1389" width="9.140625" style="8"/>
    <col min="1390" max="1390" width="11.140625" style="8" bestFit="1" customWidth="1"/>
    <col min="1391" max="1391" width="12.7109375" style="8" bestFit="1" customWidth="1"/>
    <col min="1392" max="1393" width="10.140625" style="8" bestFit="1" customWidth="1"/>
    <col min="1394" max="1394" width="9.140625" style="8"/>
    <col min="1395" max="1395" width="12.7109375" style="8" bestFit="1" customWidth="1"/>
    <col min="1396" max="1396" width="9.140625" style="8"/>
    <col min="1397" max="1397" width="11.140625" style="8" bestFit="1" customWidth="1"/>
    <col min="1398" max="1398" width="12.7109375" style="8" bestFit="1" customWidth="1"/>
    <col min="1399" max="1400" width="10.140625" style="8" bestFit="1" customWidth="1"/>
    <col min="1401" max="1401" width="13.85546875" style="8" bestFit="1" customWidth="1"/>
    <col min="1402" max="1402" width="12.7109375" style="8" bestFit="1" customWidth="1"/>
    <col min="1403" max="1403" width="11.140625" style="8" bestFit="1" customWidth="1"/>
    <col min="1404" max="1405" width="9.140625" style="8"/>
    <col min="1406" max="1406" width="13.85546875" style="8" bestFit="1" customWidth="1"/>
    <col min="1407" max="1407" width="10.140625" style="8" bestFit="1" customWidth="1"/>
    <col min="1408" max="1409" width="11.140625" style="8" bestFit="1" customWidth="1"/>
    <col min="1410" max="1410" width="13.85546875" style="8" bestFit="1" customWidth="1"/>
    <col min="1411" max="1412" width="11.140625" style="8" bestFit="1" customWidth="1"/>
    <col min="1413" max="1413" width="9" style="8" customWidth="1"/>
    <col min="1414" max="1414" width="11.140625" style="8" bestFit="1" customWidth="1"/>
    <col min="1415" max="1415" width="10.140625" style="8" bestFit="1" customWidth="1"/>
    <col min="1416" max="1418" width="12.7109375" style="8" bestFit="1" customWidth="1"/>
    <col min="1419" max="1419" width="11.140625" style="8" bestFit="1" customWidth="1"/>
    <col min="1420" max="1420" width="12.7109375" style="8" bestFit="1" customWidth="1"/>
    <col min="1421" max="1421" width="9.140625" style="8"/>
    <col min="1422" max="1422" width="10.140625" style="8" bestFit="1" customWidth="1"/>
    <col min="1423" max="1423" width="9.140625" style="8"/>
    <col min="1424" max="1427" width="11.140625" style="8" bestFit="1" customWidth="1"/>
    <col min="1428" max="1428" width="9" style="8" customWidth="1"/>
    <col min="1429" max="1429" width="10.140625" style="8" bestFit="1" customWidth="1"/>
    <col min="1430" max="1430" width="12.7109375" style="8" bestFit="1" customWidth="1"/>
    <col min="1431" max="1431" width="11.140625" style="8" bestFit="1" customWidth="1"/>
    <col min="1432" max="1433" width="10.140625" style="8" bestFit="1" customWidth="1"/>
    <col min="1434" max="1434" width="11.140625" style="8" bestFit="1" customWidth="1"/>
    <col min="1435" max="1435" width="12.7109375" style="8" bestFit="1" customWidth="1"/>
    <col min="1436" max="1436" width="9.140625" style="8"/>
    <col min="1437" max="1437" width="11.140625" style="8" bestFit="1" customWidth="1"/>
    <col min="1438" max="1438" width="9.140625" style="8"/>
    <col min="1439" max="1440" width="12.7109375" style="8" bestFit="1" customWidth="1"/>
    <col min="1441" max="1441" width="11.140625" style="8" bestFit="1" customWidth="1"/>
    <col min="1442" max="1442" width="12.7109375" style="8" bestFit="1" customWidth="1"/>
    <col min="1443" max="1443" width="11.140625" style="8" bestFit="1" customWidth="1"/>
    <col min="1444" max="1444" width="10.140625" style="8" bestFit="1" customWidth="1"/>
    <col min="1445" max="1445" width="11.140625" style="8" bestFit="1" customWidth="1"/>
    <col min="1446" max="1446" width="12.7109375" style="8" bestFit="1" customWidth="1"/>
    <col min="1447" max="1447" width="10.140625" style="8" bestFit="1" customWidth="1"/>
    <col min="1448" max="1448" width="11.140625" style="8" bestFit="1" customWidth="1"/>
    <col min="1449" max="1449" width="12.7109375" style="8" bestFit="1" customWidth="1"/>
    <col min="1450" max="1450" width="9.140625" style="8"/>
    <col min="1451" max="1452" width="11.140625" style="8" bestFit="1" customWidth="1"/>
    <col min="1453" max="1453" width="12.7109375" style="8" bestFit="1" customWidth="1"/>
    <col min="1454" max="1454" width="10.140625" style="8" bestFit="1" customWidth="1"/>
    <col min="1455" max="1455" width="12.7109375" style="8" bestFit="1" customWidth="1"/>
    <col min="1456" max="1456" width="11.140625" style="8" bestFit="1" customWidth="1"/>
    <col min="1457" max="1457" width="12.7109375" style="8" bestFit="1" customWidth="1"/>
    <col min="1458" max="1458" width="10.140625" style="8" bestFit="1" customWidth="1"/>
    <col min="1459" max="1461" width="11.140625" style="8" bestFit="1" customWidth="1"/>
    <col min="1462" max="1462" width="12.7109375" style="8" bestFit="1" customWidth="1"/>
    <col min="1463" max="1463" width="10.140625" style="8" bestFit="1" customWidth="1"/>
    <col min="1464" max="1464" width="12.7109375" style="8" bestFit="1" customWidth="1"/>
    <col min="1465" max="1465" width="10.140625" style="8" bestFit="1" customWidth="1"/>
    <col min="1466" max="1466" width="12.7109375" style="8" bestFit="1" customWidth="1"/>
    <col min="1467" max="1468" width="11.140625" style="8" bestFit="1" customWidth="1"/>
    <col min="1469" max="1469" width="13.85546875" style="8" bestFit="1" customWidth="1"/>
    <col min="1470" max="1470" width="12.7109375" style="8" bestFit="1" customWidth="1"/>
    <col min="1471" max="1473" width="10.140625" style="8" bestFit="1" customWidth="1"/>
    <col min="1474" max="1474" width="12.7109375" style="8" bestFit="1" customWidth="1"/>
    <col min="1475" max="1475" width="11.140625" style="8" bestFit="1" customWidth="1"/>
    <col min="1476" max="1476" width="12.7109375" style="8" bestFit="1" customWidth="1"/>
    <col min="1477" max="1477" width="13.85546875" style="8" bestFit="1" customWidth="1"/>
    <col min="1478" max="1478" width="9.140625" style="8"/>
    <col min="1479" max="1479" width="10.140625" style="8" bestFit="1" customWidth="1"/>
    <col min="1480" max="1480" width="9" style="8" customWidth="1"/>
    <col min="1481" max="1481" width="8.7109375" style="8" customWidth="1"/>
    <col min="1482" max="1483" width="11.140625" style="8" bestFit="1" customWidth="1"/>
    <col min="1484" max="1484" width="13.85546875" style="8" bestFit="1" customWidth="1"/>
    <col min="1485" max="1485" width="9.140625" style="8"/>
    <col min="1486" max="1486" width="11.140625" style="8" bestFit="1" customWidth="1"/>
    <col min="1487" max="1487" width="10.140625" style="8" bestFit="1" customWidth="1"/>
    <col min="1488" max="1489" width="11.140625" style="8" bestFit="1" customWidth="1"/>
    <col min="1490" max="1491" width="10.140625" style="8" bestFit="1" customWidth="1"/>
    <col min="1492" max="1492" width="11.140625" style="8" bestFit="1" customWidth="1"/>
    <col min="1493" max="1493" width="10.140625" style="8" bestFit="1" customWidth="1"/>
    <col min="1494" max="1494" width="11.140625" style="8" bestFit="1" customWidth="1"/>
    <col min="1495" max="1495" width="13.85546875" style="8" bestFit="1" customWidth="1"/>
    <col min="1496" max="1496" width="12.7109375" style="8" bestFit="1" customWidth="1"/>
    <col min="1497" max="1497" width="10.140625" style="8" bestFit="1" customWidth="1"/>
    <col min="1498" max="1498" width="12.7109375" style="8" bestFit="1" customWidth="1"/>
    <col min="1499" max="1500" width="10.140625" style="8" bestFit="1" customWidth="1"/>
    <col min="1501" max="1501" width="12.7109375" style="8" bestFit="1" customWidth="1"/>
    <col min="1502" max="1502" width="10.140625" style="8" bestFit="1" customWidth="1"/>
    <col min="1503" max="1503" width="13.85546875" style="8" bestFit="1" customWidth="1"/>
    <col min="1504" max="1506" width="10.140625" style="8" bestFit="1" customWidth="1"/>
    <col min="1507" max="1507" width="12.7109375" style="8" bestFit="1" customWidth="1"/>
    <col min="1508" max="1509" width="10.140625" style="8" bestFit="1" customWidth="1"/>
    <col min="1510" max="1510" width="11.140625" style="8" bestFit="1" customWidth="1"/>
    <col min="1511" max="1511" width="12.7109375" style="8" bestFit="1" customWidth="1"/>
    <col min="1512" max="1513" width="10.140625" style="8" bestFit="1" customWidth="1"/>
    <col min="1514" max="1514" width="12.7109375" style="8" bestFit="1" customWidth="1"/>
    <col min="1515" max="1516" width="11.140625" style="8" bestFit="1" customWidth="1"/>
    <col min="1517" max="1518" width="10.140625" style="8" bestFit="1" customWidth="1"/>
    <col min="1519" max="1519" width="11.140625" style="8" bestFit="1" customWidth="1"/>
    <col min="1520" max="1521" width="12.7109375" style="8" bestFit="1" customWidth="1"/>
    <col min="1522" max="1522" width="11.140625" style="8" bestFit="1" customWidth="1"/>
    <col min="1523" max="1523" width="10.140625" style="8" bestFit="1" customWidth="1"/>
    <col min="1524" max="1524" width="12.7109375" style="8" bestFit="1" customWidth="1"/>
    <col min="1525" max="1525" width="11.140625" style="8" bestFit="1" customWidth="1"/>
    <col min="1526" max="1526" width="12.7109375" style="8" bestFit="1" customWidth="1"/>
    <col min="1527" max="1527" width="9.140625" style="8"/>
    <col min="1528" max="1529" width="10.140625" style="8" bestFit="1" customWidth="1"/>
    <col min="1530" max="1530" width="11.140625" style="8" bestFit="1" customWidth="1"/>
    <col min="1531" max="1531" width="12.7109375" style="8" bestFit="1" customWidth="1"/>
    <col min="1532" max="1533" width="11.140625" style="8" bestFit="1" customWidth="1"/>
    <col min="1534" max="1534" width="12.7109375" style="8" bestFit="1" customWidth="1"/>
    <col min="1535" max="1537" width="10.140625" style="8" bestFit="1" customWidth="1"/>
    <col min="1538" max="1538" width="11.140625" style="8" bestFit="1" customWidth="1"/>
    <col min="1539" max="1540" width="12.7109375" style="8" bestFit="1" customWidth="1"/>
    <col min="1541" max="1541" width="11.140625" style="8" bestFit="1" customWidth="1"/>
    <col min="1542" max="1543" width="10.140625" style="8" bestFit="1" customWidth="1"/>
    <col min="1544" max="1544" width="9.140625" style="8"/>
    <col min="1545" max="1545" width="12.7109375" style="8" bestFit="1" customWidth="1"/>
    <col min="1546" max="1547" width="10.140625" style="8" bestFit="1" customWidth="1"/>
    <col min="1548" max="1549" width="11.140625" style="8" bestFit="1" customWidth="1"/>
    <col min="1550" max="1550" width="12.7109375" style="8" bestFit="1" customWidth="1"/>
    <col min="1551" max="1551" width="10.140625" style="8" bestFit="1" customWidth="1"/>
    <col min="1552" max="1552" width="11.140625" style="8" bestFit="1" customWidth="1"/>
    <col min="1553" max="1553" width="12.7109375" style="8" bestFit="1" customWidth="1"/>
    <col min="1554" max="1554" width="11.140625" style="8" bestFit="1" customWidth="1"/>
    <col min="1555" max="1555" width="13.85546875" style="8" bestFit="1" customWidth="1"/>
    <col min="1556" max="1556" width="12.7109375" style="8" bestFit="1" customWidth="1"/>
    <col min="1557" max="1557" width="10.140625" style="8" bestFit="1" customWidth="1"/>
    <col min="1558" max="1558" width="12.7109375" style="8" bestFit="1" customWidth="1"/>
    <col min="1559" max="1559" width="13.85546875" style="8" bestFit="1" customWidth="1"/>
    <col min="1560" max="1560" width="9.140625" style="8"/>
    <col min="1561" max="1561" width="11.140625" style="8" bestFit="1" customWidth="1"/>
    <col min="1562" max="1562" width="9.140625" style="8"/>
    <col min="1563" max="1563" width="12.7109375" style="8" bestFit="1" customWidth="1"/>
    <col min="1564" max="1564" width="9.140625" style="8"/>
    <col min="1565" max="1565" width="11.140625" style="8" bestFit="1" customWidth="1"/>
    <col min="1566" max="1567" width="13.85546875" style="8" bestFit="1" customWidth="1"/>
    <col min="1568" max="1568" width="11.140625" style="8" bestFit="1" customWidth="1"/>
    <col min="1569" max="1570" width="10.140625" style="8" bestFit="1" customWidth="1"/>
    <col min="1571" max="1571" width="9" style="8" customWidth="1"/>
    <col min="1572" max="1572" width="12.7109375" style="8" bestFit="1" customWidth="1"/>
    <col min="1573" max="1573" width="10.140625" style="8" bestFit="1" customWidth="1"/>
    <col min="1574" max="1575" width="12.7109375" style="8" bestFit="1" customWidth="1"/>
    <col min="1576" max="1576" width="10.140625" style="8" bestFit="1" customWidth="1"/>
    <col min="1577" max="1577" width="9.140625" style="8"/>
    <col min="1578" max="1578" width="13.85546875" style="8" bestFit="1" customWidth="1"/>
    <col min="1579" max="1579" width="11.140625" style="8" bestFit="1" customWidth="1"/>
    <col min="1580" max="1580" width="10.140625" style="8" bestFit="1" customWidth="1"/>
    <col min="1581" max="1581" width="11.140625" style="8" bestFit="1" customWidth="1"/>
    <col min="1582" max="1582" width="9.140625" style="8"/>
    <col min="1583" max="1583" width="11.140625" style="8" bestFit="1" customWidth="1"/>
    <col min="1584" max="1584" width="12.7109375" style="8" bestFit="1" customWidth="1"/>
    <col min="1585" max="1586" width="10.140625" style="8" bestFit="1" customWidth="1"/>
    <col min="1587" max="1587" width="8.7109375" style="8" customWidth="1"/>
    <col min="1588" max="1588" width="12.7109375" style="8" bestFit="1" customWidth="1"/>
    <col min="1589" max="1590" width="11.140625" style="8" bestFit="1" customWidth="1"/>
    <col min="1591" max="1591" width="12.7109375" style="8" bestFit="1" customWidth="1"/>
    <col min="1592" max="1594" width="11.140625" style="8" bestFit="1" customWidth="1"/>
    <col min="1595" max="1596" width="10.140625" style="8" bestFit="1" customWidth="1"/>
    <col min="1597" max="1597" width="9.140625" style="8"/>
    <col min="1598" max="1598" width="12.7109375" style="8" bestFit="1" customWidth="1"/>
    <col min="1599" max="1599" width="11.140625" style="8" bestFit="1" customWidth="1"/>
    <col min="1600" max="1601" width="9.140625" style="8"/>
    <col min="1602" max="1602" width="9" style="8" customWidth="1"/>
    <col min="1603" max="1603" width="12.7109375" style="8" bestFit="1" customWidth="1"/>
    <col min="1604" max="1604" width="10.140625" style="8" bestFit="1" customWidth="1"/>
    <col min="1605" max="1606" width="11.140625" style="8" bestFit="1" customWidth="1"/>
    <col min="1607" max="1607" width="12.7109375" style="8" bestFit="1" customWidth="1"/>
    <col min="1608" max="1608" width="11.140625" style="8" bestFit="1" customWidth="1"/>
    <col min="1609" max="1609" width="10.140625" style="8" bestFit="1" customWidth="1"/>
    <col min="1610" max="1610" width="11.140625" style="8" bestFit="1" customWidth="1"/>
    <col min="1611" max="1612" width="10.140625" style="8" bestFit="1" customWidth="1"/>
    <col min="1613" max="1614" width="12.7109375" style="8" bestFit="1" customWidth="1"/>
    <col min="1615" max="1615" width="11.140625" style="8" bestFit="1" customWidth="1"/>
    <col min="1616" max="1616" width="13.85546875" style="8" bestFit="1" customWidth="1"/>
    <col min="1617" max="1617" width="9.140625" style="8"/>
    <col min="1618" max="1618" width="12.7109375" style="8" bestFit="1" customWidth="1"/>
    <col min="1619" max="1619" width="9.140625" style="8"/>
    <col min="1620" max="1622" width="12.7109375" style="8" bestFit="1" customWidth="1"/>
    <col min="1623" max="1623" width="9.140625" style="8"/>
    <col min="1624" max="1624" width="12.7109375" style="8" bestFit="1" customWidth="1"/>
    <col min="1625" max="1625" width="11.140625" style="8" bestFit="1" customWidth="1"/>
    <col min="1626" max="1626" width="10.140625" style="8" bestFit="1" customWidth="1"/>
    <col min="1627" max="1627" width="9.140625" style="8"/>
    <col min="1628" max="1629" width="12.7109375" style="8" bestFit="1" customWidth="1"/>
    <col min="1630" max="1630" width="9.140625" style="8"/>
    <col min="1631" max="1631" width="10.140625" style="8" bestFit="1" customWidth="1"/>
    <col min="1632" max="1632" width="11.140625" style="8" bestFit="1" customWidth="1"/>
    <col min="1633" max="1633" width="12.7109375" style="8" bestFit="1" customWidth="1"/>
    <col min="1634" max="1634" width="10.140625" style="8" bestFit="1" customWidth="1"/>
    <col min="1635" max="1637" width="11.140625" style="8" bestFit="1" customWidth="1"/>
    <col min="1638" max="1638" width="12.7109375" style="8" bestFit="1" customWidth="1"/>
    <col min="1639" max="1640" width="10.140625" style="8" bestFit="1" customWidth="1"/>
    <col min="1641" max="1642" width="11.140625" style="8" bestFit="1" customWidth="1"/>
    <col min="1643" max="1643" width="12.7109375" style="8" bestFit="1" customWidth="1"/>
    <col min="1644" max="1645" width="10.140625" style="8" bestFit="1" customWidth="1"/>
    <col min="1646" max="1646" width="11.140625" style="8" bestFit="1" customWidth="1"/>
    <col min="1647" max="1648" width="10.140625" style="8" bestFit="1" customWidth="1"/>
    <col min="1649" max="1649" width="12.7109375" style="8" bestFit="1" customWidth="1"/>
    <col min="1650" max="1650" width="11.140625" style="8" bestFit="1" customWidth="1"/>
    <col min="1651" max="1652" width="10.140625" style="8" bestFit="1" customWidth="1"/>
    <col min="1653" max="1653" width="12.7109375" style="8" bestFit="1" customWidth="1"/>
    <col min="1654" max="1654" width="11.140625" style="8" bestFit="1" customWidth="1"/>
    <col min="1655" max="1655" width="9.140625" style="8"/>
    <col min="1656" max="1656" width="11.140625" style="8" bestFit="1" customWidth="1"/>
    <col min="1657" max="1657" width="10.140625" style="8" bestFit="1" customWidth="1"/>
    <col min="1658" max="1658" width="12.7109375" style="8" bestFit="1" customWidth="1"/>
    <col min="1659" max="1659" width="13.85546875" style="8" bestFit="1" customWidth="1"/>
    <col min="1660" max="1660" width="10.140625" style="8" bestFit="1" customWidth="1"/>
    <col min="1661" max="1661" width="9.140625" style="8"/>
    <col min="1662" max="1662" width="13.85546875" style="8" bestFit="1" customWidth="1"/>
    <col min="1663" max="1663" width="9.140625" style="8"/>
    <col min="1664" max="1666" width="12.7109375" style="8" bestFit="1" customWidth="1"/>
    <col min="1667" max="1667" width="7.5703125" style="8" customWidth="1"/>
    <col min="1668" max="1669" width="12.7109375" style="8" bestFit="1" customWidth="1"/>
    <col min="1670" max="1670" width="10.140625" style="8" bestFit="1" customWidth="1"/>
    <col min="1671" max="1671" width="13.85546875" style="8" bestFit="1" customWidth="1"/>
    <col min="1672" max="1673" width="11.140625" style="8" bestFit="1" customWidth="1"/>
    <col min="1674" max="1674" width="9.140625" style="8"/>
    <col min="1675" max="1675" width="11.140625" style="8" bestFit="1" customWidth="1"/>
    <col min="1676" max="1676" width="12.7109375" style="8" bestFit="1" customWidth="1"/>
    <col min="1677" max="1678" width="11.140625" style="8" bestFit="1" customWidth="1"/>
    <col min="1679" max="1679" width="10.140625" style="8" bestFit="1" customWidth="1"/>
    <col min="1680" max="1680" width="12.7109375" style="8" bestFit="1" customWidth="1"/>
    <col min="1681" max="1681" width="10.140625" style="8" bestFit="1" customWidth="1"/>
    <col min="1682" max="1682" width="11.140625" style="8" bestFit="1" customWidth="1"/>
    <col min="1683" max="1684" width="10.140625" style="8" bestFit="1" customWidth="1"/>
    <col min="1685" max="1685" width="11.140625" style="8" bestFit="1" customWidth="1"/>
    <col min="1686" max="1686" width="9" style="8" customWidth="1"/>
    <col min="1687" max="1688" width="10.140625" style="8" bestFit="1" customWidth="1"/>
    <col min="1689" max="1689" width="9.140625" style="8"/>
    <col min="1690" max="1690" width="12.7109375" style="8" bestFit="1" customWidth="1"/>
    <col min="1691" max="1691" width="13.85546875" style="8" bestFit="1" customWidth="1"/>
    <col min="1692" max="1693" width="12.7109375" style="8" bestFit="1" customWidth="1"/>
    <col min="1694" max="1695" width="11.140625" style="8" bestFit="1" customWidth="1"/>
    <col min="1696" max="1696" width="10.140625" style="8" bestFit="1" customWidth="1"/>
    <col min="1697" max="1698" width="12.7109375" style="8" bestFit="1" customWidth="1"/>
    <col min="1699" max="1699" width="11.140625" style="8" bestFit="1" customWidth="1"/>
    <col min="1700" max="1700" width="10.140625" style="8" bestFit="1" customWidth="1"/>
    <col min="1701" max="1701" width="12.7109375" style="8" bestFit="1" customWidth="1"/>
    <col min="1702" max="1702" width="10.140625" style="8" bestFit="1" customWidth="1"/>
    <col min="1703" max="1705" width="11.140625" style="8" bestFit="1" customWidth="1"/>
    <col min="1706" max="1708" width="10.140625" style="8" bestFit="1" customWidth="1"/>
    <col min="1709" max="1710" width="13.85546875" style="8" bestFit="1" customWidth="1"/>
    <col min="1711" max="1711" width="12.7109375" style="8" bestFit="1" customWidth="1"/>
    <col min="1712" max="1712" width="13.85546875" style="8" bestFit="1" customWidth="1"/>
    <col min="1713" max="1714" width="10.140625" style="8" bestFit="1" customWidth="1"/>
    <col min="1715" max="1715" width="11.140625" style="8" bestFit="1" customWidth="1"/>
    <col min="1716" max="1716" width="10.140625" style="8" bestFit="1" customWidth="1"/>
    <col min="1717" max="1717" width="11.140625" style="8" bestFit="1" customWidth="1"/>
    <col min="1718" max="1718" width="10.140625" style="8" bestFit="1" customWidth="1"/>
    <col min="1719" max="1719" width="14.85546875" style="8" bestFit="1" customWidth="1"/>
    <col min="1720" max="1720" width="12.7109375" style="8" bestFit="1" customWidth="1"/>
    <col min="1721" max="1721" width="10.140625" style="8" bestFit="1" customWidth="1"/>
    <col min="1722" max="1722" width="8.85546875" style="8" customWidth="1"/>
    <col min="1723" max="1723" width="11.140625" style="8" bestFit="1" customWidth="1"/>
    <col min="1724" max="1724" width="9.140625" style="8"/>
    <col min="1725" max="1725" width="10.140625" style="8" bestFit="1" customWidth="1"/>
    <col min="1726" max="1726" width="12.7109375" style="8" bestFit="1" customWidth="1"/>
    <col min="1727" max="1729" width="11.140625" style="8" bestFit="1" customWidth="1"/>
    <col min="1730" max="1730" width="10.140625" style="8" bestFit="1" customWidth="1"/>
    <col min="1731" max="1731" width="13.85546875" style="8" bestFit="1" customWidth="1"/>
    <col min="1732" max="1732" width="10.140625" style="8" bestFit="1" customWidth="1"/>
    <col min="1733" max="1733" width="11.140625" style="8" bestFit="1" customWidth="1"/>
    <col min="1734" max="1734" width="10.140625" style="8" bestFit="1" customWidth="1"/>
    <col min="1735" max="1735" width="13.85546875" style="8" bestFit="1" customWidth="1"/>
    <col min="1736" max="1736" width="10.140625" style="8" bestFit="1" customWidth="1"/>
    <col min="1737" max="1737" width="11.140625" style="8" bestFit="1" customWidth="1"/>
    <col min="1738" max="1738" width="13.85546875" style="8" bestFit="1" customWidth="1"/>
    <col min="1739" max="1739" width="10.140625" style="8" bestFit="1" customWidth="1"/>
    <col min="1740" max="1740" width="13.85546875" style="8" bestFit="1" customWidth="1"/>
    <col min="1741" max="1741" width="11.140625" style="8" bestFit="1" customWidth="1"/>
    <col min="1742" max="1742" width="12.7109375" style="8" bestFit="1" customWidth="1"/>
    <col min="1743" max="1745" width="11.140625" style="8" bestFit="1" customWidth="1"/>
    <col min="1746" max="1747" width="12.7109375" style="8" bestFit="1" customWidth="1"/>
    <col min="1748" max="1749" width="11.140625" style="8" bestFit="1" customWidth="1"/>
    <col min="1750" max="1750" width="10.140625" style="8" bestFit="1" customWidth="1"/>
    <col min="1751" max="1751" width="11.140625" style="8" bestFit="1" customWidth="1"/>
    <col min="1752" max="1752" width="10.140625" style="8" bestFit="1" customWidth="1"/>
    <col min="1753" max="1753" width="11.140625" style="8" bestFit="1" customWidth="1"/>
    <col min="1754" max="1754" width="10.140625" style="8" bestFit="1" customWidth="1"/>
    <col min="1755" max="1755" width="11.140625" style="8" bestFit="1" customWidth="1"/>
    <col min="1756" max="1756" width="12.7109375" style="8" bestFit="1" customWidth="1"/>
    <col min="1757" max="1757" width="10.140625" style="8" bestFit="1" customWidth="1"/>
    <col min="1758" max="1760" width="11.140625" style="8" bestFit="1" customWidth="1"/>
    <col min="1761" max="1761" width="8.5703125" style="8" customWidth="1"/>
    <col min="1762" max="1762" width="11.140625" style="8" bestFit="1" customWidth="1"/>
    <col min="1763" max="1763" width="9.140625" style="8"/>
    <col min="1764" max="1764" width="11.140625" style="8" bestFit="1" customWidth="1"/>
    <col min="1765" max="1765" width="10.140625" style="8" bestFit="1" customWidth="1"/>
    <col min="1766" max="1766" width="11.140625" style="8" bestFit="1" customWidth="1"/>
    <col min="1767" max="1767" width="12.7109375" style="8" bestFit="1" customWidth="1"/>
    <col min="1768" max="1768" width="11.140625" style="8" bestFit="1" customWidth="1"/>
    <col min="1769" max="1769" width="10.140625" style="8" bestFit="1" customWidth="1"/>
    <col min="1770" max="1770" width="11.140625" style="8" bestFit="1" customWidth="1"/>
    <col min="1771" max="1772" width="12.7109375" style="8" bestFit="1" customWidth="1"/>
    <col min="1773" max="1773" width="13.85546875" style="8" bestFit="1" customWidth="1"/>
    <col min="1774" max="1774" width="11.140625" style="8" bestFit="1" customWidth="1"/>
    <col min="1775" max="1775" width="10.140625" style="8" bestFit="1" customWidth="1"/>
    <col min="1776" max="1776" width="12.7109375" style="8" bestFit="1" customWidth="1"/>
    <col min="1777" max="1777" width="10.140625" style="8" bestFit="1" customWidth="1"/>
    <col min="1778" max="1779" width="12.7109375" style="8" bestFit="1" customWidth="1"/>
    <col min="1780" max="1780" width="11.140625" style="8" bestFit="1" customWidth="1"/>
    <col min="1781" max="1781" width="13.85546875" style="8" bestFit="1" customWidth="1"/>
    <col min="1782" max="1782" width="12.7109375" style="8" bestFit="1" customWidth="1"/>
    <col min="1783" max="1783" width="10.140625" style="8" bestFit="1" customWidth="1"/>
    <col min="1784" max="1785" width="11.140625" style="8" bestFit="1" customWidth="1"/>
    <col min="1786" max="1786" width="12.7109375" style="8" bestFit="1" customWidth="1"/>
    <col min="1787" max="1788" width="11.140625" style="8" bestFit="1" customWidth="1"/>
    <col min="1789" max="1789" width="10.140625" style="8" bestFit="1" customWidth="1"/>
    <col min="1790" max="1790" width="9.140625" style="8"/>
    <col min="1791" max="1791" width="12.7109375" style="8" bestFit="1" customWidth="1"/>
    <col min="1792" max="1792" width="13.85546875" style="8" bestFit="1" customWidth="1"/>
    <col min="1793" max="1793" width="8.7109375" style="8" customWidth="1"/>
    <col min="1794" max="1794" width="12.7109375" style="8" bestFit="1" customWidth="1"/>
    <col min="1795" max="1795" width="11.140625" style="8" bestFit="1" customWidth="1"/>
    <col min="1796" max="1796" width="10.140625" style="8" bestFit="1" customWidth="1"/>
    <col min="1797" max="1797" width="13.85546875" style="8" bestFit="1" customWidth="1"/>
    <col min="1798" max="1800" width="12.7109375" style="8" bestFit="1" customWidth="1"/>
    <col min="1801" max="1801" width="10.140625" style="8" bestFit="1" customWidth="1"/>
    <col min="1802" max="1802" width="12.7109375" style="8" bestFit="1" customWidth="1"/>
    <col min="1803" max="1803" width="10.140625" style="8" bestFit="1" customWidth="1"/>
    <col min="1804" max="1804" width="11.140625" style="8" bestFit="1" customWidth="1"/>
    <col min="1805" max="1805" width="12.7109375" style="8" bestFit="1" customWidth="1"/>
    <col min="1806" max="1806" width="10.140625" style="8" bestFit="1" customWidth="1"/>
    <col min="1807" max="1809" width="12.7109375" style="8" bestFit="1" customWidth="1"/>
    <col min="1810" max="1810" width="11.140625" style="8" bestFit="1" customWidth="1"/>
    <col min="1811" max="1811" width="13.85546875" style="8" bestFit="1" customWidth="1"/>
    <col min="1812" max="1812" width="12.7109375" style="8" bestFit="1" customWidth="1"/>
    <col min="1813" max="1813" width="10.140625" style="8" bestFit="1" customWidth="1"/>
    <col min="1814" max="1814" width="13.85546875" style="8" bestFit="1" customWidth="1"/>
    <col min="1815" max="1816" width="10.140625" style="8" bestFit="1" customWidth="1"/>
    <col min="1817" max="1817" width="13.85546875" style="8" bestFit="1" customWidth="1"/>
    <col min="1818" max="1818" width="12.7109375" style="8" bestFit="1" customWidth="1"/>
    <col min="1819" max="1819" width="9.140625" style="8"/>
    <col min="1820" max="1820" width="10.140625" style="8" bestFit="1" customWidth="1"/>
    <col min="1821" max="1821" width="12.7109375" style="8" bestFit="1" customWidth="1"/>
    <col min="1822" max="1822" width="11.140625" style="8" bestFit="1" customWidth="1"/>
    <col min="1823" max="1823" width="9.140625" style="8"/>
    <col min="1824" max="1824" width="8.5703125" style="8" customWidth="1"/>
    <col min="1825" max="1825" width="12.7109375" style="8" bestFit="1" customWidth="1"/>
    <col min="1826" max="1826" width="13.85546875" style="8" bestFit="1" customWidth="1"/>
    <col min="1827" max="1831" width="12.7109375" style="8" bestFit="1" customWidth="1"/>
    <col min="1832" max="1832" width="11.140625" style="8" bestFit="1" customWidth="1"/>
    <col min="1833" max="16384" width="9.140625" style="8"/>
  </cols>
  <sheetData>
    <row r="1" spans="1:4" ht="15" customHeight="1" x14ac:dyDescent="0.2">
      <c r="A1" s="44" t="s">
        <v>30</v>
      </c>
      <c r="B1" s="44"/>
      <c r="C1" s="44"/>
      <c r="D1" s="44"/>
    </row>
    <row r="2" spans="1:4" ht="15" x14ac:dyDescent="0.2">
      <c r="A2" s="44" t="s">
        <v>31</v>
      </c>
      <c r="B2" s="44"/>
      <c r="C2" s="44"/>
      <c r="D2" s="44"/>
    </row>
    <row r="3" spans="1:4" ht="15" x14ac:dyDescent="0.2">
      <c r="A3" s="44" t="s">
        <v>32</v>
      </c>
      <c r="B3" s="44"/>
      <c r="C3" s="44"/>
      <c r="D3" s="44"/>
    </row>
    <row r="4" spans="1:4" ht="15" x14ac:dyDescent="0.2">
      <c r="A4" s="44" t="str">
        <f>CRITERIA!A4</f>
        <v>Fiscal Year 2019 - 2020 (4/1/19 - 3/31/20)</v>
      </c>
      <c r="B4" s="44"/>
      <c r="C4" s="44"/>
      <c r="D4" s="44"/>
    </row>
    <row r="5" spans="1:4" ht="15" x14ac:dyDescent="0.2">
      <c r="A5" s="44"/>
      <c r="B5" s="44"/>
      <c r="C5" s="44"/>
      <c r="D5" s="44"/>
    </row>
    <row r="6" spans="1:4" ht="15" x14ac:dyDescent="0.2">
      <c r="A6" s="44" t="str">
        <f>CRITERIA!A6</f>
        <v>AGENCY PURCHASES FROM CENTRALIZED CONTRACTS</v>
      </c>
      <c r="B6" s="44"/>
      <c r="C6" s="44"/>
      <c r="D6" s="44"/>
    </row>
    <row r="7" spans="1:4" ht="15" x14ac:dyDescent="0.2">
      <c r="A7" s="44"/>
      <c r="B7" s="44"/>
      <c r="C7" s="44"/>
      <c r="D7" s="44"/>
    </row>
    <row r="8" spans="1:4" ht="15" x14ac:dyDescent="0.2">
      <c r="A8" s="44" t="s">
        <v>34</v>
      </c>
      <c r="B8" s="44"/>
      <c r="C8" s="44"/>
      <c r="D8" s="44"/>
    </row>
    <row r="9" spans="1:4" x14ac:dyDescent="0.2">
      <c r="A9" s="45"/>
      <c r="B9" s="45"/>
      <c r="C9" s="46"/>
    </row>
    <row r="10" spans="1:4" s="3" customFormat="1" x14ac:dyDescent="0.2">
      <c r="A10" s="24" t="s">
        <v>26</v>
      </c>
      <c r="B10" s="25">
        <f>IF(ISNA(SUM(IF(FREQUENCY(MATCH(Table1[VENDOR NAME],Table1[VENDOR NAME],0),MATCH(Table1[VENDOR NAME],Table1[VENDOR NAME],0))&gt;0,1))),0,SUM(IF(FREQUENCY(MATCH(Table1[VENDOR NAME],Table1[VENDOR NAME],0),MATCH(Table1[VENDOR NAME],Table1[VENDOR NAME],0))&gt;0,1)))</f>
        <v>1008</v>
      </c>
      <c r="C10" s="17"/>
      <c r="D10" s="26"/>
    </row>
    <row r="11" spans="1:4" s="3" customFormat="1" x14ac:dyDescent="0.2">
      <c r="A11" s="27" t="s">
        <v>27</v>
      </c>
      <c r="B11" s="28">
        <f>IF(ISNA(SUM(IF(FREQUENCY(MATCH(Table1[CONTRACT
NUMBER],Table1[CONTRACT
NUMBER],0),MATCH(Table1[CONTRACT
NUMBER],Table1[CONTRACT
NUMBER],0))&gt;0,1))),0,(SUM(IF(FREQUENCY(MATCH(Table1[CONTRACT
NUMBER],Table1[CONTRACT
NUMBER],0),MATCH(Table1[CONTRACT
NUMBER],Table1[CONTRACT
NUMBER],0))&gt;0,1))))</f>
        <v>1311</v>
      </c>
      <c r="C11" s="17"/>
      <c r="D11" s="26"/>
    </row>
    <row r="12" spans="1:4" s="3" customFormat="1" x14ac:dyDescent="0.2">
      <c r="A12" s="19" t="s">
        <v>12</v>
      </c>
      <c r="B12" s="20">
        <f>SUM(Table1[LIFE-TO-DATE
EXPENDITURES])</f>
        <v>6623693923.4900017</v>
      </c>
      <c r="C12" s="17"/>
      <c r="D12" s="26"/>
    </row>
    <row r="13" spans="1:4" s="3" customFormat="1" x14ac:dyDescent="0.2">
      <c r="A13" s="21" t="s">
        <v>23</v>
      </c>
      <c r="B13" s="22">
        <f>SUM(Table1[FISCAL YEAR
EXPENDITURES])</f>
        <v>1162334186.1700006</v>
      </c>
      <c r="C13" s="17"/>
      <c r="D13" s="26"/>
    </row>
    <row r="14" spans="1:4" s="3" customFormat="1" x14ac:dyDescent="0.2">
      <c r="A14" s="29"/>
      <c r="B14" s="30"/>
      <c r="D14" s="26"/>
    </row>
    <row r="15" spans="1:4" s="6" customFormat="1" x14ac:dyDescent="0.2">
      <c r="A15" s="4"/>
      <c r="B15" s="5"/>
      <c r="C15" s="4"/>
      <c r="D15" s="5"/>
    </row>
    <row r="16" spans="1:4" x14ac:dyDescent="0.2">
      <c r="A16" s="31" t="s">
        <v>8</v>
      </c>
      <c r="B16" s="31" t="s">
        <v>19</v>
      </c>
      <c r="C16" s="9" t="s">
        <v>23</v>
      </c>
      <c r="D16" s="9" t="s">
        <v>14</v>
      </c>
    </row>
    <row r="17" spans="1:4" x14ac:dyDescent="0.2">
      <c r="A17" s="9" t="s">
        <v>98</v>
      </c>
      <c r="B17" s="9"/>
      <c r="C17" s="32">
        <v>0</v>
      </c>
      <c r="D17" s="32">
        <v>52624</v>
      </c>
    </row>
    <row r="18" spans="1:4" x14ac:dyDescent="0.2">
      <c r="A18" s="9"/>
      <c r="B18" s="9" t="s">
        <v>99</v>
      </c>
      <c r="C18" s="32">
        <v>0</v>
      </c>
      <c r="D18" s="32">
        <v>37400</v>
      </c>
    </row>
    <row r="19" spans="1:4" x14ac:dyDescent="0.2">
      <c r="A19" s="9"/>
      <c r="B19" s="9" t="s">
        <v>2351</v>
      </c>
      <c r="C19" s="32">
        <v>0</v>
      </c>
      <c r="D19" s="32">
        <v>15224</v>
      </c>
    </row>
    <row r="20" spans="1:4" x14ac:dyDescent="0.2">
      <c r="A20" s="9"/>
      <c r="B20" s="9"/>
      <c r="C20" s="32"/>
      <c r="D20" s="32"/>
    </row>
    <row r="21" spans="1:4" x14ac:dyDescent="0.2">
      <c r="A21" s="9" t="s">
        <v>752</v>
      </c>
      <c r="B21" s="9"/>
      <c r="C21" s="32">
        <v>1567126.86</v>
      </c>
      <c r="D21" s="32">
        <v>7758975.3399999999</v>
      </c>
    </row>
    <row r="22" spans="1:4" x14ac:dyDescent="0.2">
      <c r="A22" s="9"/>
      <c r="B22" s="9" t="s">
        <v>902</v>
      </c>
      <c r="C22" s="32">
        <v>1567126.86</v>
      </c>
      <c r="D22" s="32">
        <v>6357850.4100000001</v>
      </c>
    </row>
    <row r="23" spans="1:4" x14ac:dyDescent="0.2">
      <c r="A23" s="9"/>
      <c r="B23" s="9" t="s">
        <v>1076</v>
      </c>
      <c r="C23" s="32">
        <v>0</v>
      </c>
      <c r="D23" s="32">
        <v>61672.880000000005</v>
      </c>
    </row>
    <row r="24" spans="1:4" x14ac:dyDescent="0.2">
      <c r="A24" s="9"/>
      <c r="B24" s="9" t="s">
        <v>2083</v>
      </c>
      <c r="C24" s="32">
        <v>0</v>
      </c>
      <c r="D24" s="32">
        <v>1339452.05</v>
      </c>
    </row>
    <row r="25" spans="1:4" x14ac:dyDescent="0.2">
      <c r="A25" s="9"/>
      <c r="B25" s="9"/>
      <c r="C25" s="32"/>
      <c r="D25" s="32"/>
    </row>
    <row r="26" spans="1:4" x14ac:dyDescent="0.2">
      <c r="A26" s="9" t="s">
        <v>981</v>
      </c>
      <c r="B26" s="9"/>
      <c r="C26" s="32">
        <v>0</v>
      </c>
      <c r="D26" s="32">
        <v>10347.299999999999</v>
      </c>
    </row>
    <row r="27" spans="1:4" x14ac:dyDescent="0.2">
      <c r="A27" s="9"/>
      <c r="B27" s="9" t="s">
        <v>982</v>
      </c>
      <c r="C27" s="32">
        <v>0</v>
      </c>
      <c r="D27" s="32">
        <v>10347.299999999999</v>
      </c>
    </row>
    <row r="28" spans="1:4" x14ac:dyDescent="0.2">
      <c r="A28" s="9"/>
      <c r="B28" s="9"/>
      <c r="C28" s="32"/>
      <c r="D28" s="32"/>
    </row>
    <row r="29" spans="1:4" x14ac:dyDescent="0.2">
      <c r="A29" s="9" t="s">
        <v>1643</v>
      </c>
      <c r="B29" s="9"/>
      <c r="C29" s="32">
        <v>726085.98</v>
      </c>
      <c r="D29" s="32">
        <v>4165461.6600000006</v>
      </c>
    </row>
    <row r="30" spans="1:4" x14ac:dyDescent="0.2">
      <c r="A30" s="9"/>
      <c r="B30" s="9" t="s">
        <v>1644</v>
      </c>
      <c r="C30" s="32">
        <v>726085.98</v>
      </c>
      <c r="D30" s="32">
        <v>4136342.7600000007</v>
      </c>
    </row>
    <row r="31" spans="1:4" x14ac:dyDescent="0.2">
      <c r="A31" s="9"/>
      <c r="B31" s="9" t="s">
        <v>2391</v>
      </c>
      <c r="C31" s="32">
        <v>0</v>
      </c>
      <c r="D31" s="32">
        <v>29118.899999999998</v>
      </c>
    </row>
    <row r="32" spans="1:4" x14ac:dyDescent="0.2">
      <c r="A32" s="9"/>
      <c r="B32" s="9"/>
      <c r="C32" s="32"/>
      <c r="D32" s="32"/>
    </row>
    <row r="33" spans="1:4" x14ac:dyDescent="0.2">
      <c r="A33" s="9" t="s">
        <v>2330</v>
      </c>
      <c r="B33" s="9"/>
      <c r="C33" s="32">
        <v>0</v>
      </c>
      <c r="D33" s="32">
        <v>607656.04</v>
      </c>
    </row>
    <row r="34" spans="1:4" x14ac:dyDescent="0.2">
      <c r="A34" s="9"/>
      <c r="B34" s="9" t="s">
        <v>2331</v>
      </c>
      <c r="C34" s="32">
        <v>0</v>
      </c>
      <c r="D34" s="32">
        <v>607656.04</v>
      </c>
    </row>
    <row r="35" spans="1:4" x14ac:dyDescent="0.2">
      <c r="A35" s="9"/>
      <c r="B35" s="9"/>
      <c r="C35" s="32"/>
      <c r="D35" s="32"/>
    </row>
    <row r="36" spans="1:4" x14ac:dyDescent="0.2">
      <c r="A36" s="9" t="s">
        <v>1932</v>
      </c>
      <c r="B36" s="9"/>
      <c r="C36" s="32">
        <v>0</v>
      </c>
      <c r="D36" s="32">
        <v>238.2</v>
      </c>
    </row>
    <row r="37" spans="1:4" x14ac:dyDescent="0.2">
      <c r="A37" s="9"/>
      <c r="B37" s="9" t="s">
        <v>1933</v>
      </c>
      <c r="C37" s="32">
        <v>0</v>
      </c>
      <c r="D37" s="32">
        <v>238.2</v>
      </c>
    </row>
    <row r="38" spans="1:4" x14ac:dyDescent="0.2">
      <c r="A38" s="9"/>
      <c r="B38" s="9"/>
      <c r="C38" s="32"/>
      <c r="D38" s="32"/>
    </row>
    <row r="39" spans="1:4" x14ac:dyDescent="0.2">
      <c r="A39" s="9" t="s">
        <v>344</v>
      </c>
      <c r="B39" s="9"/>
      <c r="C39" s="32">
        <v>5780</v>
      </c>
      <c r="D39" s="32">
        <v>527225.80999999994</v>
      </c>
    </row>
    <row r="40" spans="1:4" x14ac:dyDescent="0.2">
      <c r="A40" s="9"/>
      <c r="B40" s="9" t="s">
        <v>345</v>
      </c>
      <c r="C40" s="32">
        <v>5780</v>
      </c>
      <c r="D40" s="32">
        <v>527225.80999999994</v>
      </c>
    </row>
    <row r="41" spans="1:4" x14ac:dyDescent="0.2">
      <c r="A41" s="9"/>
      <c r="B41" s="9"/>
      <c r="C41" s="32"/>
      <c r="D41" s="32"/>
    </row>
    <row r="42" spans="1:4" x14ac:dyDescent="0.2">
      <c r="A42" s="9" t="s">
        <v>1842</v>
      </c>
      <c r="B42" s="9"/>
      <c r="C42" s="32">
        <v>0</v>
      </c>
      <c r="D42" s="32">
        <v>1172346</v>
      </c>
    </row>
    <row r="43" spans="1:4" x14ac:dyDescent="0.2">
      <c r="A43" s="9"/>
      <c r="B43" s="9" t="s">
        <v>1843</v>
      </c>
      <c r="C43" s="32">
        <v>0</v>
      </c>
      <c r="D43" s="32">
        <v>1172346</v>
      </c>
    </row>
    <row r="44" spans="1:4" x14ac:dyDescent="0.2">
      <c r="A44" s="9"/>
      <c r="B44" s="9"/>
      <c r="C44" s="32"/>
      <c r="D44" s="32"/>
    </row>
    <row r="45" spans="1:4" x14ac:dyDescent="0.2">
      <c r="A45" s="9" t="s">
        <v>631</v>
      </c>
      <c r="B45" s="9"/>
      <c r="C45" s="32">
        <v>157987.41</v>
      </c>
      <c r="D45" s="32">
        <v>659442.65</v>
      </c>
    </row>
    <row r="46" spans="1:4" x14ac:dyDescent="0.2">
      <c r="A46" s="9"/>
      <c r="B46" s="9" t="s">
        <v>632</v>
      </c>
      <c r="C46" s="32">
        <v>157987.41</v>
      </c>
      <c r="D46" s="32">
        <v>659442.65</v>
      </c>
    </row>
    <row r="47" spans="1:4" x14ac:dyDescent="0.2">
      <c r="A47" s="9"/>
      <c r="B47" s="9"/>
      <c r="C47" s="32"/>
      <c r="D47" s="32"/>
    </row>
    <row r="48" spans="1:4" x14ac:dyDescent="0.2">
      <c r="A48" s="9" t="s">
        <v>526</v>
      </c>
      <c r="B48" s="9"/>
      <c r="C48" s="32">
        <v>0</v>
      </c>
      <c r="D48" s="32">
        <v>11032</v>
      </c>
    </row>
    <row r="49" spans="1:4" x14ac:dyDescent="0.2">
      <c r="A49" s="9"/>
      <c r="B49" s="9" t="s">
        <v>527</v>
      </c>
      <c r="C49" s="32">
        <v>0</v>
      </c>
      <c r="D49" s="32">
        <v>11032</v>
      </c>
    </row>
    <row r="50" spans="1:4" x14ac:dyDescent="0.2">
      <c r="A50" s="9"/>
      <c r="B50" s="9"/>
      <c r="C50" s="32"/>
      <c r="D50" s="32"/>
    </row>
    <row r="51" spans="1:4" x14ac:dyDescent="0.2">
      <c r="A51" s="9" t="s">
        <v>1345</v>
      </c>
      <c r="B51" s="9"/>
      <c r="C51" s="32">
        <v>1376.39</v>
      </c>
      <c r="D51" s="32">
        <v>1376.39</v>
      </c>
    </row>
    <row r="52" spans="1:4" x14ac:dyDescent="0.2">
      <c r="A52" s="9"/>
      <c r="B52" s="9" t="s">
        <v>1346</v>
      </c>
      <c r="C52" s="32">
        <v>1376.39</v>
      </c>
      <c r="D52" s="32">
        <v>1376.39</v>
      </c>
    </row>
    <row r="53" spans="1:4" x14ac:dyDescent="0.2">
      <c r="A53" s="9"/>
      <c r="B53" s="9"/>
      <c r="C53" s="32"/>
      <c r="D53" s="32"/>
    </row>
    <row r="54" spans="1:4" x14ac:dyDescent="0.2">
      <c r="A54" s="9" t="s">
        <v>1390</v>
      </c>
      <c r="B54" s="9"/>
      <c r="C54" s="32">
        <v>0</v>
      </c>
      <c r="D54" s="32">
        <v>3231888.4</v>
      </c>
    </row>
    <row r="55" spans="1:4" x14ac:dyDescent="0.2">
      <c r="A55" s="9"/>
      <c r="B55" s="9" t="s">
        <v>1391</v>
      </c>
      <c r="C55" s="32">
        <v>0</v>
      </c>
      <c r="D55" s="32">
        <v>3231888.4</v>
      </c>
    </row>
    <row r="56" spans="1:4" x14ac:dyDescent="0.2">
      <c r="A56" s="9"/>
      <c r="B56" s="9"/>
      <c r="C56" s="32"/>
      <c r="D56" s="32"/>
    </row>
    <row r="57" spans="1:4" x14ac:dyDescent="0.2">
      <c r="A57" s="9" t="s">
        <v>2375</v>
      </c>
      <c r="B57" s="9"/>
      <c r="C57" s="32">
        <v>4139.2</v>
      </c>
      <c r="D57" s="32">
        <v>32907.599999999999</v>
      </c>
    </row>
    <row r="58" spans="1:4" x14ac:dyDescent="0.2">
      <c r="A58" s="9"/>
      <c r="B58" s="9" t="s">
        <v>1778</v>
      </c>
      <c r="C58" s="32">
        <v>4139.2</v>
      </c>
      <c r="D58" s="32">
        <v>32907.599999999999</v>
      </c>
    </row>
    <row r="59" spans="1:4" x14ac:dyDescent="0.2">
      <c r="A59" s="9"/>
      <c r="B59" s="9"/>
      <c r="C59" s="32"/>
      <c r="D59" s="32"/>
    </row>
    <row r="60" spans="1:4" x14ac:dyDescent="0.2">
      <c r="A60" s="9" t="s">
        <v>1853</v>
      </c>
      <c r="B60" s="9"/>
      <c r="C60" s="32">
        <v>165.2</v>
      </c>
      <c r="D60" s="32">
        <v>1707.95</v>
      </c>
    </row>
    <row r="61" spans="1:4" x14ac:dyDescent="0.2">
      <c r="A61" s="9"/>
      <c r="B61" s="9" t="s">
        <v>419</v>
      </c>
      <c r="C61" s="32">
        <v>165.2</v>
      </c>
      <c r="D61" s="32">
        <v>1707.95</v>
      </c>
    </row>
    <row r="62" spans="1:4" x14ac:dyDescent="0.2">
      <c r="A62" s="9"/>
      <c r="B62" s="9"/>
      <c r="C62" s="32"/>
      <c r="D62" s="32"/>
    </row>
    <row r="63" spans="1:4" x14ac:dyDescent="0.2">
      <c r="A63" s="9" t="s">
        <v>346</v>
      </c>
      <c r="B63" s="9"/>
      <c r="C63" s="32">
        <v>0</v>
      </c>
      <c r="D63" s="32">
        <v>89697</v>
      </c>
    </row>
    <row r="64" spans="1:4" x14ac:dyDescent="0.2">
      <c r="A64" s="9"/>
      <c r="B64" s="9" t="s">
        <v>347</v>
      </c>
      <c r="C64" s="32">
        <v>0</v>
      </c>
      <c r="D64" s="32">
        <v>89697</v>
      </c>
    </row>
    <row r="65" spans="1:4" x14ac:dyDescent="0.2">
      <c r="A65" s="9"/>
      <c r="B65" s="9"/>
      <c r="C65" s="32"/>
      <c r="D65" s="32"/>
    </row>
    <row r="66" spans="1:4" x14ac:dyDescent="0.2">
      <c r="A66" s="9" t="s">
        <v>1660</v>
      </c>
      <c r="B66" s="9"/>
      <c r="C66" s="32">
        <v>158840.06</v>
      </c>
      <c r="D66" s="32">
        <v>977388.48999999987</v>
      </c>
    </row>
    <row r="67" spans="1:4" x14ac:dyDescent="0.2">
      <c r="A67" s="9"/>
      <c r="B67" s="9" t="s">
        <v>1661</v>
      </c>
      <c r="C67" s="32">
        <v>158840.06</v>
      </c>
      <c r="D67" s="32">
        <v>882860.39999999991</v>
      </c>
    </row>
    <row r="68" spans="1:4" x14ac:dyDescent="0.2">
      <c r="A68" s="9"/>
      <c r="B68" s="9" t="s">
        <v>2392</v>
      </c>
      <c r="C68" s="32">
        <v>0</v>
      </c>
      <c r="D68" s="32">
        <v>94528.09</v>
      </c>
    </row>
    <row r="69" spans="1:4" x14ac:dyDescent="0.2">
      <c r="A69" s="9"/>
      <c r="B69" s="9"/>
      <c r="C69" s="32"/>
      <c r="D69" s="32"/>
    </row>
    <row r="70" spans="1:4" x14ac:dyDescent="0.2">
      <c r="A70" s="9" t="s">
        <v>315</v>
      </c>
      <c r="B70" s="9"/>
      <c r="C70" s="32">
        <v>0</v>
      </c>
      <c r="D70" s="32">
        <v>4366230.6099999994</v>
      </c>
    </row>
    <row r="71" spans="1:4" x14ac:dyDescent="0.2">
      <c r="A71" s="9"/>
      <c r="B71" s="9" t="s">
        <v>1123</v>
      </c>
      <c r="C71" s="32">
        <v>0</v>
      </c>
      <c r="D71" s="32">
        <v>1484452.77</v>
      </c>
    </row>
    <row r="72" spans="1:4" x14ac:dyDescent="0.2">
      <c r="A72" s="9"/>
      <c r="B72" s="9" t="s">
        <v>1161</v>
      </c>
      <c r="C72" s="32">
        <v>0</v>
      </c>
      <c r="D72" s="32">
        <v>2881777.84</v>
      </c>
    </row>
    <row r="73" spans="1:4" x14ac:dyDescent="0.2">
      <c r="A73" s="9"/>
      <c r="B73" s="9"/>
      <c r="C73" s="32"/>
      <c r="D73" s="32"/>
    </row>
    <row r="74" spans="1:4" x14ac:dyDescent="0.2">
      <c r="A74" s="9" t="s">
        <v>528</v>
      </c>
      <c r="B74" s="9"/>
      <c r="C74" s="32">
        <v>353066.97</v>
      </c>
      <c r="D74" s="32">
        <v>1569845.56</v>
      </c>
    </row>
    <row r="75" spans="1:4" x14ac:dyDescent="0.2">
      <c r="A75" s="9"/>
      <c r="B75" s="9" t="s">
        <v>529</v>
      </c>
      <c r="C75" s="32">
        <v>353066.97</v>
      </c>
      <c r="D75" s="32">
        <v>1569845.56</v>
      </c>
    </row>
    <row r="76" spans="1:4" x14ac:dyDescent="0.2">
      <c r="A76" s="9"/>
      <c r="B76" s="9"/>
      <c r="C76" s="32"/>
      <c r="D76" s="32"/>
    </row>
    <row r="77" spans="1:4" x14ac:dyDescent="0.2">
      <c r="A77" s="9" t="s">
        <v>1362</v>
      </c>
      <c r="B77" s="9"/>
      <c r="C77" s="32">
        <v>20351</v>
      </c>
      <c r="D77" s="32">
        <v>47263</v>
      </c>
    </row>
    <row r="78" spans="1:4" x14ac:dyDescent="0.2">
      <c r="A78" s="9"/>
      <c r="B78" s="9" t="s">
        <v>1363</v>
      </c>
      <c r="C78" s="32">
        <v>20351</v>
      </c>
      <c r="D78" s="32">
        <v>47263</v>
      </c>
    </row>
    <row r="79" spans="1:4" x14ac:dyDescent="0.2">
      <c r="A79" s="9"/>
      <c r="B79" s="9"/>
      <c r="C79" s="32"/>
      <c r="D79" s="32"/>
    </row>
    <row r="80" spans="1:4" x14ac:dyDescent="0.2">
      <c r="A80" s="9" t="s">
        <v>520</v>
      </c>
      <c r="B80" s="9"/>
      <c r="C80" s="32">
        <v>129885.37</v>
      </c>
      <c r="D80" s="32">
        <v>737715.98</v>
      </c>
    </row>
    <row r="81" spans="1:4" x14ac:dyDescent="0.2">
      <c r="A81" s="9"/>
      <c r="B81" s="9" t="s">
        <v>521</v>
      </c>
      <c r="C81" s="32">
        <v>61729.590000000004</v>
      </c>
      <c r="D81" s="32">
        <v>513529.11000000004</v>
      </c>
    </row>
    <row r="82" spans="1:4" x14ac:dyDescent="0.2">
      <c r="A82" s="9"/>
      <c r="B82" s="9" t="s">
        <v>958</v>
      </c>
      <c r="C82" s="32">
        <v>68155.78</v>
      </c>
      <c r="D82" s="32">
        <v>224186.87</v>
      </c>
    </row>
    <row r="83" spans="1:4" x14ac:dyDescent="0.2">
      <c r="A83" s="9"/>
      <c r="B83" s="9"/>
      <c r="C83" s="32"/>
      <c r="D83" s="32"/>
    </row>
    <row r="84" spans="1:4" x14ac:dyDescent="0.2">
      <c r="A84" s="9" t="s">
        <v>452</v>
      </c>
      <c r="B84" s="9"/>
      <c r="C84" s="32">
        <v>19839.3</v>
      </c>
      <c r="D84" s="32">
        <v>95080.07</v>
      </c>
    </row>
    <row r="85" spans="1:4" x14ac:dyDescent="0.2">
      <c r="A85" s="9"/>
      <c r="B85" s="9" t="s">
        <v>453</v>
      </c>
      <c r="C85" s="32">
        <v>19839.3</v>
      </c>
      <c r="D85" s="32">
        <v>95080.07</v>
      </c>
    </row>
    <row r="86" spans="1:4" x14ac:dyDescent="0.2">
      <c r="A86" s="9"/>
      <c r="B86" s="9"/>
      <c r="C86" s="32"/>
      <c r="D86" s="32"/>
    </row>
    <row r="87" spans="1:4" x14ac:dyDescent="0.2">
      <c r="A87" s="9" t="s">
        <v>1000</v>
      </c>
      <c r="B87" s="9"/>
      <c r="C87" s="32">
        <v>158671.83000000002</v>
      </c>
      <c r="D87" s="32">
        <v>1310862.32</v>
      </c>
    </row>
    <row r="88" spans="1:4" x14ac:dyDescent="0.2">
      <c r="A88" s="9"/>
      <c r="B88" s="9" t="s">
        <v>1001</v>
      </c>
      <c r="C88" s="32">
        <v>158671.83000000002</v>
      </c>
      <c r="D88" s="32">
        <v>1310862.32</v>
      </c>
    </row>
    <row r="89" spans="1:4" x14ac:dyDescent="0.2">
      <c r="A89" s="9"/>
      <c r="B89" s="9"/>
      <c r="C89" s="32"/>
      <c r="D89" s="32"/>
    </row>
    <row r="90" spans="1:4" x14ac:dyDescent="0.2">
      <c r="A90" s="9" t="s">
        <v>1306</v>
      </c>
      <c r="B90" s="9"/>
      <c r="C90" s="32">
        <v>0</v>
      </c>
      <c r="D90" s="32">
        <v>11948.34</v>
      </c>
    </row>
    <row r="91" spans="1:4" x14ac:dyDescent="0.2">
      <c r="A91" s="9"/>
      <c r="B91" s="9" t="s">
        <v>1307</v>
      </c>
      <c r="C91" s="32">
        <v>0</v>
      </c>
      <c r="D91" s="32">
        <v>11948.34</v>
      </c>
    </row>
    <row r="92" spans="1:4" x14ac:dyDescent="0.2">
      <c r="A92" s="9"/>
      <c r="B92" s="9"/>
      <c r="C92" s="32"/>
      <c r="D92" s="32"/>
    </row>
    <row r="93" spans="1:4" x14ac:dyDescent="0.2">
      <c r="A93" s="9" t="s">
        <v>142</v>
      </c>
      <c r="B93" s="9"/>
      <c r="C93" s="32">
        <v>0</v>
      </c>
      <c r="D93" s="32">
        <v>48022.66</v>
      </c>
    </row>
    <row r="94" spans="1:4" x14ac:dyDescent="0.2">
      <c r="A94" s="9"/>
      <c r="B94" s="9" t="s">
        <v>1934</v>
      </c>
      <c r="C94" s="32">
        <v>0</v>
      </c>
      <c r="D94" s="32">
        <v>48022.66</v>
      </c>
    </row>
    <row r="95" spans="1:4" x14ac:dyDescent="0.2">
      <c r="A95" s="9"/>
      <c r="B95" s="9"/>
      <c r="C95" s="32"/>
      <c r="D95" s="32"/>
    </row>
    <row r="96" spans="1:4" x14ac:dyDescent="0.2">
      <c r="A96" s="9" t="s">
        <v>141</v>
      </c>
      <c r="B96" s="9"/>
      <c r="C96" s="32">
        <v>0</v>
      </c>
      <c r="D96" s="32">
        <v>13559.88</v>
      </c>
    </row>
    <row r="97" spans="1:4" x14ac:dyDescent="0.2">
      <c r="A97" s="9"/>
      <c r="B97" s="9" t="s">
        <v>1935</v>
      </c>
      <c r="C97" s="32">
        <v>0</v>
      </c>
      <c r="D97" s="32">
        <v>13559.88</v>
      </c>
    </row>
    <row r="98" spans="1:4" x14ac:dyDescent="0.2">
      <c r="A98" s="9"/>
      <c r="B98" s="9"/>
      <c r="C98" s="32"/>
      <c r="D98" s="32"/>
    </row>
    <row r="99" spans="1:4" x14ac:dyDescent="0.2">
      <c r="A99" s="9" t="s">
        <v>599</v>
      </c>
      <c r="B99" s="9"/>
      <c r="C99" s="32">
        <v>2317659.6900000004</v>
      </c>
      <c r="D99" s="32">
        <v>7191466.2400000002</v>
      </c>
    </row>
    <row r="100" spans="1:4" x14ac:dyDescent="0.2">
      <c r="A100" s="9"/>
      <c r="B100" s="9" t="s">
        <v>600</v>
      </c>
      <c r="C100" s="32">
        <v>2317659.6900000004</v>
      </c>
      <c r="D100" s="32">
        <v>7191466.2400000002</v>
      </c>
    </row>
    <row r="101" spans="1:4" x14ac:dyDescent="0.2">
      <c r="A101" s="9"/>
      <c r="B101" s="9"/>
      <c r="C101" s="32"/>
      <c r="D101" s="32"/>
    </row>
    <row r="102" spans="1:4" x14ac:dyDescent="0.2">
      <c r="A102" s="9" t="s">
        <v>1789</v>
      </c>
      <c r="B102" s="9"/>
      <c r="C102" s="32">
        <v>0</v>
      </c>
      <c r="D102" s="32">
        <v>5520.73</v>
      </c>
    </row>
    <row r="103" spans="1:4" x14ac:dyDescent="0.2">
      <c r="A103" s="9"/>
      <c r="B103" s="9" t="s">
        <v>1790</v>
      </c>
      <c r="C103" s="32">
        <v>0</v>
      </c>
      <c r="D103" s="32">
        <v>5520.73</v>
      </c>
    </row>
    <row r="104" spans="1:4" x14ac:dyDescent="0.2">
      <c r="A104" s="9"/>
      <c r="B104" s="9"/>
      <c r="C104" s="32"/>
      <c r="D104" s="32"/>
    </row>
    <row r="105" spans="1:4" x14ac:dyDescent="0.2">
      <c r="A105" s="9" t="s">
        <v>270</v>
      </c>
      <c r="B105" s="9"/>
      <c r="C105" s="32">
        <v>0</v>
      </c>
      <c r="D105" s="32">
        <v>617576.55999999994</v>
      </c>
    </row>
    <row r="106" spans="1:4" x14ac:dyDescent="0.2">
      <c r="A106" s="9"/>
      <c r="B106" s="9" t="s">
        <v>1160</v>
      </c>
      <c r="C106" s="32">
        <v>0</v>
      </c>
      <c r="D106" s="32">
        <v>617576.55999999994</v>
      </c>
    </row>
    <row r="107" spans="1:4" x14ac:dyDescent="0.2">
      <c r="A107" s="9"/>
      <c r="B107" s="9"/>
      <c r="C107" s="32"/>
      <c r="D107" s="32"/>
    </row>
    <row r="108" spans="1:4" x14ac:dyDescent="0.2">
      <c r="A108" s="9" t="s">
        <v>1785</v>
      </c>
      <c r="B108" s="9"/>
      <c r="C108" s="32">
        <v>325772.65000000002</v>
      </c>
      <c r="D108" s="32">
        <v>409032.18000000005</v>
      </c>
    </row>
    <row r="109" spans="1:4" x14ac:dyDescent="0.2">
      <c r="A109" s="9"/>
      <c r="B109" s="9" t="s">
        <v>1786</v>
      </c>
      <c r="C109" s="32">
        <v>325772.65000000002</v>
      </c>
      <c r="D109" s="32">
        <v>388747.18000000005</v>
      </c>
    </row>
    <row r="110" spans="1:4" x14ac:dyDescent="0.2">
      <c r="A110" s="9"/>
      <c r="B110" s="9" t="s">
        <v>2393</v>
      </c>
      <c r="C110" s="32">
        <v>0</v>
      </c>
      <c r="D110" s="32">
        <v>20285</v>
      </c>
    </row>
    <row r="111" spans="1:4" x14ac:dyDescent="0.2">
      <c r="A111" s="9"/>
      <c r="B111" s="9"/>
      <c r="C111" s="32"/>
      <c r="D111" s="32"/>
    </row>
    <row r="112" spans="1:4" x14ac:dyDescent="0.2">
      <c r="A112" s="9" t="s">
        <v>296</v>
      </c>
      <c r="B112" s="9"/>
      <c r="C112" s="32">
        <v>90855.8</v>
      </c>
      <c r="D112" s="32">
        <v>3562189.83</v>
      </c>
    </row>
    <row r="113" spans="1:4" x14ac:dyDescent="0.2">
      <c r="A113" s="9"/>
      <c r="B113" s="9" t="s">
        <v>297</v>
      </c>
      <c r="C113" s="32">
        <v>90855.8</v>
      </c>
      <c r="D113" s="32">
        <v>3364020.11</v>
      </c>
    </row>
    <row r="114" spans="1:4" x14ac:dyDescent="0.2">
      <c r="A114" s="9"/>
      <c r="B114" s="9" t="s">
        <v>2181</v>
      </c>
      <c r="C114" s="32">
        <v>0</v>
      </c>
      <c r="D114" s="32">
        <v>198169.72</v>
      </c>
    </row>
    <row r="115" spans="1:4" x14ac:dyDescent="0.2">
      <c r="A115" s="9"/>
      <c r="B115" s="9"/>
      <c r="C115" s="32"/>
      <c r="D115" s="32"/>
    </row>
    <row r="116" spans="1:4" x14ac:dyDescent="0.2">
      <c r="A116" s="9" t="s">
        <v>597</v>
      </c>
      <c r="B116" s="9"/>
      <c r="C116" s="32">
        <v>37539.94</v>
      </c>
      <c r="D116" s="32">
        <v>169443.25</v>
      </c>
    </row>
    <row r="117" spans="1:4" x14ac:dyDescent="0.2">
      <c r="A117" s="9"/>
      <c r="B117" s="9" t="s">
        <v>598</v>
      </c>
      <c r="C117" s="32">
        <v>37539.94</v>
      </c>
      <c r="D117" s="32">
        <v>169443.25</v>
      </c>
    </row>
    <row r="118" spans="1:4" x14ac:dyDescent="0.2">
      <c r="A118" s="9"/>
      <c r="B118" s="9"/>
      <c r="C118" s="32"/>
      <c r="D118" s="32"/>
    </row>
    <row r="119" spans="1:4" x14ac:dyDescent="0.2">
      <c r="A119" s="9" t="s">
        <v>1265</v>
      </c>
      <c r="B119" s="9"/>
      <c r="C119" s="32">
        <v>598618.06000000006</v>
      </c>
      <c r="D119" s="32">
        <v>1310074.3700000001</v>
      </c>
    </row>
    <row r="120" spans="1:4" x14ac:dyDescent="0.2">
      <c r="A120" s="9"/>
      <c r="B120" s="9" t="s">
        <v>1266</v>
      </c>
      <c r="C120" s="32">
        <v>598618.06000000006</v>
      </c>
      <c r="D120" s="32">
        <v>1310074.3700000001</v>
      </c>
    </row>
    <row r="121" spans="1:4" x14ac:dyDescent="0.2">
      <c r="A121" s="9"/>
      <c r="B121" s="9"/>
      <c r="C121" s="32"/>
      <c r="D121" s="32"/>
    </row>
    <row r="122" spans="1:4" x14ac:dyDescent="0.2">
      <c r="A122" s="9" t="s">
        <v>2394</v>
      </c>
      <c r="B122" s="9"/>
      <c r="C122" s="32">
        <v>0</v>
      </c>
      <c r="D122" s="32">
        <v>29593.08</v>
      </c>
    </row>
    <row r="123" spans="1:4" x14ac:dyDescent="0.2">
      <c r="A123" s="9"/>
      <c r="B123" s="9" t="s">
        <v>2395</v>
      </c>
      <c r="C123" s="32">
        <v>0</v>
      </c>
      <c r="D123" s="32">
        <v>29593.08</v>
      </c>
    </row>
    <row r="124" spans="1:4" x14ac:dyDescent="0.2">
      <c r="A124" s="9"/>
      <c r="B124" s="9"/>
      <c r="C124" s="32"/>
      <c r="D124" s="32"/>
    </row>
    <row r="125" spans="1:4" x14ac:dyDescent="0.2">
      <c r="A125" s="9" t="s">
        <v>983</v>
      </c>
      <c r="B125" s="9"/>
      <c r="C125" s="32">
        <v>0</v>
      </c>
      <c r="D125" s="32">
        <v>158057.88</v>
      </c>
    </row>
    <row r="126" spans="1:4" x14ac:dyDescent="0.2">
      <c r="A126" s="9"/>
      <c r="B126" s="9" t="s">
        <v>984</v>
      </c>
      <c r="C126" s="32">
        <v>0</v>
      </c>
      <c r="D126" s="32">
        <v>158057.88</v>
      </c>
    </row>
    <row r="127" spans="1:4" x14ac:dyDescent="0.2">
      <c r="A127" s="9"/>
      <c r="B127" s="9"/>
      <c r="C127" s="32"/>
      <c r="D127" s="32"/>
    </row>
    <row r="128" spans="1:4" x14ac:dyDescent="0.2">
      <c r="A128" s="9" t="s">
        <v>658</v>
      </c>
      <c r="B128" s="9"/>
      <c r="C128" s="32">
        <v>211809.28</v>
      </c>
      <c r="D128" s="32">
        <v>961558</v>
      </c>
    </row>
    <row r="129" spans="1:4" x14ac:dyDescent="0.2">
      <c r="A129" s="9"/>
      <c r="B129" s="9" t="s">
        <v>659</v>
      </c>
      <c r="C129" s="32">
        <v>211809.28</v>
      </c>
      <c r="D129" s="32">
        <v>961558</v>
      </c>
    </row>
    <row r="130" spans="1:4" x14ac:dyDescent="0.2">
      <c r="A130" s="9"/>
      <c r="B130" s="9"/>
      <c r="C130" s="32"/>
      <c r="D130" s="32"/>
    </row>
    <row r="131" spans="1:4" x14ac:dyDescent="0.2">
      <c r="A131" s="9" t="s">
        <v>890</v>
      </c>
      <c r="B131" s="9"/>
      <c r="C131" s="32">
        <v>364528.07</v>
      </c>
      <c r="D131" s="32">
        <v>1340927.3900000001</v>
      </c>
    </row>
    <row r="132" spans="1:4" x14ac:dyDescent="0.2">
      <c r="A132" s="9"/>
      <c r="B132" s="9" t="s">
        <v>891</v>
      </c>
      <c r="C132" s="32">
        <v>364528.07</v>
      </c>
      <c r="D132" s="32">
        <v>893355.92</v>
      </c>
    </row>
    <row r="133" spans="1:4" x14ac:dyDescent="0.2">
      <c r="A133" s="9"/>
      <c r="B133" s="9" t="s">
        <v>2069</v>
      </c>
      <c r="C133" s="32">
        <v>0</v>
      </c>
      <c r="D133" s="32">
        <v>447571.47</v>
      </c>
    </row>
    <row r="134" spans="1:4" x14ac:dyDescent="0.2">
      <c r="A134" s="9"/>
      <c r="B134" s="9"/>
      <c r="C134" s="32"/>
      <c r="D134" s="32"/>
    </row>
    <row r="135" spans="1:4" x14ac:dyDescent="0.2">
      <c r="A135" s="9" t="s">
        <v>143</v>
      </c>
      <c r="B135" s="9"/>
      <c r="C135" s="32">
        <v>0</v>
      </c>
      <c r="D135" s="32">
        <v>75156.639999999999</v>
      </c>
    </row>
    <row r="136" spans="1:4" x14ac:dyDescent="0.2">
      <c r="A136" s="9"/>
      <c r="B136" s="9" t="s">
        <v>1936</v>
      </c>
      <c r="C136" s="32">
        <v>0</v>
      </c>
      <c r="D136" s="32">
        <v>75156.639999999999</v>
      </c>
    </row>
    <row r="137" spans="1:4" x14ac:dyDescent="0.2">
      <c r="A137" s="9"/>
      <c r="B137" s="9"/>
      <c r="C137" s="32"/>
      <c r="D137" s="32"/>
    </row>
    <row r="138" spans="1:4" x14ac:dyDescent="0.2">
      <c r="A138" s="9" t="s">
        <v>144</v>
      </c>
      <c r="B138" s="9"/>
      <c r="C138" s="32">
        <v>0</v>
      </c>
      <c r="D138" s="32">
        <v>758286.66</v>
      </c>
    </row>
    <row r="139" spans="1:4" x14ac:dyDescent="0.2">
      <c r="A139" s="9"/>
      <c r="B139" s="9" t="s">
        <v>1187</v>
      </c>
      <c r="C139" s="32">
        <v>0</v>
      </c>
      <c r="D139" s="32">
        <v>758286.66</v>
      </c>
    </row>
    <row r="140" spans="1:4" x14ac:dyDescent="0.2">
      <c r="A140" s="9"/>
      <c r="B140" s="9"/>
      <c r="C140" s="32"/>
      <c r="D140" s="32"/>
    </row>
    <row r="141" spans="1:4" x14ac:dyDescent="0.2">
      <c r="A141" s="9" t="s">
        <v>1027</v>
      </c>
      <c r="B141" s="9"/>
      <c r="C141" s="32">
        <v>0</v>
      </c>
      <c r="D141" s="32">
        <v>223847.34</v>
      </c>
    </row>
    <row r="142" spans="1:4" x14ac:dyDescent="0.2">
      <c r="A142" s="9"/>
      <c r="B142" s="9" t="s">
        <v>1028</v>
      </c>
      <c r="C142" s="32">
        <v>0</v>
      </c>
      <c r="D142" s="32">
        <v>223847.34</v>
      </c>
    </row>
    <row r="143" spans="1:4" x14ac:dyDescent="0.2">
      <c r="A143" s="9"/>
      <c r="B143" s="9"/>
      <c r="C143" s="32"/>
      <c r="D143" s="32"/>
    </row>
    <row r="144" spans="1:4" x14ac:dyDescent="0.2">
      <c r="A144" s="9" t="s">
        <v>273</v>
      </c>
      <c r="B144" s="9"/>
      <c r="C144" s="32">
        <v>1059000</v>
      </c>
      <c r="D144" s="32">
        <v>6841924.5999999996</v>
      </c>
    </row>
    <row r="145" spans="1:4" x14ac:dyDescent="0.2">
      <c r="A145" s="9"/>
      <c r="B145" s="9" t="s">
        <v>274</v>
      </c>
      <c r="C145" s="32">
        <v>1059000</v>
      </c>
      <c r="D145" s="32">
        <v>6841924.5999999996</v>
      </c>
    </row>
    <row r="146" spans="1:4" x14ac:dyDescent="0.2">
      <c r="A146" s="9"/>
      <c r="B146" s="9"/>
      <c r="C146" s="32"/>
      <c r="D146" s="32"/>
    </row>
    <row r="147" spans="1:4" x14ac:dyDescent="0.2">
      <c r="A147" s="9" t="s">
        <v>420</v>
      </c>
      <c r="B147" s="9"/>
      <c r="C147" s="32">
        <v>0</v>
      </c>
      <c r="D147" s="32">
        <v>33754.050000000003</v>
      </c>
    </row>
    <row r="148" spans="1:4" x14ac:dyDescent="0.2">
      <c r="A148" s="9"/>
      <c r="B148" s="9" t="s">
        <v>421</v>
      </c>
      <c r="C148" s="32">
        <v>0</v>
      </c>
      <c r="D148" s="32">
        <v>33754.050000000003</v>
      </c>
    </row>
    <row r="149" spans="1:4" x14ac:dyDescent="0.2">
      <c r="A149" s="9"/>
      <c r="B149" s="9"/>
      <c r="C149" s="32"/>
      <c r="D149" s="32"/>
    </row>
    <row r="150" spans="1:4" x14ac:dyDescent="0.2">
      <c r="A150" s="9" t="s">
        <v>147</v>
      </c>
      <c r="B150" s="9"/>
      <c r="C150" s="32">
        <v>0</v>
      </c>
      <c r="D150" s="32">
        <v>55854.65</v>
      </c>
    </row>
    <row r="151" spans="1:4" x14ac:dyDescent="0.2">
      <c r="A151" s="9"/>
      <c r="B151" s="9" t="s">
        <v>1937</v>
      </c>
      <c r="C151" s="32">
        <v>0</v>
      </c>
      <c r="D151" s="32">
        <v>55854.65</v>
      </c>
    </row>
    <row r="152" spans="1:4" x14ac:dyDescent="0.2">
      <c r="A152" s="9"/>
      <c r="B152" s="9"/>
      <c r="C152" s="32"/>
      <c r="D152" s="32"/>
    </row>
    <row r="153" spans="1:4" x14ac:dyDescent="0.2">
      <c r="A153" s="9" t="s">
        <v>204</v>
      </c>
      <c r="B153" s="9"/>
      <c r="C153" s="32">
        <v>1427290.2300000002</v>
      </c>
      <c r="D153" s="32">
        <v>10338865.649999999</v>
      </c>
    </row>
    <row r="154" spans="1:4" x14ac:dyDescent="0.2">
      <c r="A154" s="9"/>
      <c r="B154" s="9" t="s">
        <v>205</v>
      </c>
      <c r="C154" s="32">
        <v>1427290.2300000002</v>
      </c>
      <c r="D154" s="32">
        <v>10006626.639999999</v>
      </c>
    </row>
    <row r="155" spans="1:4" x14ac:dyDescent="0.2">
      <c r="A155" s="9"/>
      <c r="B155" s="9" t="s">
        <v>2164</v>
      </c>
      <c r="C155" s="32">
        <v>0</v>
      </c>
      <c r="D155" s="32">
        <v>332239.01</v>
      </c>
    </row>
    <row r="156" spans="1:4" x14ac:dyDescent="0.2">
      <c r="A156" s="9"/>
      <c r="B156" s="9"/>
      <c r="C156" s="32"/>
      <c r="D156" s="32"/>
    </row>
    <row r="157" spans="1:4" x14ac:dyDescent="0.2">
      <c r="A157" s="9" t="s">
        <v>1507</v>
      </c>
      <c r="B157" s="9"/>
      <c r="C157" s="32">
        <v>326820.15999999997</v>
      </c>
      <c r="D157" s="32">
        <v>783134.75</v>
      </c>
    </row>
    <row r="158" spans="1:4" x14ac:dyDescent="0.2">
      <c r="A158" s="9"/>
      <c r="B158" s="9" t="s">
        <v>1508</v>
      </c>
      <c r="C158" s="32">
        <v>326820.15999999997</v>
      </c>
      <c r="D158" s="32">
        <v>783134.75</v>
      </c>
    </row>
    <row r="159" spans="1:4" x14ac:dyDescent="0.2">
      <c r="A159" s="9"/>
      <c r="B159" s="9"/>
      <c r="C159" s="32"/>
      <c r="D159" s="32"/>
    </row>
    <row r="160" spans="1:4" x14ac:dyDescent="0.2">
      <c r="A160" s="9" t="s">
        <v>1475</v>
      </c>
      <c r="B160" s="9"/>
      <c r="C160" s="32">
        <v>2381781.2599999998</v>
      </c>
      <c r="D160" s="32">
        <v>22865040.870000001</v>
      </c>
    </row>
    <row r="161" spans="1:4" x14ac:dyDescent="0.2">
      <c r="A161" s="9"/>
      <c r="B161" s="9" t="s">
        <v>1476</v>
      </c>
      <c r="C161" s="32">
        <v>2381781.2599999998</v>
      </c>
      <c r="D161" s="32">
        <v>22865040.870000001</v>
      </c>
    </row>
    <row r="162" spans="1:4" x14ac:dyDescent="0.2">
      <c r="A162" s="9"/>
      <c r="B162" s="9"/>
      <c r="C162" s="32"/>
      <c r="D162" s="32"/>
    </row>
    <row r="163" spans="1:4" x14ac:dyDescent="0.2">
      <c r="A163" s="9" t="s">
        <v>1451</v>
      </c>
      <c r="B163" s="9"/>
      <c r="C163" s="32">
        <v>3692.37</v>
      </c>
      <c r="D163" s="32">
        <v>87977.74</v>
      </c>
    </row>
    <row r="164" spans="1:4" x14ac:dyDescent="0.2">
      <c r="A164" s="9"/>
      <c r="B164" s="9" t="s">
        <v>1452</v>
      </c>
      <c r="C164" s="32">
        <v>3692.37</v>
      </c>
      <c r="D164" s="32">
        <v>87977.74</v>
      </c>
    </row>
    <row r="165" spans="1:4" x14ac:dyDescent="0.2">
      <c r="A165" s="9"/>
      <c r="B165" s="9"/>
      <c r="C165" s="32"/>
      <c r="D165" s="32"/>
    </row>
    <row r="166" spans="1:4" x14ac:dyDescent="0.2">
      <c r="A166" s="9" t="s">
        <v>454</v>
      </c>
      <c r="B166" s="9"/>
      <c r="C166" s="32">
        <v>0</v>
      </c>
      <c r="D166" s="32">
        <v>2880</v>
      </c>
    </row>
    <row r="167" spans="1:4" x14ac:dyDescent="0.2">
      <c r="A167" s="9"/>
      <c r="B167" s="9" t="s">
        <v>455</v>
      </c>
      <c r="C167" s="32">
        <v>0</v>
      </c>
      <c r="D167" s="32">
        <v>2880</v>
      </c>
    </row>
    <row r="168" spans="1:4" x14ac:dyDescent="0.2">
      <c r="A168" s="9"/>
      <c r="B168" s="9"/>
      <c r="C168" s="32"/>
      <c r="D168" s="32"/>
    </row>
    <row r="169" spans="1:4" x14ac:dyDescent="0.2">
      <c r="A169" s="9" t="s">
        <v>279</v>
      </c>
      <c r="B169" s="9"/>
      <c r="C169" s="32">
        <v>30253870.170000002</v>
      </c>
      <c r="D169" s="32">
        <v>179699937.29000005</v>
      </c>
    </row>
    <row r="170" spans="1:4" x14ac:dyDescent="0.2">
      <c r="A170" s="9"/>
      <c r="B170" s="9" t="s">
        <v>280</v>
      </c>
      <c r="C170" s="32">
        <v>22579590.340000004</v>
      </c>
      <c r="D170" s="32">
        <v>98260002.110000029</v>
      </c>
    </row>
    <row r="171" spans="1:4" x14ac:dyDescent="0.2">
      <c r="A171" s="9"/>
      <c r="B171" s="9" t="s">
        <v>477</v>
      </c>
      <c r="C171" s="32">
        <v>7674279.8300000001</v>
      </c>
      <c r="D171" s="32">
        <v>48550162.349999994</v>
      </c>
    </row>
    <row r="172" spans="1:4" x14ac:dyDescent="0.2">
      <c r="A172" s="9"/>
      <c r="B172" s="9" t="s">
        <v>1170</v>
      </c>
      <c r="C172" s="32">
        <v>0</v>
      </c>
      <c r="D172" s="32">
        <v>9919189.9900000002</v>
      </c>
    </row>
    <row r="173" spans="1:4" x14ac:dyDescent="0.2">
      <c r="A173" s="9"/>
      <c r="B173" s="9" t="s">
        <v>2173</v>
      </c>
      <c r="C173" s="32">
        <v>0</v>
      </c>
      <c r="D173" s="32">
        <v>22888011.98</v>
      </c>
    </row>
    <row r="174" spans="1:4" x14ac:dyDescent="0.2">
      <c r="A174" s="9"/>
      <c r="B174" s="9" t="s">
        <v>2177</v>
      </c>
      <c r="C174" s="32">
        <v>0</v>
      </c>
      <c r="D174" s="32">
        <v>82570.86</v>
      </c>
    </row>
    <row r="175" spans="1:4" x14ac:dyDescent="0.2">
      <c r="A175" s="9"/>
      <c r="B175" s="9"/>
      <c r="C175" s="32"/>
      <c r="D175" s="32"/>
    </row>
    <row r="176" spans="1:4" x14ac:dyDescent="0.2">
      <c r="A176" s="9" t="s">
        <v>1509</v>
      </c>
      <c r="B176" s="9"/>
      <c r="C176" s="32">
        <v>74822.179999999993</v>
      </c>
      <c r="D176" s="32">
        <v>896322</v>
      </c>
    </row>
    <row r="177" spans="1:4" x14ac:dyDescent="0.2">
      <c r="A177" s="9"/>
      <c r="B177" s="9" t="s">
        <v>1510</v>
      </c>
      <c r="C177" s="32">
        <v>74822.179999999993</v>
      </c>
      <c r="D177" s="32">
        <v>896322</v>
      </c>
    </row>
    <row r="178" spans="1:4" x14ac:dyDescent="0.2">
      <c r="A178" s="9"/>
      <c r="B178" s="9"/>
      <c r="C178" s="32"/>
      <c r="D178" s="32"/>
    </row>
    <row r="179" spans="1:4" x14ac:dyDescent="0.2">
      <c r="A179" s="9" t="s">
        <v>1140</v>
      </c>
      <c r="B179" s="9"/>
      <c r="C179" s="32">
        <v>0</v>
      </c>
      <c r="D179" s="32">
        <v>101354.20999999999</v>
      </c>
    </row>
    <row r="180" spans="1:4" x14ac:dyDescent="0.2">
      <c r="A180" s="9"/>
      <c r="B180" s="9" t="s">
        <v>1141</v>
      </c>
      <c r="C180" s="32">
        <v>0</v>
      </c>
      <c r="D180" s="32">
        <v>101354.20999999999</v>
      </c>
    </row>
    <row r="181" spans="1:4" x14ac:dyDescent="0.2">
      <c r="A181" s="9"/>
      <c r="B181" s="9"/>
      <c r="C181" s="32"/>
      <c r="D181" s="32"/>
    </row>
    <row r="182" spans="1:4" x14ac:dyDescent="0.2">
      <c r="A182" s="9" t="s">
        <v>467</v>
      </c>
      <c r="B182" s="9"/>
      <c r="C182" s="32">
        <v>0</v>
      </c>
      <c r="D182" s="32">
        <v>114277.66</v>
      </c>
    </row>
    <row r="183" spans="1:4" x14ac:dyDescent="0.2">
      <c r="A183" s="9"/>
      <c r="B183" s="9" t="s">
        <v>1133</v>
      </c>
      <c r="C183" s="32">
        <v>0</v>
      </c>
      <c r="D183" s="32">
        <v>114277.66</v>
      </c>
    </row>
    <row r="184" spans="1:4" x14ac:dyDescent="0.2">
      <c r="A184" s="9"/>
      <c r="B184" s="9"/>
      <c r="C184" s="32"/>
      <c r="D184" s="32"/>
    </row>
    <row r="185" spans="1:4" x14ac:dyDescent="0.2">
      <c r="A185" s="9" t="s">
        <v>1062</v>
      </c>
      <c r="B185" s="9"/>
      <c r="C185" s="32">
        <v>0</v>
      </c>
      <c r="D185" s="32">
        <v>6045683.9400000004</v>
      </c>
    </row>
    <row r="186" spans="1:4" x14ac:dyDescent="0.2">
      <c r="A186" s="9"/>
      <c r="B186" s="9" t="s">
        <v>2127</v>
      </c>
      <c r="C186" s="32">
        <v>0</v>
      </c>
      <c r="D186" s="32">
        <v>6045683.9400000004</v>
      </c>
    </row>
    <row r="187" spans="1:4" x14ac:dyDescent="0.2">
      <c r="A187" s="9"/>
      <c r="B187" s="9"/>
      <c r="C187" s="32"/>
      <c r="D187" s="32"/>
    </row>
    <row r="188" spans="1:4" x14ac:dyDescent="0.2">
      <c r="A188" s="9" t="s">
        <v>699</v>
      </c>
      <c r="B188" s="9"/>
      <c r="C188" s="32">
        <v>492.94</v>
      </c>
      <c r="D188" s="32">
        <v>6045.8899999999994</v>
      </c>
    </row>
    <row r="189" spans="1:4" x14ac:dyDescent="0.2">
      <c r="A189" s="9"/>
      <c r="B189" s="9" t="s">
        <v>700</v>
      </c>
      <c r="C189" s="32">
        <v>492.94</v>
      </c>
      <c r="D189" s="32">
        <v>6045.8899999999994</v>
      </c>
    </row>
    <row r="190" spans="1:4" x14ac:dyDescent="0.2">
      <c r="A190" s="9"/>
      <c r="B190" s="9"/>
      <c r="C190" s="32"/>
      <c r="D190" s="32"/>
    </row>
    <row r="191" spans="1:4" x14ac:dyDescent="0.2">
      <c r="A191" s="9" t="s">
        <v>2294</v>
      </c>
      <c r="B191" s="9"/>
      <c r="C191" s="32">
        <v>0</v>
      </c>
      <c r="D191" s="32">
        <v>9996</v>
      </c>
    </row>
    <row r="192" spans="1:4" x14ac:dyDescent="0.2">
      <c r="A192" s="9"/>
      <c r="B192" s="9" t="s">
        <v>2295</v>
      </c>
      <c r="C192" s="32">
        <v>0</v>
      </c>
      <c r="D192" s="32">
        <v>9996</v>
      </c>
    </row>
    <row r="193" spans="1:4" x14ac:dyDescent="0.2">
      <c r="A193" s="9"/>
      <c r="B193" s="9"/>
      <c r="C193" s="32"/>
      <c r="D193" s="32"/>
    </row>
    <row r="194" spans="1:4" x14ac:dyDescent="0.2">
      <c r="A194" s="9" t="s">
        <v>1876</v>
      </c>
      <c r="B194" s="9"/>
      <c r="C194" s="32">
        <v>0</v>
      </c>
      <c r="D194" s="32">
        <v>642</v>
      </c>
    </row>
    <row r="195" spans="1:4" x14ac:dyDescent="0.2">
      <c r="A195" s="9"/>
      <c r="B195" s="9" t="s">
        <v>1877</v>
      </c>
      <c r="C195" s="32">
        <v>0</v>
      </c>
      <c r="D195" s="32">
        <v>642</v>
      </c>
    </row>
    <row r="196" spans="1:4" x14ac:dyDescent="0.2">
      <c r="A196" s="9"/>
      <c r="B196" s="9"/>
      <c r="C196" s="32"/>
      <c r="D196" s="32"/>
    </row>
    <row r="197" spans="1:4" x14ac:dyDescent="0.2">
      <c r="A197" s="9" t="s">
        <v>1891</v>
      </c>
      <c r="B197" s="9"/>
      <c r="C197" s="32">
        <v>0</v>
      </c>
      <c r="D197" s="32">
        <v>15922.2</v>
      </c>
    </row>
    <row r="198" spans="1:4" x14ac:dyDescent="0.2">
      <c r="A198" s="9"/>
      <c r="B198" s="9" t="s">
        <v>1892</v>
      </c>
      <c r="C198" s="32">
        <v>0</v>
      </c>
      <c r="D198" s="32">
        <v>15922.2</v>
      </c>
    </row>
    <row r="199" spans="1:4" x14ac:dyDescent="0.2">
      <c r="A199" s="9"/>
      <c r="B199" s="9"/>
      <c r="C199" s="32"/>
      <c r="D199" s="32"/>
    </row>
    <row r="200" spans="1:4" x14ac:dyDescent="0.2">
      <c r="A200" s="9" t="s">
        <v>1641</v>
      </c>
      <c r="B200" s="9"/>
      <c r="C200" s="32">
        <v>443385.42000000004</v>
      </c>
      <c r="D200" s="32">
        <v>4751474.9499999993</v>
      </c>
    </row>
    <row r="201" spans="1:4" x14ac:dyDescent="0.2">
      <c r="A201" s="9"/>
      <c r="B201" s="9" t="s">
        <v>1642</v>
      </c>
      <c r="C201" s="32">
        <v>443385.42000000004</v>
      </c>
      <c r="D201" s="32">
        <v>4740383.7699999996</v>
      </c>
    </row>
    <row r="202" spans="1:4" x14ac:dyDescent="0.2">
      <c r="A202" s="9"/>
      <c r="B202" s="9" t="s">
        <v>2396</v>
      </c>
      <c r="C202" s="32">
        <v>0</v>
      </c>
      <c r="D202" s="32">
        <v>11091.18</v>
      </c>
    </row>
    <row r="203" spans="1:4" x14ac:dyDescent="0.2">
      <c r="A203" s="9"/>
      <c r="B203" s="9"/>
      <c r="C203" s="32"/>
      <c r="D203" s="32"/>
    </row>
    <row r="204" spans="1:4" x14ac:dyDescent="0.2">
      <c r="A204" s="9" t="s">
        <v>1844</v>
      </c>
      <c r="B204" s="9"/>
      <c r="C204" s="32">
        <v>0</v>
      </c>
      <c r="D204" s="32">
        <v>8030.84</v>
      </c>
    </row>
    <row r="205" spans="1:4" x14ac:dyDescent="0.2">
      <c r="A205" s="9"/>
      <c r="B205" s="9" t="s">
        <v>1845</v>
      </c>
      <c r="C205" s="32">
        <v>0</v>
      </c>
      <c r="D205" s="32">
        <v>8030.84</v>
      </c>
    </row>
    <row r="206" spans="1:4" x14ac:dyDescent="0.2">
      <c r="A206" s="9"/>
      <c r="B206" s="9"/>
      <c r="C206" s="32"/>
      <c r="D206" s="32"/>
    </row>
    <row r="207" spans="1:4" x14ac:dyDescent="0.2">
      <c r="A207" s="9" t="s">
        <v>682</v>
      </c>
      <c r="B207" s="9"/>
      <c r="C207" s="32">
        <v>0</v>
      </c>
      <c r="D207" s="32">
        <v>190355.95</v>
      </c>
    </row>
    <row r="208" spans="1:4" x14ac:dyDescent="0.2">
      <c r="A208" s="9"/>
      <c r="B208" s="9" t="s">
        <v>1109</v>
      </c>
      <c r="C208" s="32">
        <v>0</v>
      </c>
      <c r="D208" s="32">
        <v>190355.95</v>
      </c>
    </row>
    <row r="209" spans="1:4" x14ac:dyDescent="0.2">
      <c r="A209" s="9"/>
      <c r="B209" s="9"/>
      <c r="C209" s="32"/>
      <c r="D209" s="32"/>
    </row>
    <row r="210" spans="1:4" x14ac:dyDescent="0.2">
      <c r="A210" s="9" t="s">
        <v>1511</v>
      </c>
      <c r="B210" s="9"/>
      <c r="C210" s="32">
        <v>3501.25</v>
      </c>
      <c r="D210" s="32">
        <v>44305.88</v>
      </c>
    </row>
    <row r="211" spans="1:4" x14ac:dyDescent="0.2">
      <c r="A211" s="9"/>
      <c r="B211" s="9" t="s">
        <v>1512</v>
      </c>
      <c r="C211" s="32">
        <v>3501.25</v>
      </c>
      <c r="D211" s="32">
        <v>44305.88</v>
      </c>
    </row>
    <row r="212" spans="1:4" x14ac:dyDescent="0.2">
      <c r="A212" s="9"/>
      <c r="B212" s="9"/>
      <c r="C212" s="32"/>
      <c r="D212" s="32"/>
    </row>
    <row r="213" spans="1:4" x14ac:dyDescent="0.2">
      <c r="A213" s="9" t="s">
        <v>1513</v>
      </c>
      <c r="B213" s="9"/>
      <c r="C213" s="32">
        <v>715.4</v>
      </c>
      <c r="D213" s="32">
        <v>715.4</v>
      </c>
    </row>
    <row r="214" spans="1:4" x14ac:dyDescent="0.2">
      <c r="A214" s="9"/>
      <c r="B214" s="9" t="s">
        <v>1514</v>
      </c>
      <c r="C214" s="32">
        <v>715.4</v>
      </c>
      <c r="D214" s="32">
        <v>715.4</v>
      </c>
    </row>
    <row r="215" spans="1:4" x14ac:dyDescent="0.2">
      <c r="A215" s="9"/>
      <c r="B215" s="9"/>
      <c r="C215" s="32"/>
      <c r="D215" s="32"/>
    </row>
    <row r="216" spans="1:4" x14ac:dyDescent="0.2">
      <c r="A216" s="9" t="s">
        <v>1171</v>
      </c>
      <c r="B216" s="9"/>
      <c r="C216" s="32">
        <v>0</v>
      </c>
      <c r="D216" s="32">
        <v>8672592.25</v>
      </c>
    </row>
    <row r="217" spans="1:4" x14ac:dyDescent="0.2">
      <c r="A217" s="9"/>
      <c r="B217" s="9" t="s">
        <v>1172</v>
      </c>
      <c r="C217" s="32">
        <v>0</v>
      </c>
      <c r="D217" s="32">
        <v>1269650.3899999999</v>
      </c>
    </row>
    <row r="218" spans="1:4" x14ac:dyDescent="0.2">
      <c r="A218" s="9"/>
      <c r="B218" s="9" t="s">
        <v>1177</v>
      </c>
      <c r="C218" s="32">
        <v>0</v>
      </c>
      <c r="D218" s="32">
        <v>197796.62</v>
      </c>
    </row>
    <row r="219" spans="1:4" x14ac:dyDescent="0.2">
      <c r="A219" s="9"/>
      <c r="B219" s="9" t="s">
        <v>2174</v>
      </c>
      <c r="C219" s="32">
        <v>0</v>
      </c>
      <c r="D219" s="32">
        <v>7181034.0300000003</v>
      </c>
    </row>
    <row r="220" spans="1:4" x14ac:dyDescent="0.2">
      <c r="A220" s="9"/>
      <c r="B220" s="9" t="s">
        <v>2178</v>
      </c>
      <c r="C220" s="32">
        <v>0</v>
      </c>
      <c r="D220" s="32">
        <v>24111.21</v>
      </c>
    </row>
    <row r="221" spans="1:4" x14ac:dyDescent="0.2">
      <c r="A221" s="9"/>
      <c r="B221" s="9"/>
      <c r="C221" s="32"/>
      <c r="D221" s="32"/>
    </row>
    <row r="222" spans="1:4" x14ac:dyDescent="0.2">
      <c r="A222" s="9" t="s">
        <v>251</v>
      </c>
      <c r="B222" s="9"/>
      <c r="C222" s="32">
        <v>406010.75</v>
      </c>
      <c r="D222" s="32">
        <v>1441723.1300000001</v>
      </c>
    </row>
    <row r="223" spans="1:4" x14ac:dyDescent="0.2">
      <c r="A223" s="9"/>
      <c r="B223" s="9" t="s">
        <v>252</v>
      </c>
      <c r="C223" s="32">
        <v>406010.75</v>
      </c>
      <c r="D223" s="32">
        <v>1357774.2300000002</v>
      </c>
    </row>
    <row r="224" spans="1:4" x14ac:dyDescent="0.2">
      <c r="A224" s="9"/>
      <c r="B224" s="9" t="s">
        <v>2068</v>
      </c>
      <c r="C224" s="32">
        <v>0</v>
      </c>
      <c r="D224" s="32">
        <v>83948.9</v>
      </c>
    </row>
    <row r="225" spans="1:4" x14ac:dyDescent="0.2">
      <c r="A225" s="9"/>
      <c r="B225" s="9"/>
      <c r="C225" s="32"/>
      <c r="D225" s="32"/>
    </row>
    <row r="226" spans="1:4" x14ac:dyDescent="0.2">
      <c r="A226" s="9" t="s">
        <v>502</v>
      </c>
      <c r="B226" s="9"/>
      <c r="C226" s="32">
        <v>2960.55</v>
      </c>
      <c r="D226" s="32">
        <v>11281.52</v>
      </c>
    </row>
    <row r="227" spans="1:4" x14ac:dyDescent="0.2">
      <c r="A227" s="9"/>
      <c r="B227" s="9" t="s">
        <v>503</v>
      </c>
      <c r="C227" s="32">
        <v>2960.55</v>
      </c>
      <c r="D227" s="32">
        <v>11281.52</v>
      </c>
    </row>
    <row r="228" spans="1:4" x14ac:dyDescent="0.2">
      <c r="A228" s="9"/>
      <c r="B228" s="9"/>
      <c r="C228" s="32"/>
      <c r="D228" s="32"/>
    </row>
    <row r="229" spans="1:4" x14ac:dyDescent="0.2">
      <c r="A229" s="9" t="s">
        <v>2298</v>
      </c>
      <c r="B229" s="9"/>
      <c r="C229" s="32">
        <v>0</v>
      </c>
      <c r="D229" s="32">
        <v>44250</v>
      </c>
    </row>
    <row r="230" spans="1:4" x14ac:dyDescent="0.2">
      <c r="A230" s="9"/>
      <c r="B230" s="9" t="s">
        <v>2299</v>
      </c>
      <c r="C230" s="32">
        <v>0</v>
      </c>
      <c r="D230" s="32">
        <v>44250</v>
      </c>
    </row>
    <row r="231" spans="1:4" x14ac:dyDescent="0.2">
      <c r="A231" s="9"/>
      <c r="B231" s="9"/>
      <c r="C231" s="32"/>
      <c r="D231" s="32"/>
    </row>
    <row r="232" spans="1:4" x14ac:dyDescent="0.2">
      <c r="A232" s="9" t="s">
        <v>348</v>
      </c>
      <c r="B232" s="9"/>
      <c r="C232" s="32">
        <v>0</v>
      </c>
      <c r="D232" s="32">
        <v>30568.66</v>
      </c>
    </row>
    <row r="233" spans="1:4" x14ac:dyDescent="0.2">
      <c r="A233" s="9"/>
      <c r="B233" s="9" t="s">
        <v>349</v>
      </c>
      <c r="C233" s="32">
        <v>0</v>
      </c>
      <c r="D233" s="32">
        <v>30568.66</v>
      </c>
    </row>
    <row r="234" spans="1:4" x14ac:dyDescent="0.2">
      <c r="A234" s="9"/>
      <c r="B234" s="9"/>
      <c r="C234" s="32"/>
      <c r="D234" s="32"/>
    </row>
    <row r="235" spans="1:4" x14ac:dyDescent="0.2">
      <c r="A235" s="9" t="s">
        <v>148</v>
      </c>
      <c r="B235" s="9"/>
      <c r="C235" s="32">
        <v>0</v>
      </c>
      <c r="D235" s="32">
        <v>36341.730000000003</v>
      </c>
    </row>
    <row r="236" spans="1:4" x14ac:dyDescent="0.2">
      <c r="A236" s="9"/>
      <c r="B236" s="9" t="s">
        <v>1938</v>
      </c>
      <c r="C236" s="32">
        <v>0</v>
      </c>
      <c r="D236" s="32">
        <v>36341.730000000003</v>
      </c>
    </row>
    <row r="237" spans="1:4" x14ac:dyDescent="0.2">
      <c r="A237" s="9"/>
      <c r="B237" s="9"/>
      <c r="C237" s="32"/>
      <c r="D237" s="32"/>
    </row>
    <row r="238" spans="1:4" x14ac:dyDescent="0.2">
      <c r="A238" s="9" t="s">
        <v>2376</v>
      </c>
      <c r="B238" s="9"/>
      <c r="C238" s="32">
        <v>0</v>
      </c>
      <c r="D238" s="32">
        <v>109315</v>
      </c>
    </row>
    <row r="239" spans="1:4" x14ac:dyDescent="0.2">
      <c r="A239" s="9"/>
      <c r="B239" s="9" t="s">
        <v>2377</v>
      </c>
      <c r="C239" s="32">
        <v>0</v>
      </c>
      <c r="D239" s="32">
        <v>109315</v>
      </c>
    </row>
    <row r="240" spans="1:4" x14ac:dyDescent="0.2">
      <c r="A240" s="9"/>
      <c r="B240" s="9"/>
      <c r="C240" s="32"/>
      <c r="D240" s="32"/>
    </row>
    <row r="241" spans="1:4" x14ac:dyDescent="0.2">
      <c r="A241" s="9" t="s">
        <v>350</v>
      </c>
      <c r="B241" s="9"/>
      <c r="C241" s="32">
        <v>37422.32</v>
      </c>
      <c r="D241" s="32">
        <v>130075.63999999998</v>
      </c>
    </row>
    <row r="242" spans="1:4" x14ac:dyDescent="0.2">
      <c r="A242" s="9"/>
      <c r="B242" s="9" t="s">
        <v>351</v>
      </c>
      <c r="C242" s="32">
        <v>37422.32</v>
      </c>
      <c r="D242" s="32">
        <v>130075.63999999998</v>
      </c>
    </row>
    <row r="243" spans="1:4" x14ac:dyDescent="0.2">
      <c r="A243" s="9"/>
      <c r="B243" s="9"/>
      <c r="C243" s="32"/>
      <c r="D243" s="32"/>
    </row>
    <row r="244" spans="1:4" x14ac:dyDescent="0.2">
      <c r="A244" s="9" t="s">
        <v>1308</v>
      </c>
      <c r="B244" s="9"/>
      <c r="C244" s="32">
        <v>4577970.22</v>
      </c>
      <c r="D244" s="32">
        <v>6786615.9000000004</v>
      </c>
    </row>
    <row r="245" spans="1:4" x14ac:dyDescent="0.2">
      <c r="A245" s="9"/>
      <c r="B245" s="9" t="s">
        <v>1309</v>
      </c>
      <c r="C245" s="32">
        <v>4577970.22</v>
      </c>
      <c r="D245" s="32">
        <v>6786615.9000000004</v>
      </c>
    </row>
    <row r="246" spans="1:4" x14ac:dyDescent="0.2">
      <c r="A246" s="9"/>
      <c r="B246" s="9"/>
      <c r="C246" s="32"/>
      <c r="D246" s="32"/>
    </row>
    <row r="247" spans="1:4" x14ac:dyDescent="0.2">
      <c r="A247" s="9" t="s">
        <v>2307</v>
      </c>
      <c r="B247" s="9"/>
      <c r="C247" s="32">
        <v>0</v>
      </c>
      <c r="D247" s="32">
        <v>104255.9</v>
      </c>
    </row>
    <row r="248" spans="1:4" x14ac:dyDescent="0.2">
      <c r="A248" s="9"/>
      <c r="B248" s="9" t="s">
        <v>2308</v>
      </c>
      <c r="C248" s="32">
        <v>0</v>
      </c>
      <c r="D248" s="32">
        <v>104255.9</v>
      </c>
    </row>
    <row r="249" spans="1:4" x14ac:dyDescent="0.2">
      <c r="A249" s="9"/>
      <c r="B249" s="9"/>
      <c r="C249" s="32"/>
      <c r="D249" s="32"/>
    </row>
    <row r="250" spans="1:4" x14ac:dyDescent="0.2">
      <c r="A250" s="9" t="s">
        <v>1226</v>
      </c>
      <c r="B250" s="9"/>
      <c r="C250" s="32">
        <v>148253.19</v>
      </c>
      <c r="D250" s="32">
        <v>7847020.79</v>
      </c>
    </row>
    <row r="251" spans="1:4" x14ac:dyDescent="0.2">
      <c r="A251" s="9"/>
      <c r="B251" s="9" t="s">
        <v>1227</v>
      </c>
      <c r="C251" s="32">
        <v>148253.19</v>
      </c>
      <c r="D251" s="32">
        <v>7847020.79</v>
      </c>
    </row>
    <row r="252" spans="1:4" x14ac:dyDescent="0.2">
      <c r="A252" s="9"/>
      <c r="B252" s="9"/>
      <c r="C252" s="32"/>
      <c r="D252" s="32"/>
    </row>
    <row r="253" spans="1:4" x14ac:dyDescent="0.2">
      <c r="A253" s="9" t="s">
        <v>150</v>
      </c>
      <c r="B253" s="9"/>
      <c r="C253" s="32">
        <v>0</v>
      </c>
      <c r="D253" s="32">
        <v>14561.29</v>
      </c>
    </row>
    <row r="254" spans="1:4" x14ac:dyDescent="0.2">
      <c r="A254" s="9"/>
      <c r="B254" s="9" t="s">
        <v>1939</v>
      </c>
      <c r="C254" s="32">
        <v>0</v>
      </c>
      <c r="D254" s="32">
        <v>14561.29</v>
      </c>
    </row>
    <row r="255" spans="1:4" x14ac:dyDescent="0.2">
      <c r="A255" s="9"/>
      <c r="B255" s="9"/>
      <c r="C255" s="32"/>
      <c r="D255" s="32"/>
    </row>
    <row r="256" spans="1:4" x14ac:dyDescent="0.2">
      <c r="A256" s="9" t="s">
        <v>2258</v>
      </c>
      <c r="B256" s="9"/>
      <c r="C256" s="32">
        <v>0</v>
      </c>
      <c r="D256" s="32">
        <v>18663.599999999999</v>
      </c>
    </row>
    <row r="257" spans="1:4" x14ac:dyDescent="0.2">
      <c r="A257" s="9"/>
      <c r="B257" s="9" t="s">
        <v>2259</v>
      </c>
      <c r="C257" s="32">
        <v>0</v>
      </c>
      <c r="D257" s="32">
        <v>18663.599999999999</v>
      </c>
    </row>
    <row r="258" spans="1:4" x14ac:dyDescent="0.2">
      <c r="A258" s="9"/>
      <c r="B258" s="9"/>
      <c r="C258" s="32"/>
      <c r="D258" s="32"/>
    </row>
    <row r="259" spans="1:4" x14ac:dyDescent="0.2">
      <c r="A259" s="9" t="s">
        <v>2070</v>
      </c>
      <c r="B259" s="9"/>
      <c r="C259" s="32">
        <v>0</v>
      </c>
      <c r="D259" s="32">
        <v>132512.88</v>
      </c>
    </row>
    <row r="260" spans="1:4" x14ac:dyDescent="0.2">
      <c r="A260" s="9"/>
      <c r="B260" s="9" t="s">
        <v>2071</v>
      </c>
      <c r="C260" s="32">
        <v>0</v>
      </c>
      <c r="D260" s="32">
        <v>132512.88</v>
      </c>
    </row>
    <row r="261" spans="1:4" x14ac:dyDescent="0.2">
      <c r="A261" s="9"/>
      <c r="B261" s="9"/>
      <c r="C261" s="32"/>
      <c r="D261" s="32"/>
    </row>
    <row r="262" spans="1:4" x14ac:dyDescent="0.2">
      <c r="A262" s="9" t="s">
        <v>151</v>
      </c>
      <c r="B262" s="9"/>
      <c r="C262" s="32">
        <v>0</v>
      </c>
      <c r="D262" s="32">
        <v>48878.16</v>
      </c>
    </row>
    <row r="263" spans="1:4" x14ac:dyDescent="0.2">
      <c r="A263" s="9"/>
      <c r="B263" s="9" t="s">
        <v>1940</v>
      </c>
      <c r="C263" s="32">
        <v>0</v>
      </c>
      <c r="D263" s="32">
        <v>48878.16</v>
      </c>
    </row>
    <row r="264" spans="1:4" x14ac:dyDescent="0.2">
      <c r="A264" s="9"/>
      <c r="B264" s="9"/>
      <c r="C264" s="32"/>
      <c r="D264" s="32"/>
    </row>
    <row r="265" spans="1:4" x14ac:dyDescent="0.2">
      <c r="A265" s="9" t="s">
        <v>1267</v>
      </c>
      <c r="B265" s="9"/>
      <c r="C265" s="32">
        <v>374063.55</v>
      </c>
      <c r="D265" s="32">
        <v>3018351.4299999997</v>
      </c>
    </row>
    <row r="266" spans="1:4" x14ac:dyDescent="0.2">
      <c r="A266" s="9"/>
      <c r="B266" s="9" t="s">
        <v>1268</v>
      </c>
      <c r="C266" s="32">
        <v>374063.55</v>
      </c>
      <c r="D266" s="32">
        <v>3018351.4299999997</v>
      </c>
    </row>
    <row r="267" spans="1:4" x14ac:dyDescent="0.2">
      <c r="A267" s="9"/>
      <c r="B267" s="9"/>
      <c r="C267" s="32"/>
      <c r="D267" s="32"/>
    </row>
    <row r="268" spans="1:4" x14ac:dyDescent="0.2">
      <c r="A268" s="9" t="s">
        <v>1334</v>
      </c>
      <c r="B268" s="9"/>
      <c r="C268" s="32">
        <v>575366.78</v>
      </c>
      <c r="D268" s="32">
        <v>9573146.3699999955</v>
      </c>
    </row>
    <row r="269" spans="1:4" x14ac:dyDescent="0.2">
      <c r="A269" s="9"/>
      <c r="B269" s="9" t="s">
        <v>1335</v>
      </c>
      <c r="C269" s="32">
        <v>47031.360000000001</v>
      </c>
      <c r="D269" s="32">
        <v>88457.44</v>
      </c>
    </row>
    <row r="270" spans="1:4" x14ac:dyDescent="0.2">
      <c r="A270" s="9"/>
      <c r="B270" s="9" t="s">
        <v>1440</v>
      </c>
      <c r="C270" s="32">
        <v>528335.42000000004</v>
      </c>
      <c r="D270" s="32">
        <v>9467604.7299999967</v>
      </c>
    </row>
    <row r="271" spans="1:4" x14ac:dyDescent="0.2">
      <c r="A271" s="9"/>
      <c r="B271" s="9" t="s">
        <v>2334</v>
      </c>
      <c r="C271" s="32">
        <v>0</v>
      </c>
      <c r="D271" s="32">
        <v>17084.2</v>
      </c>
    </row>
    <row r="272" spans="1:4" x14ac:dyDescent="0.2">
      <c r="A272" s="9"/>
      <c r="B272" s="9"/>
      <c r="C272" s="32"/>
      <c r="D272" s="32"/>
    </row>
    <row r="273" spans="1:4" x14ac:dyDescent="0.2">
      <c r="A273" s="9" t="s">
        <v>1489</v>
      </c>
      <c r="B273" s="9"/>
      <c r="C273" s="32">
        <v>88846.62</v>
      </c>
      <c r="D273" s="32">
        <v>453120.35000000003</v>
      </c>
    </row>
    <row r="274" spans="1:4" x14ac:dyDescent="0.2">
      <c r="A274" s="9"/>
      <c r="B274" s="9" t="s">
        <v>1490</v>
      </c>
      <c r="C274" s="32">
        <v>88846.62</v>
      </c>
      <c r="D274" s="32">
        <v>453120.35000000003</v>
      </c>
    </row>
    <row r="275" spans="1:4" x14ac:dyDescent="0.2">
      <c r="A275" s="9"/>
      <c r="B275" s="9"/>
      <c r="C275" s="32"/>
      <c r="D275" s="32"/>
    </row>
    <row r="276" spans="1:4" x14ac:dyDescent="0.2">
      <c r="A276" s="9" t="s">
        <v>886</v>
      </c>
      <c r="B276" s="9"/>
      <c r="C276" s="32">
        <v>67385.450000000012</v>
      </c>
      <c r="D276" s="32">
        <v>255093.84</v>
      </c>
    </row>
    <row r="277" spans="1:4" x14ac:dyDescent="0.2">
      <c r="A277" s="9"/>
      <c r="B277" s="9" t="s">
        <v>887</v>
      </c>
      <c r="C277" s="32">
        <v>67385.450000000012</v>
      </c>
      <c r="D277" s="32">
        <v>255093.84</v>
      </c>
    </row>
    <row r="278" spans="1:4" x14ac:dyDescent="0.2">
      <c r="A278" s="9"/>
      <c r="B278" s="9"/>
      <c r="C278" s="32"/>
      <c r="D278" s="32"/>
    </row>
    <row r="279" spans="1:4" x14ac:dyDescent="0.2">
      <c r="A279" s="9" t="s">
        <v>352</v>
      </c>
      <c r="B279" s="9"/>
      <c r="C279" s="32">
        <v>509938.57</v>
      </c>
      <c r="D279" s="32">
        <v>1770834.14</v>
      </c>
    </row>
    <row r="280" spans="1:4" x14ac:dyDescent="0.2">
      <c r="A280" s="9"/>
      <c r="B280" s="9" t="s">
        <v>353</v>
      </c>
      <c r="C280" s="32">
        <v>509938.57</v>
      </c>
      <c r="D280" s="32">
        <v>1770834.14</v>
      </c>
    </row>
    <row r="281" spans="1:4" x14ac:dyDescent="0.2">
      <c r="A281" s="9"/>
      <c r="B281" s="9"/>
      <c r="C281" s="32"/>
      <c r="D281" s="32"/>
    </row>
    <row r="282" spans="1:4" x14ac:dyDescent="0.2">
      <c r="A282" s="9" t="s">
        <v>354</v>
      </c>
      <c r="B282" s="9"/>
      <c r="C282" s="32">
        <v>48623.1</v>
      </c>
      <c r="D282" s="32">
        <v>88460.859999999986</v>
      </c>
    </row>
    <row r="283" spans="1:4" x14ac:dyDescent="0.2">
      <c r="A283" s="9"/>
      <c r="B283" s="9" t="s">
        <v>355</v>
      </c>
      <c r="C283" s="32">
        <v>48623.1</v>
      </c>
      <c r="D283" s="32">
        <v>88460.859999999986</v>
      </c>
    </row>
    <row r="284" spans="1:4" x14ac:dyDescent="0.2">
      <c r="A284" s="9"/>
      <c r="B284" s="9"/>
      <c r="C284" s="32"/>
      <c r="D284" s="32"/>
    </row>
    <row r="285" spans="1:4" x14ac:dyDescent="0.2">
      <c r="A285" s="9" t="s">
        <v>478</v>
      </c>
      <c r="B285" s="9"/>
      <c r="C285" s="32">
        <v>7836587.4999999991</v>
      </c>
      <c r="D285" s="32">
        <v>32732255.640000001</v>
      </c>
    </row>
    <row r="286" spans="1:4" x14ac:dyDescent="0.2">
      <c r="A286" s="9"/>
      <c r="B286" s="9" t="s">
        <v>479</v>
      </c>
      <c r="C286" s="32">
        <v>7836587.4999999991</v>
      </c>
      <c r="D286" s="32">
        <v>28600136.129999999</v>
      </c>
    </row>
    <row r="287" spans="1:4" x14ac:dyDescent="0.2">
      <c r="A287" s="9"/>
      <c r="B287" s="9" t="s">
        <v>1173</v>
      </c>
      <c r="C287" s="32">
        <v>0</v>
      </c>
      <c r="D287" s="32">
        <v>4076486.6900000004</v>
      </c>
    </row>
    <row r="288" spans="1:4" x14ac:dyDescent="0.2">
      <c r="A288" s="9"/>
      <c r="B288" s="9" t="s">
        <v>2175</v>
      </c>
      <c r="C288" s="32">
        <v>0</v>
      </c>
      <c r="D288" s="32">
        <v>55632.820000000007</v>
      </c>
    </row>
    <row r="289" spans="1:4" x14ac:dyDescent="0.2">
      <c r="A289" s="9"/>
      <c r="B289" s="9"/>
      <c r="C289" s="32"/>
      <c r="D289" s="32"/>
    </row>
    <row r="290" spans="1:4" x14ac:dyDescent="0.2">
      <c r="A290" s="9" t="s">
        <v>207</v>
      </c>
      <c r="B290" s="9"/>
      <c r="C290" s="32">
        <v>239116.52</v>
      </c>
      <c r="D290" s="32">
        <v>1052681.2400000002</v>
      </c>
    </row>
    <row r="291" spans="1:4" x14ac:dyDescent="0.2">
      <c r="A291" s="9"/>
      <c r="B291" s="9" t="s">
        <v>208</v>
      </c>
      <c r="C291" s="32">
        <v>239116.52</v>
      </c>
      <c r="D291" s="32">
        <v>677227.63000000012</v>
      </c>
    </row>
    <row r="292" spans="1:4" x14ac:dyDescent="0.2">
      <c r="A292" s="9"/>
      <c r="B292" s="9" t="s">
        <v>2165</v>
      </c>
      <c r="C292" s="32">
        <v>0</v>
      </c>
      <c r="D292" s="32">
        <v>375453.61</v>
      </c>
    </row>
    <row r="293" spans="1:4" x14ac:dyDescent="0.2">
      <c r="A293" s="9"/>
      <c r="B293" s="9"/>
      <c r="C293" s="32"/>
      <c r="D293" s="32"/>
    </row>
    <row r="294" spans="1:4" x14ac:dyDescent="0.2">
      <c r="A294" s="9" t="s">
        <v>701</v>
      </c>
      <c r="B294" s="9"/>
      <c r="C294" s="32">
        <v>62324.639999999999</v>
      </c>
      <c r="D294" s="32">
        <v>657847.8899999999</v>
      </c>
    </row>
    <row r="295" spans="1:4" x14ac:dyDescent="0.2">
      <c r="A295" s="9"/>
      <c r="B295" s="9" t="s">
        <v>702</v>
      </c>
      <c r="C295" s="32">
        <v>62324.639999999999</v>
      </c>
      <c r="D295" s="32">
        <v>657847.8899999999</v>
      </c>
    </row>
    <row r="296" spans="1:4" x14ac:dyDescent="0.2">
      <c r="A296" s="9"/>
      <c r="B296" s="9"/>
      <c r="C296" s="32"/>
      <c r="D296" s="32"/>
    </row>
    <row r="297" spans="1:4" x14ac:dyDescent="0.2">
      <c r="A297" s="9" t="s">
        <v>152</v>
      </c>
      <c r="B297" s="9"/>
      <c r="C297" s="32">
        <v>0</v>
      </c>
      <c r="D297" s="32">
        <v>65547.510000000009</v>
      </c>
    </row>
    <row r="298" spans="1:4" x14ac:dyDescent="0.2">
      <c r="A298" s="9"/>
      <c r="B298" s="9" t="s">
        <v>1941</v>
      </c>
      <c r="C298" s="32">
        <v>0</v>
      </c>
      <c r="D298" s="32">
        <v>65547.510000000009</v>
      </c>
    </row>
    <row r="299" spans="1:4" x14ac:dyDescent="0.2">
      <c r="A299" s="9"/>
      <c r="B299" s="9"/>
      <c r="C299" s="32"/>
      <c r="D299" s="32"/>
    </row>
    <row r="300" spans="1:4" x14ac:dyDescent="0.2">
      <c r="A300" s="9" t="s">
        <v>1497</v>
      </c>
      <c r="B300" s="9"/>
      <c r="C300" s="32">
        <v>27242212.890000001</v>
      </c>
      <c r="D300" s="32">
        <v>140318871.47999999</v>
      </c>
    </row>
    <row r="301" spans="1:4" x14ac:dyDescent="0.2">
      <c r="A301" s="9"/>
      <c r="B301" s="9" t="s">
        <v>1498</v>
      </c>
      <c r="C301" s="32">
        <v>27242212.890000001</v>
      </c>
      <c r="D301" s="32">
        <v>140318871.47999999</v>
      </c>
    </row>
    <row r="302" spans="1:4" x14ac:dyDescent="0.2">
      <c r="A302" s="9"/>
      <c r="B302" s="9"/>
      <c r="C302" s="32"/>
      <c r="D302" s="32"/>
    </row>
    <row r="303" spans="1:4" x14ac:dyDescent="0.2">
      <c r="A303" s="9" t="s">
        <v>1269</v>
      </c>
      <c r="B303" s="9"/>
      <c r="C303" s="32">
        <v>442312.39</v>
      </c>
      <c r="D303" s="32">
        <v>4891041.96</v>
      </c>
    </row>
    <row r="304" spans="1:4" x14ac:dyDescent="0.2">
      <c r="A304" s="9"/>
      <c r="B304" s="9" t="s">
        <v>1270</v>
      </c>
      <c r="C304" s="32">
        <v>442312.39</v>
      </c>
      <c r="D304" s="32">
        <v>4891041.96</v>
      </c>
    </row>
    <row r="305" spans="1:4" x14ac:dyDescent="0.2">
      <c r="A305" s="9"/>
      <c r="B305" s="9"/>
      <c r="C305" s="32"/>
      <c r="D305" s="32"/>
    </row>
    <row r="306" spans="1:4" x14ac:dyDescent="0.2">
      <c r="A306" s="9" t="s">
        <v>703</v>
      </c>
      <c r="B306" s="9"/>
      <c r="C306" s="32">
        <v>582</v>
      </c>
      <c r="D306" s="32">
        <v>2011.21</v>
      </c>
    </row>
    <row r="307" spans="1:4" x14ac:dyDescent="0.2">
      <c r="A307" s="9"/>
      <c r="B307" s="9" t="s">
        <v>704</v>
      </c>
      <c r="C307" s="32">
        <v>582</v>
      </c>
      <c r="D307" s="32">
        <v>1999.25</v>
      </c>
    </row>
    <row r="308" spans="1:4" x14ac:dyDescent="0.2">
      <c r="A308" s="9"/>
      <c r="B308" s="9" t="s">
        <v>2248</v>
      </c>
      <c r="C308" s="32">
        <v>0</v>
      </c>
      <c r="D308" s="32">
        <v>11.96</v>
      </c>
    </row>
    <row r="309" spans="1:4" x14ac:dyDescent="0.2">
      <c r="A309" s="9"/>
      <c r="B309" s="9"/>
      <c r="C309" s="32"/>
      <c r="D309" s="32"/>
    </row>
    <row r="310" spans="1:4" x14ac:dyDescent="0.2">
      <c r="A310" s="9" t="s">
        <v>1517</v>
      </c>
      <c r="B310" s="9"/>
      <c r="C310" s="32">
        <v>47140</v>
      </c>
      <c r="D310" s="32">
        <v>2338180.1800000002</v>
      </c>
    </row>
    <row r="311" spans="1:4" x14ac:dyDescent="0.2">
      <c r="A311" s="9"/>
      <c r="B311" s="9" t="s">
        <v>1518</v>
      </c>
      <c r="C311" s="32">
        <v>47140</v>
      </c>
      <c r="D311" s="32">
        <v>2338180.1800000002</v>
      </c>
    </row>
    <row r="312" spans="1:4" x14ac:dyDescent="0.2">
      <c r="A312" s="9"/>
      <c r="B312" s="9"/>
      <c r="C312" s="32"/>
      <c r="D312" s="32"/>
    </row>
    <row r="313" spans="1:4" x14ac:dyDescent="0.2">
      <c r="A313" s="9" t="s">
        <v>2146</v>
      </c>
      <c r="B313" s="9"/>
      <c r="C313" s="32">
        <v>0</v>
      </c>
      <c r="D313" s="32">
        <v>56941.240000000005</v>
      </c>
    </row>
    <row r="314" spans="1:4" x14ac:dyDescent="0.2">
      <c r="A314" s="9"/>
      <c r="B314" s="9" t="s">
        <v>2147</v>
      </c>
      <c r="C314" s="32">
        <v>0</v>
      </c>
      <c r="D314" s="32">
        <v>56941.240000000005</v>
      </c>
    </row>
    <row r="315" spans="1:4" x14ac:dyDescent="0.2">
      <c r="A315" s="9"/>
      <c r="B315" s="9"/>
      <c r="C315" s="32"/>
      <c r="D315" s="32"/>
    </row>
    <row r="316" spans="1:4" x14ac:dyDescent="0.2">
      <c r="A316" s="9" t="s">
        <v>456</v>
      </c>
      <c r="B316" s="9"/>
      <c r="C316" s="32">
        <v>0</v>
      </c>
      <c r="D316" s="32">
        <v>8609.5600000000013</v>
      </c>
    </row>
    <row r="317" spans="1:4" x14ac:dyDescent="0.2">
      <c r="A317" s="9"/>
      <c r="B317" s="9" t="s">
        <v>457</v>
      </c>
      <c r="C317" s="32">
        <v>0</v>
      </c>
      <c r="D317" s="32">
        <v>8609.5600000000013</v>
      </c>
    </row>
    <row r="318" spans="1:4" x14ac:dyDescent="0.2">
      <c r="A318" s="9"/>
      <c r="B318" s="9"/>
      <c r="C318" s="32"/>
      <c r="D318" s="32"/>
    </row>
    <row r="319" spans="1:4" x14ac:dyDescent="0.2">
      <c r="A319" s="9" t="s">
        <v>458</v>
      </c>
      <c r="B319" s="9"/>
      <c r="C319" s="32">
        <v>168650.52000000002</v>
      </c>
      <c r="D319" s="32">
        <v>925615.20000000007</v>
      </c>
    </row>
    <row r="320" spans="1:4" x14ac:dyDescent="0.2">
      <c r="A320" s="9"/>
      <c r="B320" s="9" t="s">
        <v>459</v>
      </c>
      <c r="C320" s="32">
        <v>168650.52000000002</v>
      </c>
      <c r="D320" s="32">
        <v>925615.20000000007</v>
      </c>
    </row>
    <row r="321" spans="1:4" x14ac:dyDescent="0.2">
      <c r="A321" s="9"/>
      <c r="B321" s="9"/>
      <c r="C321" s="32"/>
      <c r="D321" s="32"/>
    </row>
    <row r="322" spans="1:4" x14ac:dyDescent="0.2">
      <c r="A322" s="9" t="s">
        <v>753</v>
      </c>
      <c r="B322" s="9"/>
      <c r="C322" s="32">
        <v>530464.93999999994</v>
      </c>
      <c r="D322" s="32">
        <v>2325981.44</v>
      </c>
    </row>
    <row r="323" spans="1:4" x14ac:dyDescent="0.2">
      <c r="A323" s="9"/>
      <c r="B323" s="9" t="s">
        <v>892</v>
      </c>
      <c r="C323" s="32">
        <v>530464.93999999994</v>
      </c>
      <c r="D323" s="32">
        <v>826423.2699999999</v>
      </c>
    </row>
    <row r="324" spans="1:4" x14ac:dyDescent="0.2">
      <c r="A324" s="9"/>
      <c r="B324" s="9" t="s">
        <v>1071</v>
      </c>
      <c r="C324" s="32">
        <v>0</v>
      </c>
      <c r="D324" s="32">
        <v>144818.4</v>
      </c>
    </row>
    <row r="325" spans="1:4" x14ac:dyDescent="0.2">
      <c r="A325" s="9"/>
      <c r="B325" s="9" t="s">
        <v>2072</v>
      </c>
      <c r="C325" s="32">
        <v>0</v>
      </c>
      <c r="D325" s="32">
        <v>1354739.77</v>
      </c>
    </row>
    <row r="326" spans="1:4" x14ac:dyDescent="0.2">
      <c r="A326" s="9"/>
      <c r="B326" s="9"/>
      <c r="C326" s="32"/>
      <c r="D326" s="32"/>
    </row>
    <row r="327" spans="1:4" x14ac:dyDescent="0.2">
      <c r="A327" s="9" t="s">
        <v>754</v>
      </c>
      <c r="B327" s="9"/>
      <c r="C327" s="32">
        <v>1775030.1800000002</v>
      </c>
      <c r="D327" s="32">
        <v>46298007.420000002</v>
      </c>
    </row>
    <row r="328" spans="1:4" x14ac:dyDescent="0.2">
      <c r="A328" s="9"/>
      <c r="B328" s="9" t="s">
        <v>893</v>
      </c>
      <c r="C328" s="32">
        <v>1775030.1800000002</v>
      </c>
      <c r="D328" s="32">
        <v>4694522.1199999992</v>
      </c>
    </row>
    <row r="329" spans="1:4" x14ac:dyDescent="0.2">
      <c r="A329" s="9"/>
      <c r="B329" s="9" t="s">
        <v>1063</v>
      </c>
      <c r="C329" s="32">
        <v>0</v>
      </c>
      <c r="D329" s="32">
        <v>20026455.25</v>
      </c>
    </row>
    <row r="330" spans="1:4" x14ac:dyDescent="0.2">
      <c r="A330" s="9"/>
      <c r="B330" s="9" t="s">
        <v>1072</v>
      </c>
      <c r="C330" s="32">
        <v>0</v>
      </c>
      <c r="D330" s="32">
        <v>357407.29000000004</v>
      </c>
    </row>
    <row r="331" spans="1:4" x14ac:dyDescent="0.2">
      <c r="A331" s="9"/>
      <c r="B331" s="9" t="s">
        <v>1154</v>
      </c>
      <c r="C331" s="32">
        <v>0</v>
      </c>
      <c r="D331" s="32">
        <v>5260538.87</v>
      </c>
    </row>
    <row r="332" spans="1:4" x14ac:dyDescent="0.2">
      <c r="A332" s="9"/>
      <c r="B332" s="9" t="s">
        <v>2043</v>
      </c>
      <c r="C332" s="32">
        <v>0</v>
      </c>
      <c r="D332" s="32">
        <v>871342.37</v>
      </c>
    </row>
    <row r="333" spans="1:4" x14ac:dyDescent="0.2">
      <c r="A333" s="9"/>
      <c r="B333" s="9" t="s">
        <v>2073</v>
      </c>
      <c r="C333" s="32">
        <v>0</v>
      </c>
      <c r="D333" s="32">
        <v>2470741.0400000005</v>
      </c>
    </row>
    <row r="334" spans="1:4" x14ac:dyDescent="0.2">
      <c r="A334" s="9"/>
      <c r="B334" s="9" t="s">
        <v>2128</v>
      </c>
      <c r="C334" s="32">
        <v>0</v>
      </c>
      <c r="D334" s="32">
        <v>12617000.48</v>
      </c>
    </row>
    <row r="335" spans="1:4" x14ac:dyDescent="0.2">
      <c r="A335" s="9"/>
      <c r="B335" s="9"/>
      <c r="C335" s="32"/>
      <c r="D335" s="32"/>
    </row>
    <row r="336" spans="1:4" x14ac:dyDescent="0.2">
      <c r="A336" s="9" t="s">
        <v>460</v>
      </c>
      <c r="B336" s="9"/>
      <c r="C336" s="32">
        <v>10923.83</v>
      </c>
      <c r="D336" s="32">
        <v>18913.71</v>
      </c>
    </row>
    <row r="337" spans="1:4" x14ac:dyDescent="0.2">
      <c r="A337" s="9"/>
      <c r="B337" s="9" t="s">
        <v>461</v>
      </c>
      <c r="C337" s="32">
        <v>10923.83</v>
      </c>
      <c r="D337" s="32">
        <v>18913.71</v>
      </c>
    </row>
    <row r="338" spans="1:4" x14ac:dyDescent="0.2">
      <c r="A338" s="9"/>
      <c r="B338" s="9"/>
      <c r="C338" s="32"/>
      <c r="D338" s="32"/>
    </row>
    <row r="339" spans="1:4" x14ac:dyDescent="0.2">
      <c r="A339" s="9" t="s">
        <v>1519</v>
      </c>
      <c r="B339" s="9"/>
      <c r="C339" s="32">
        <v>25316.42</v>
      </c>
      <c r="D339" s="32">
        <v>683749.63000000012</v>
      </c>
    </row>
    <row r="340" spans="1:4" x14ac:dyDescent="0.2">
      <c r="A340" s="9"/>
      <c r="B340" s="9" t="s">
        <v>1520</v>
      </c>
      <c r="C340" s="32">
        <v>25316.42</v>
      </c>
      <c r="D340" s="32">
        <v>683749.63000000012</v>
      </c>
    </row>
    <row r="341" spans="1:4" x14ac:dyDescent="0.2">
      <c r="A341" s="9"/>
      <c r="B341" s="9"/>
      <c r="C341" s="32"/>
      <c r="D341" s="32"/>
    </row>
    <row r="342" spans="1:4" x14ac:dyDescent="0.2">
      <c r="A342" s="9" t="s">
        <v>601</v>
      </c>
      <c r="B342" s="9"/>
      <c r="C342" s="32">
        <v>648450.07999999996</v>
      </c>
      <c r="D342" s="32">
        <v>2434599.2999999998</v>
      </c>
    </row>
    <row r="343" spans="1:4" x14ac:dyDescent="0.2">
      <c r="A343" s="9"/>
      <c r="B343" s="9" t="s">
        <v>602</v>
      </c>
      <c r="C343" s="32">
        <v>648450.07999999996</v>
      </c>
      <c r="D343" s="32">
        <v>2434599.2999999998</v>
      </c>
    </row>
    <row r="344" spans="1:4" x14ac:dyDescent="0.2">
      <c r="A344" s="9"/>
      <c r="B344" s="9"/>
      <c r="C344" s="32"/>
      <c r="D344" s="32"/>
    </row>
    <row r="345" spans="1:4" x14ac:dyDescent="0.2">
      <c r="A345" s="9" t="s">
        <v>560</v>
      </c>
      <c r="B345" s="9"/>
      <c r="C345" s="32">
        <v>363883.24</v>
      </c>
      <c r="D345" s="32">
        <v>1403103.84</v>
      </c>
    </row>
    <row r="346" spans="1:4" x14ac:dyDescent="0.2">
      <c r="A346" s="9"/>
      <c r="B346" s="9" t="s">
        <v>561</v>
      </c>
      <c r="C346" s="32">
        <v>363883.24</v>
      </c>
      <c r="D346" s="32">
        <v>1403103.84</v>
      </c>
    </row>
    <row r="347" spans="1:4" x14ac:dyDescent="0.2">
      <c r="A347" s="9"/>
      <c r="B347" s="9"/>
      <c r="C347" s="32"/>
      <c r="D347" s="32"/>
    </row>
    <row r="348" spans="1:4" x14ac:dyDescent="0.2">
      <c r="A348" s="9" t="s">
        <v>666</v>
      </c>
      <c r="B348" s="9"/>
      <c r="C348" s="32">
        <v>1276008.42</v>
      </c>
      <c r="D348" s="32">
        <v>2954580.0700000003</v>
      </c>
    </row>
    <row r="349" spans="1:4" x14ac:dyDescent="0.2">
      <c r="A349" s="9"/>
      <c r="B349" s="9" t="s">
        <v>667</v>
      </c>
      <c r="C349" s="32">
        <v>1276008.42</v>
      </c>
      <c r="D349" s="32">
        <v>2954580.0700000003</v>
      </c>
    </row>
    <row r="350" spans="1:4" x14ac:dyDescent="0.2">
      <c r="A350" s="9"/>
      <c r="B350" s="9"/>
      <c r="C350" s="32"/>
      <c r="D350" s="32"/>
    </row>
    <row r="351" spans="1:4" x14ac:dyDescent="0.2">
      <c r="A351" s="9" t="s">
        <v>705</v>
      </c>
      <c r="B351" s="9"/>
      <c r="C351" s="32">
        <v>3587.37</v>
      </c>
      <c r="D351" s="32">
        <v>3587.37</v>
      </c>
    </row>
    <row r="352" spans="1:4" x14ac:dyDescent="0.2">
      <c r="A352" s="9"/>
      <c r="B352" s="9" t="s">
        <v>706</v>
      </c>
      <c r="C352" s="32">
        <v>3587.37</v>
      </c>
      <c r="D352" s="32">
        <v>3587.37</v>
      </c>
    </row>
    <row r="353" spans="1:4" x14ac:dyDescent="0.2">
      <c r="A353" s="9"/>
      <c r="B353" s="9"/>
      <c r="C353" s="32"/>
      <c r="D353" s="32"/>
    </row>
    <row r="354" spans="1:4" x14ac:dyDescent="0.2">
      <c r="A354" s="9" t="s">
        <v>976</v>
      </c>
      <c r="B354" s="9"/>
      <c r="C354" s="32">
        <v>115563.41</v>
      </c>
      <c r="D354" s="32">
        <v>182945.48</v>
      </c>
    </row>
    <row r="355" spans="1:4" x14ac:dyDescent="0.2">
      <c r="A355" s="9"/>
      <c r="B355" s="9" t="s">
        <v>977</v>
      </c>
      <c r="C355" s="32">
        <v>115563.41</v>
      </c>
      <c r="D355" s="32">
        <v>182945.48</v>
      </c>
    </row>
    <row r="356" spans="1:4" x14ac:dyDescent="0.2">
      <c r="A356" s="9"/>
      <c r="B356" s="9"/>
      <c r="C356" s="32"/>
      <c r="D356" s="32"/>
    </row>
    <row r="357" spans="1:4" x14ac:dyDescent="0.2">
      <c r="A357" s="9" t="s">
        <v>1653</v>
      </c>
      <c r="B357" s="9"/>
      <c r="C357" s="32">
        <v>15090</v>
      </c>
      <c r="D357" s="32">
        <v>51167.199999999997</v>
      </c>
    </row>
    <row r="358" spans="1:4" x14ac:dyDescent="0.2">
      <c r="A358" s="9"/>
      <c r="B358" s="9" t="s">
        <v>1654</v>
      </c>
      <c r="C358" s="32">
        <v>15090</v>
      </c>
      <c r="D358" s="32">
        <v>41257.199999999997</v>
      </c>
    </row>
    <row r="359" spans="1:4" x14ac:dyDescent="0.2">
      <c r="A359" s="9"/>
      <c r="B359" s="9" t="s">
        <v>2397</v>
      </c>
      <c r="C359" s="32">
        <v>0</v>
      </c>
      <c r="D359" s="32">
        <v>9910</v>
      </c>
    </row>
    <row r="360" spans="1:4" x14ac:dyDescent="0.2">
      <c r="A360" s="9"/>
      <c r="B360" s="9"/>
      <c r="C360" s="32"/>
      <c r="D360" s="32"/>
    </row>
    <row r="361" spans="1:4" x14ac:dyDescent="0.2">
      <c r="A361" s="9" t="s">
        <v>1429</v>
      </c>
      <c r="B361" s="9"/>
      <c r="C361" s="32">
        <v>0</v>
      </c>
      <c r="D361" s="32">
        <v>28305</v>
      </c>
    </row>
    <row r="362" spans="1:4" x14ac:dyDescent="0.2">
      <c r="A362" s="9"/>
      <c r="B362" s="9" t="s">
        <v>1430</v>
      </c>
      <c r="C362" s="32">
        <v>0</v>
      </c>
      <c r="D362" s="32">
        <v>28305</v>
      </c>
    </row>
    <row r="363" spans="1:4" x14ac:dyDescent="0.2">
      <c r="A363" s="9"/>
      <c r="B363" s="9"/>
      <c r="C363" s="32"/>
      <c r="D363" s="32"/>
    </row>
    <row r="364" spans="1:4" x14ac:dyDescent="0.2">
      <c r="A364" s="9" t="s">
        <v>356</v>
      </c>
      <c r="B364" s="9"/>
      <c r="C364" s="32">
        <v>276273.44</v>
      </c>
      <c r="D364" s="32">
        <v>1678979.12</v>
      </c>
    </row>
    <row r="365" spans="1:4" x14ac:dyDescent="0.2">
      <c r="A365" s="9"/>
      <c r="B365" s="9" t="s">
        <v>357</v>
      </c>
      <c r="C365" s="32">
        <v>276273.44</v>
      </c>
      <c r="D365" s="32">
        <v>1678979.12</v>
      </c>
    </row>
    <row r="366" spans="1:4" x14ac:dyDescent="0.2">
      <c r="A366" s="9"/>
      <c r="B366" s="9"/>
      <c r="C366" s="32"/>
      <c r="D366" s="32"/>
    </row>
    <row r="367" spans="1:4" x14ac:dyDescent="0.2">
      <c r="A367" s="9" t="s">
        <v>283</v>
      </c>
      <c r="B367" s="9"/>
      <c r="C367" s="32">
        <v>548600.96000000008</v>
      </c>
      <c r="D367" s="32">
        <v>2126213.17</v>
      </c>
    </row>
    <row r="368" spans="1:4" x14ac:dyDescent="0.2">
      <c r="A368" s="9"/>
      <c r="B368" s="9" t="s">
        <v>284</v>
      </c>
      <c r="C368" s="32">
        <v>548600.96000000008</v>
      </c>
      <c r="D368" s="32">
        <v>2032686.54</v>
      </c>
    </row>
    <row r="369" spans="1:4" x14ac:dyDescent="0.2">
      <c r="A369" s="9"/>
      <c r="B369" s="9" t="s">
        <v>1871</v>
      </c>
      <c r="C369" s="32">
        <v>0</v>
      </c>
      <c r="D369" s="32">
        <v>93526.63</v>
      </c>
    </row>
    <row r="370" spans="1:4" x14ac:dyDescent="0.2">
      <c r="A370" s="9"/>
      <c r="B370" s="9"/>
      <c r="C370" s="32"/>
      <c r="D370" s="32"/>
    </row>
    <row r="371" spans="1:4" x14ac:dyDescent="0.2">
      <c r="A371" s="9" t="s">
        <v>285</v>
      </c>
      <c r="B371" s="9"/>
      <c r="C371" s="32">
        <v>45619.16</v>
      </c>
      <c r="D371" s="32">
        <v>6602963.0499999998</v>
      </c>
    </row>
    <row r="372" spans="1:4" x14ac:dyDescent="0.2">
      <c r="A372" s="9"/>
      <c r="B372" s="9" t="s">
        <v>286</v>
      </c>
      <c r="C372" s="32">
        <v>45619.16</v>
      </c>
      <c r="D372" s="32">
        <v>6563423.0800000001</v>
      </c>
    </row>
    <row r="373" spans="1:4" x14ac:dyDescent="0.2">
      <c r="A373" s="9"/>
      <c r="B373" s="9" t="s">
        <v>2182</v>
      </c>
      <c r="C373" s="32">
        <v>0</v>
      </c>
      <c r="D373" s="32">
        <v>39539.97</v>
      </c>
    </row>
    <row r="374" spans="1:4" x14ac:dyDescent="0.2">
      <c r="A374" s="9"/>
      <c r="B374" s="9"/>
      <c r="C374" s="32"/>
      <c r="D374" s="32"/>
    </row>
    <row r="375" spans="1:4" x14ac:dyDescent="0.2">
      <c r="A375" s="9" t="s">
        <v>2148</v>
      </c>
      <c r="B375" s="9"/>
      <c r="C375" s="32">
        <v>0</v>
      </c>
      <c r="D375" s="32">
        <v>253968.19</v>
      </c>
    </row>
    <row r="376" spans="1:4" x14ac:dyDescent="0.2">
      <c r="A376" s="9"/>
      <c r="B376" s="9" t="s">
        <v>2149</v>
      </c>
      <c r="C376" s="32">
        <v>0</v>
      </c>
      <c r="D376" s="32">
        <v>253968.19</v>
      </c>
    </row>
    <row r="377" spans="1:4" x14ac:dyDescent="0.2">
      <c r="A377" s="9"/>
      <c r="B377" s="9"/>
      <c r="C377" s="32"/>
      <c r="D377" s="32"/>
    </row>
    <row r="378" spans="1:4" x14ac:dyDescent="0.2">
      <c r="A378" s="9" t="s">
        <v>880</v>
      </c>
      <c r="B378" s="9"/>
      <c r="C378" s="32">
        <v>6308.8</v>
      </c>
      <c r="D378" s="32">
        <v>15952.26</v>
      </c>
    </row>
    <row r="379" spans="1:4" x14ac:dyDescent="0.2">
      <c r="A379" s="9"/>
      <c r="B379" s="9" t="s">
        <v>881</v>
      </c>
      <c r="C379" s="32">
        <v>6308.8</v>
      </c>
      <c r="D379" s="32">
        <v>15952.26</v>
      </c>
    </row>
    <row r="380" spans="1:4" x14ac:dyDescent="0.2">
      <c r="A380" s="9"/>
      <c r="B380" s="9"/>
      <c r="C380" s="32"/>
      <c r="D380" s="32"/>
    </row>
    <row r="381" spans="1:4" x14ac:dyDescent="0.2">
      <c r="A381" s="9" t="s">
        <v>247</v>
      </c>
      <c r="B381" s="9"/>
      <c r="C381" s="32">
        <v>414795.32</v>
      </c>
      <c r="D381" s="32">
        <v>1486786.76</v>
      </c>
    </row>
    <row r="382" spans="1:4" x14ac:dyDescent="0.2">
      <c r="A382" s="9"/>
      <c r="B382" s="9" t="s">
        <v>248</v>
      </c>
      <c r="C382" s="32">
        <v>414795.32</v>
      </c>
      <c r="D382" s="32">
        <v>1458895.58</v>
      </c>
    </row>
    <row r="383" spans="1:4" x14ac:dyDescent="0.2">
      <c r="A383" s="9"/>
      <c r="B383" s="9" t="s">
        <v>2035</v>
      </c>
      <c r="C383" s="32">
        <v>0</v>
      </c>
      <c r="D383" s="32">
        <v>27891.179999999997</v>
      </c>
    </row>
    <row r="384" spans="1:4" x14ac:dyDescent="0.2">
      <c r="A384" s="9"/>
      <c r="B384" s="9"/>
      <c r="C384" s="32"/>
      <c r="D384" s="32"/>
    </row>
    <row r="385" spans="1:4" x14ac:dyDescent="0.2">
      <c r="A385" s="9" t="s">
        <v>275</v>
      </c>
      <c r="B385" s="9"/>
      <c r="C385" s="32">
        <v>0</v>
      </c>
      <c r="D385" s="32">
        <v>29273.48</v>
      </c>
    </row>
    <row r="386" spans="1:4" x14ac:dyDescent="0.2">
      <c r="A386" s="9"/>
      <c r="B386" s="9" t="s">
        <v>1188</v>
      </c>
      <c r="C386" s="32">
        <v>0</v>
      </c>
      <c r="D386" s="32">
        <v>29273.48</v>
      </c>
    </row>
    <row r="387" spans="1:4" x14ac:dyDescent="0.2">
      <c r="A387" s="9"/>
      <c r="B387" s="9"/>
      <c r="C387" s="32"/>
      <c r="D387" s="32"/>
    </row>
    <row r="388" spans="1:4" x14ac:dyDescent="0.2">
      <c r="A388" s="9" t="s">
        <v>1701</v>
      </c>
      <c r="B388" s="9"/>
      <c r="C388" s="32">
        <v>532219.43999999994</v>
      </c>
      <c r="D388" s="32">
        <v>5483801.7999999998</v>
      </c>
    </row>
    <row r="389" spans="1:4" x14ac:dyDescent="0.2">
      <c r="A389" s="9"/>
      <c r="B389" s="9" t="s">
        <v>1702</v>
      </c>
      <c r="C389" s="32">
        <v>532219.43999999994</v>
      </c>
      <c r="D389" s="32">
        <v>5483801.7999999998</v>
      </c>
    </row>
    <row r="390" spans="1:4" x14ac:dyDescent="0.2">
      <c r="A390" s="9"/>
      <c r="B390" s="9"/>
      <c r="C390" s="32"/>
      <c r="D390" s="32"/>
    </row>
    <row r="391" spans="1:4" x14ac:dyDescent="0.2">
      <c r="A391" s="9" t="s">
        <v>2204</v>
      </c>
      <c r="B391" s="9"/>
      <c r="C391" s="32">
        <v>0</v>
      </c>
      <c r="D391" s="32">
        <v>122307</v>
      </c>
    </row>
    <row r="392" spans="1:4" x14ac:dyDescent="0.2">
      <c r="A392" s="9"/>
      <c r="B392" s="9" t="s">
        <v>2205</v>
      </c>
      <c r="C392" s="32">
        <v>0</v>
      </c>
      <c r="D392" s="32">
        <v>122307</v>
      </c>
    </row>
    <row r="393" spans="1:4" x14ac:dyDescent="0.2">
      <c r="A393" s="9"/>
      <c r="B393" s="9"/>
      <c r="C393" s="32"/>
      <c r="D393" s="32"/>
    </row>
    <row r="394" spans="1:4" x14ac:dyDescent="0.2">
      <c r="A394" s="9" t="s">
        <v>2074</v>
      </c>
      <c r="B394" s="9"/>
      <c r="C394" s="32">
        <v>0</v>
      </c>
      <c r="D394" s="32">
        <v>6562.08</v>
      </c>
    </row>
    <row r="395" spans="1:4" x14ac:dyDescent="0.2">
      <c r="A395" s="9"/>
      <c r="B395" s="9" t="s">
        <v>2075</v>
      </c>
      <c r="C395" s="32">
        <v>0</v>
      </c>
      <c r="D395" s="32">
        <v>6562.08</v>
      </c>
    </row>
    <row r="396" spans="1:4" x14ac:dyDescent="0.2">
      <c r="A396" s="9"/>
      <c r="B396" s="9"/>
      <c r="C396" s="32"/>
      <c r="D396" s="32"/>
    </row>
    <row r="397" spans="1:4" x14ac:dyDescent="0.2">
      <c r="A397" s="9" t="s">
        <v>358</v>
      </c>
      <c r="B397" s="9"/>
      <c r="C397" s="32">
        <v>1241302.58</v>
      </c>
      <c r="D397" s="32">
        <v>1387654.27</v>
      </c>
    </row>
    <row r="398" spans="1:4" x14ac:dyDescent="0.2">
      <c r="A398" s="9"/>
      <c r="B398" s="9" t="s">
        <v>359</v>
      </c>
      <c r="C398" s="32">
        <v>1241302.58</v>
      </c>
      <c r="D398" s="32">
        <v>1387654.27</v>
      </c>
    </row>
    <row r="399" spans="1:4" x14ac:dyDescent="0.2">
      <c r="A399" s="9"/>
      <c r="B399" s="9"/>
      <c r="C399" s="32"/>
      <c r="D399" s="32"/>
    </row>
    <row r="400" spans="1:4" x14ac:dyDescent="0.2">
      <c r="A400" s="9" t="s">
        <v>791</v>
      </c>
      <c r="B400" s="9"/>
      <c r="C400" s="32">
        <v>65100.95</v>
      </c>
      <c r="D400" s="32">
        <v>348908.45</v>
      </c>
    </row>
    <row r="401" spans="1:4" x14ac:dyDescent="0.2">
      <c r="A401" s="9"/>
      <c r="B401" s="9" t="s">
        <v>792</v>
      </c>
      <c r="C401" s="32">
        <v>65100.95</v>
      </c>
      <c r="D401" s="32">
        <v>348908.45</v>
      </c>
    </row>
    <row r="402" spans="1:4" x14ac:dyDescent="0.2">
      <c r="A402" s="9"/>
      <c r="B402" s="9"/>
      <c r="C402" s="32"/>
      <c r="D402" s="32"/>
    </row>
    <row r="403" spans="1:4" x14ac:dyDescent="0.2">
      <c r="A403" s="9" t="s">
        <v>153</v>
      </c>
      <c r="B403" s="9"/>
      <c r="C403" s="32">
        <v>0</v>
      </c>
      <c r="D403" s="32">
        <v>280101.8</v>
      </c>
    </row>
    <row r="404" spans="1:4" x14ac:dyDescent="0.2">
      <c r="A404" s="9"/>
      <c r="B404" s="9" t="s">
        <v>1942</v>
      </c>
      <c r="C404" s="32">
        <v>0</v>
      </c>
      <c r="D404" s="32">
        <v>280101.8</v>
      </c>
    </row>
    <row r="405" spans="1:4" x14ac:dyDescent="0.2">
      <c r="A405" s="9"/>
      <c r="B405" s="9"/>
      <c r="C405" s="32"/>
      <c r="D405" s="32"/>
    </row>
    <row r="406" spans="1:4" x14ac:dyDescent="0.2">
      <c r="A406" s="9" t="s">
        <v>1364</v>
      </c>
      <c r="B406" s="9"/>
      <c r="C406" s="32">
        <v>556363.64</v>
      </c>
      <c r="D406" s="32">
        <v>1748554.59</v>
      </c>
    </row>
    <row r="407" spans="1:4" x14ac:dyDescent="0.2">
      <c r="A407" s="9"/>
      <c r="B407" s="9" t="s">
        <v>1365</v>
      </c>
      <c r="C407" s="32">
        <v>556363.64</v>
      </c>
      <c r="D407" s="32">
        <v>1748554.59</v>
      </c>
    </row>
    <row r="408" spans="1:4" x14ac:dyDescent="0.2">
      <c r="A408" s="9"/>
      <c r="B408" s="9"/>
      <c r="C408" s="32"/>
      <c r="D408" s="32"/>
    </row>
    <row r="409" spans="1:4" x14ac:dyDescent="0.2">
      <c r="A409" s="9" t="s">
        <v>481</v>
      </c>
      <c r="B409" s="9"/>
      <c r="C409" s="32">
        <v>127317.35</v>
      </c>
      <c r="D409" s="32">
        <v>416454.70999999996</v>
      </c>
    </row>
    <row r="410" spans="1:4" x14ac:dyDescent="0.2">
      <c r="A410" s="9"/>
      <c r="B410" s="9" t="s">
        <v>482</v>
      </c>
      <c r="C410" s="32">
        <v>127317.35</v>
      </c>
      <c r="D410" s="32">
        <v>416454.70999999996</v>
      </c>
    </row>
    <row r="411" spans="1:4" x14ac:dyDescent="0.2">
      <c r="A411" s="9"/>
      <c r="B411" s="9"/>
      <c r="C411" s="32"/>
      <c r="D411" s="32"/>
    </row>
    <row r="412" spans="1:4" x14ac:dyDescent="0.2">
      <c r="A412" s="9" t="s">
        <v>462</v>
      </c>
      <c r="B412" s="9"/>
      <c r="C412" s="32">
        <v>128.84</v>
      </c>
      <c r="D412" s="32">
        <v>52278.679999999993</v>
      </c>
    </row>
    <row r="413" spans="1:4" x14ac:dyDescent="0.2">
      <c r="A413" s="9"/>
      <c r="B413" s="9" t="s">
        <v>463</v>
      </c>
      <c r="C413" s="32">
        <v>128.84</v>
      </c>
      <c r="D413" s="32">
        <v>52278.679999999993</v>
      </c>
    </row>
    <row r="414" spans="1:4" x14ac:dyDescent="0.2">
      <c r="A414" s="9"/>
      <c r="B414" s="9"/>
      <c r="C414" s="32"/>
      <c r="D414" s="32"/>
    </row>
    <row r="415" spans="1:4" x14ac:dyDescent="0.2">
      <c r="A415" s="9" t="s">
        <v>683</v>
      </c>
      <c r="B415" s="9"/>
      <c r="C415" s="32">
        <v>0</v>
      </c>
      <c r="D415" s="32">
        <v>1691599.78</v>
      </c>
    </row>
    <row r="416" spans="1:4" x14ac:dyDescent="0.2">
      <c r="A416" s="9"/>
      <c r="B416" s="9" t="s">
        <v>2037</v>
      </c>
      <c r="C416" s="32">
        <v>0</v>
      </c>
      <c r="D416" s="32">
        <v>1691599.78</v>
      </c>
    </row>
    <row r="417" spans="1:4" x14ac:dyDescent="0.2">
      <c r="A417" s="9"/>
      <c r="B417" s="9"/>
      <c r="C417" s="32"/>
      <c r="D417" s="32"/>
    </row>
    <row r="418" spans="1:4" x14ac:dyDescent="0.2">
      <c r="A418" s="9" t="s">
        <v>2206</v>
      </c>
      <c r="B418" s="9"/>
      <c r="C418" s="32">
        <v>0</v>
      </c>
      <c r="D418" s="32">
        <v>166952.5</v>
      </c>
    </row>
    <row r="419" spans="1:4" x14ac:dyDescent="0.2">
      <c r="A419" s="9"/>
      <c r="B419" s="9" t="s">
        <v>2207</v>
      </c>
      <c r="C419" s="32">
        <v>0</v>
      </c>
      <c r="D419" s="32">
        <v>166952.5</v>
      </c>
    </row>
    <row r="420" spans="1:4" x14ac:dyDescent="0.2">
      <c r="A420" s="9"/>
      <c r="B420" s="9"/>
      <c r="C420" s="32"/>
      <c r="D420" s="32"/>
    </row>
    <row r="421" spans="1:4" x14ac:dyDescent="0.2">
      <c r="A421" s="9" t="s">
        <v>1854</v>
      </c>
      <c r="B421" s="9"/>
      <c r="C421" s="32">
        <v>3538.7</v>
      </c>
      <c r="D421" s="32">
        <v>18525.29</v>
      </c>
    </row>
    <row r="422" spans="1:4" x14ac:dyDescent="0.2">
      <c r="A422" s="9"/>
      <c r="B422" s="9" t="s">
        <v>422</v>
      </c>
      <c r="C422" s="32">
        <v>3538.7</v>
      </c>
      <c r="D422" s="32">
        <v>16225.990000000002</v>
      </c>
    </row>
    <row r="423" spans="1:4" x14ac:dyDescent="0.2">
      <c r="A423" s="9"/>
      <c r="B423" s="9" t="s">
        <v>1189</v>
      </c>
      <c r="C423" s="32">
        <v>0</v>
      </c>
      <c r="D423" s="32">
        <v>2299.3000000000002</v>
      </c>
    </row>
    <row r="424" spans="1:4" x14ac:dyDescent="0.2">
      <c r="A424" s="9"/>
      <c r="B424" s="9"/>
      <c r="C424" s="32"/>
      <c r="D424" s="32"/>
    </row>
    <row r="425" spans="1:4" x14ac:dyDescent="0.2">
      <c r="A425" s="9" t="s">
        <v>894</v>
      </c>
      <c r="B425" s="9"/>
      <c r="C425" s="32">
        <v>532717.17000000004</v>
      </c>
      <c r="D425" s="32">
        <v>1216949.9500000002</v>
      </c>
    </row>
    <row r="426" spans="1:4" x14ac:dyDescent="0.2">
      <c r="A426" s="9"/>
      <c r="B426" s="9" t="s">
        <v>895</v>
      </c>
      <c r="C426" s="32">
        <v>532717.17000000004</v>
      </c>
      <c r="D426" s="32">
        <v>992087.57000000007</v>
      </c>
    </row>
    <row r="427" spans="1:4" x14ac:dyDescent="0.2">
      <c r="A427" s="9"/>
      <c r="B427" s="9" t="s">
        <v>2076</v>
      </c>
      <c r="C427" s="32">
        <v>0</v>
      </c>
      <c r="D427" s="32">
        <v>224862.38</v>
      </c>
    </row>
    <row r="428" spans="1:4" x14ac:dyDescent="0.2">
      <c r="A428" s="9"/>
      <c r="B428" s="9"/>
      <c r="C428" s="32"/>
      <c r="D428" s="32"/>
    </row>
    <row r="429" spans="1:4" x14ac:dyDescent="0.2">
      <c r="A429" s="9" t="s">
        <v>896</v>
      </c>
      <c r="B429" s="9"/>
      <c r="C429" s="32">
        <v>71748.81</v>
      </c>
      <c r="D429" s="32">
        <v>151485.53</v>
      </c>
    </row>
    <row r="430" spans="1:4" x14ac:dyDescent="0.2">
      <c r="A430" s="9"/>
      <c r="B430" s="9" t="s">
        <v>897</v>
      </c>
      <c r="C430" s="32">
        <v>71748.81</v>
      </c>
      <c r="D430" s="32">
        <v>92816.25</v>
      </c>
    </row>
    <row r="431" spans="1:4" x14ac:dyDescent="0.2">
      <c r="A431" s="9"/>
      <c r="B431" s="9" t="s">
        <v>2077</v>
      </c>
      <c r="C431" s="32">
        <v>0</v>
      </c>
      <c r="D431" s="32">
        <v>58669.279999999999</v>
      </c>
    </row>
    <row r="432" spans="1:4" x14ac:dyDescent="0.2">
      <c r="A432" s="9"/>
      <c r="B432" s="9"/>
      <c r="C432" s="32"/>
      <c r="D432" s="32"/>
    </row>
    <row r="433" spans="1:4" x14ac:dyDescent="0.2">
      <c r="A433" s="9" t="s">
        <v>1006</v>
      </c>
      <c r="B433" s="9"/>
      <c r="C433" s="32">
        <v>35375</v>
      </c>
      <c r="D433" s="32">
        <v>981923.61</v>
      </c>
    </row>
    <row r="434" spans="1:4" x14ac:dyDescent="0.2">
      <c r="A434" s="9"/>
      <c r="B434" s="9" t="s">
        <v>1007</v>
      </c>
      <c r="C434" s="32">
        <v>35375</v>
      </c>
      <c r="D434" s="32">
        <v>981923.61</v>
      </c>
    </row>
    <row r="435" spans="1:4" x14ac:dyDescent="0.2">
      <c r="A435" s="9"/>
      <c r="B435" s="9"/>
      <c r="C435" s="32"/>
      <c r="D435" s="32"/>
    </row>
    <row r="436" spans="1:4" x14ac:dyDescent="0.2">
      <c r="A436" s="9" t="s">
        <v>1002</v>
      </c>
      <c r="B436" s="9"/>
      <c r="C436" s="32">
        <v>15949.68</v>
      </c>
      <c r="D436" s="32">
        <v>29144.23</v>
      </c>
    </row>
    <row r="437" spans="1:4" x14ac:dyDescent="0.2">
      <c r="A437" s="9"/>
      <c r="B437" s="9" t="s">
        <v>1003</v>
      </c>
      <c r="C437" s="32">
        <v>15949.68</v>
      </c>
      <c r="D437" s="32">
        <v>29144.23</v>
      </c>
    </row>
    <row r="438" spans="1:4" x14ac:dyDescent="0.2">
      <c r="A438" s="9"/>
      <c r="B438" s="9"/>
      <c r="C438" s="32"/>
      <c r="D438" s="32"/>
    </row>
    <row r="439" spans="1:4" x14ac:dyDescent="0.2">
      <c r="A439" s="9" t="s">
        <v>1124</v>
      </c>
      <c r="B439" s="9"/>
      <c r="C439" s="32">
        <v>0</v>
      </c>
      <c r="D439" s="32">
        <v>1188390.3800000001</v>
      </c>
    </row>
    <row r="440" spans="1:4" x14ac:dyDescent="0.2">
      <c r="A440" s="9"/>
      <c r="B440" s="9" t="s">
        <v>1125</v>
      </c>
      <c r="C440" s="32">
        <v>0</v>
      </c>
      <c r="D440" s="32">
        <v>303947.58</v>
      </c>
    </row>
    <row r="441" spans="1:4" x14ac:dyDescent="0.2">
      <c r="A441" s="9"/>
      <c r="B441" s="9" t="s">
        <v>1162</v>
      </c>
      <c r="C441" s="32">
        <v>0</v>
      </c>
      <c r="D441" s="32">
        <v>884442.8</v>
      </c>
    </row>
    <row r="442" spans="1:4" x14ac:dyDescent="0.2">
      <c r="A442" s="9"/>
      <c r="B442" s="9"/>
      <c r="C442" s="32"/>
      <c r="D442" s="32"/>
    </row>
    <row r="443" spans="1:4" x14ac:dyDescent="0.2">
      <c r="A443" s="9" t="s">
        <v>1366</v>
      </c>
      <c r="B443" s="9"/>
      <c r="C443" s="32">
        <v>0</v>
      </c>
      <c r="D443" s="32">
        <v>447085.2</v>
      </c>
    </row>
    <row r="444" spans="1:4" x14ac:dyDescent="0.2">
      <c r="A444" s="9"/>
      <c r="B444" s="9" t="s">
        <v>1367</v>
      </c>
      <c r="C444" s="32">
        <v>0</v>
      </c>
      <c r="D444" s="32">
        <v>447085.2</v>
      </c>
    </row>
    <row r="445" spans="1:4" x14ac:dyDescent="0.2">
      <c r="A445" s="9"/>
      <c r="B445" s="9"/>
      <c r="C445" s="32"/>
      <c r="D445" s="32"/>
    </row>
    <row r="446" spans="1:4" x14ac:dyDescent="0.2">
      <c r="A446" s="9" t="s">
        <v>1725</v>
      </c>
      <c r="B446" s="9"/>
      <c r="C446" s="32">
        <v>271637.65000000002</v>
      </c>
      <c r="D446" s="32">
        <v>1813040.45</v>
      </c>
    </row>
    <row r="447" spans="1:4" x14ac:dyDescent="0.2">
      <c r="A447" s="9"/>
      <c r="B447" s="9" t="s">
        <v>1726</v>
      </c>
      <c r="C447" s="32">
        <v>271637.65000000002</v>
      </c>
      <c r="D447" s="32">
        <v>1813040.45</v>
      </c>
    </row>
    <row r="448" spans="1:4" x14ac:dyDescent="0.2">
      <c r="A448" s="9"/>
      <c r="B448" s="9"/>
      <c r="C448" s="32"/>
      <c r="D448" s="32"/>
    </row>
    <row r="449" spans="1:4" x14ac:dyDescent="0.2">
      <c r="A449" s="9" t="s">
        <v>1943</v>
      </c>
      <c r="B449" s="9"/>
      <c r="C449" s="32">
        <v>0</v>
      </c>
      <c r="D449" s="32">
        <v>25010.75</v>
      </c>
    </row>
    <row r="450" spans="1:4" x14ac:dyDescent="0.2">
      <c r="A450" s="9"/>
      <c r="B450" s="9" t="s">
        <v>1944</v>
      </c>
      <c r="C450" s="32">
        <v>0</v>
      </c>
      <c r="D450" s="32">
        <v>25010.75</v>
      </c>
    </row>
    <row r="451" spans="1:4" x14ac:dyDescent="0.2">
      <c r="A451" s="9"/>
      <c r="B451" s="9"/>
      <c r="C451" s="32"/>
      <c r="D451" s="32"/>
    </row>
    <row r="452" spans="1:4" x14ac:dyDescent="0.2">
      <c r="A452" s="9" t="s">
        <v>524</v>
      </c>
      <c r="B452" s="9"/>
      <c r="C452" s="32">
        <v>0</v>
      </c>
      <c r="D452" s="32">
        <v>25504.5</v>
      </c>
    </row>
    <row r="453" spans="1:4" x14ac:dyDescent="0.2">
      <c r="A453" s="9"/>
      <c r="B453" s="9" t="s">
        <v>525</v>
      </c>
      <c r="C453" s="32">
        <v>0</v>
      </c>
      <c r="D453" s="32">
        <v>25504.5</v>
      </c>
    </row>
    <row r="454" spans="1:4" x14ac:dyDescent="0.2">
      <c r="A454" s="9"/>
      <c r="B454" s="9"/>
      <c r="C454" s="32"/>
      <c r="D454" s="32"/>
    </row>
    <row r="455" spans="1:4" x14ac:dyDescent="0.2">
      <c r="A455" s="9" t="s">
        <v>483</v>
      </c>
      <c r="B455" s="9"/>
      <c r="C455" s="32">
        <v>971774.42999999993</v>
      </c>
      <c r="D455" s="32">
        <v>4054680.67</v>
      </c>
    </row>
    <row r="456" spans="1:4" x14ac:dyDescent="0.2">
      <c r="A456" s="9"/>
      <c r="B456" s="9" t="s">
        <v>484</v>
      </c>
      <c r="C456" s="32">
        <v>971774.42999999993</v>
      </c>
      <c r="D456" s="32">
        <v>4054680.67</v>
      </c>
    </row>
    <row r="457" spans="1:4" x14ac:dyDescent="0.2">
      <c r="A457" s="9"/>
      <c r="B457" s="9"/>
      <c r="C457" s="32"/>
      <c r="D457" s="32"/>
    </row>
    <row r="458" spans="1:4" x14ac:dyDescent="0.2">
      <c r="A458" s="9" t="s">
        <v>1863</v>
      </c>
      <c r="B458" s="9"/>
      <c r="C458" s="32">
        <v>0</v>
      </c>
      <c r="D458" s="32">
        <v>88166</v>
      </c>
    </row>
    <row r="459" spans="1:4" x14ac:dyDescent="0.2">
      <c r="A459" s="9"/>
      <c r="B459" s="9" t="s">
        <v>1864</v>
      </c>
      <c r="C459" s="32">
        <v>0</v>
      </c>
      <c r="D459" s="32">
        <v>22512</v>
      </c>
    </row>
    <row r="460" spans="1:4" x14ac:dyDescent="0.2">
      <c r="A460" s="9"/>
      <c r="B460" s="9" t="s">
        <v>1882</v>
      </c>
      <c r="C460" s="32">
        <v>0</v>
      </c>
      <c r="D460" s="32">
        <v>65654</v>
      </c>
    </row>
    <row r="461" spans="1:4" x14ac:dyDescent="0.2">
      <c r="A461" s="9"/>
      <c r="B461" s="9"/>
      <c r="C461" s="32"/>
      <c r="D461" s="32"/>
    </row>
    <row r="462" spans="1:4" x14ac:dyDescent="0.2">
      <c r="A462" s="9" t="s">
        <v>530</v>
      </c>
      <c r="B462" s="9"/>
      <c r="C462" s="32">
        <v>28116.38</v>
      </c>
      <c r="D462" s="32">
        <v>37914.380000000005</v>
      </c>
    </row>
    <row r="463" spans="1:4" x14ac:dyDescent="0.2">
      <c r="A463" s="9"/>
      <c r="B463" s="9" t="s">
        <v>531</v>
      </c>
      <c r="C463" s="32">
        <v>28116.38</v>
      </c>
      <c r="D463" s="32">
        <v>37914.380000000005</v>
      </c>
    </row>
    <row r="464" spans="1:4" x14ac:dyDescent="0.2">
      <c r="A464" s="9"/>
      <c r="B464" s="9"/>
      <c r="C464" s="32"/>
      <c r="D464" s="32"/>
    </row>
    <row r="465" spans="1:4" x14ac:dyDescent="0.2">
      <c r="A465" s="9" t="s">
        <v>1449</v>
      </c>
      <c r="B465" s="9"/>
      <c r="C465" s="32">
        <v>795892.78999999992</v>
      </c>
      <c r="D465" s="32">
        <v>6715763.0699999984</v>
      </c>
    </row>
    <row r="466" spans="1:4" x14ac:dyDescent="0.2">
      <c r="A466" s="9"/>
      <c r="B466" s="9" t="s">
        <v>1450</v>
      </c>
      <c r="C466" s="32">
        <v>795892.78999999992</v>
      </c>
      <c r="D466" s="32">
        <v>6693451.2899999982</v>
      </c>
    </row>
    <row r="467" spans="1:4" x14ac:dyDescent="0.2">
      <c r="A467" s="9"/>
      <c r="B467" s="9" t="s">
        <v>2335</v>
      </c>
      <c r="C467" s="32">
        <v>0</v>
      </c>
      <c r="D467" s="32">
        <v>22311.78</v>
      </c>
    </row>
    <row r="468" spans="1:4" x14ac:dyDescent="0.2">
      <c r="A468" s="9"/>
      <c r="B468" s="9"/>
      <c r="C468" s="32"/>
      <c r="D468" s="32"/>
    </row>
    <row r="469" spans="1:4" x14ac:dyDescent="0.2">
      <c r="A469" s="9" t="s">
        <v>637</v>
      </c>
      <c r="B469" s="9"/>
      <c r="C469" s="32">
        <v>148209.01</v>
      </c>
      <c r="D469" s="32">
        <v>710115.71000000008</v>
      </c>
    </row>
    <row r="470" spans="1:4" x14ac:dyDescent="0.2">
      <c r="A470" s="9"/>
      <c r="B470" s="9" t="s">
        <v>638</v>
      </c>
      <c r="C470" s="32">
        <v>148209.01</v>
      </c>
      <c r="D470" s="32">
        <v>710115.71000000008</v>
      </c>
    </row>
    <row r="471" spans="1:4" x14ac:dyDescent="0.2">
      <c r="A471" s="9"/>
      <c r="B471" s="9"/>
      <c r="C471" s="32"/>
      <c r="D471" s="32"/>
    </row>
    <row r="472" spans="1:4" x14ac:dyDescent="0.2">
      <c r="A472" s="9" t="s">
        <v>684</v>
      </c>
      <c r="B472" s="9"/>
      <c r="C472" s="32">
        <v>3893071.61</v>
      </c>
      <c r="D472" s="32">
        <v>15673071.09</v>
      </c>
    </row>
    <row r="473" spans="1:4" x14ac:dyDescent="0.2">
      <c r="A473" s="9"/>
      <c r="B473" s="9" t="s">
        <v>898</v>
      </c>
      <c r="C473" s="32">
        <v>3893071.61</v>
      </c>
      <c r="D473" s="32">
        <v>9675009.4199999999</v>
      </c>
    </row>
    <row r="474" spans="1:4" x14ac:dyDescent="0.2">
      <c r="A474" s="9"/>
      <c r="B474" s="9" t="s">
        <v>1073</v>
      </c>
      <c r="C474" s="32">
        <v>0</v>
      </c>
      <c r="D474" s="32">
        <v>216393.06</v>
      </c>
    </row>
    <row r="475" spans="1:4" x14ac:dyDescent="0.2">
      <c r="A475" s="9"/>
      <c r="B475" s="9" t="s">
        <v>1110</v>
      </c>
      <c r="C475" s="32">
        <v>0</v>
      </c>
      <c r="D475" s="32">
        <v>255429.01</v>
      </c>
    </row>
    <row r="476" spans="1:4" x14ac:dyDescent="0.2">
      <c r="A476" s="9"/>
      <c r="B476" s="9" t="s">
        <v>2078</v>
      </c>
      <c r="C476" s="32">
        <v>0</v>
      </c>
      <c r="D476" s="32">
        <v>3159840.5100000002</v>
      </c>
    </row>
    <row r="477" spans="1:4" x14ac:dyDescent="0.2">
      <c r="A477" s="9"/>
      <c r="B477" s="9" t="s">
        <v>2129</v>
      </c>
      <c r="C477" s="32">
        <v>0</v>
      </c>
      <c r="D477" s="32">
        <v>2366399.09</v>
      </c>
    </row>
    <row r="478" spans="1:4" x14ac:dyDescent="0.2">
      <c r="A478" s="9"/>
      <c r="B478" s="9"/>
      <c r="C478" s="32"/>
      <c r="D478" s="32"/>
    </row>
    <row r="479" spans="1:4" x14ac:dyDescent="0.2">
      <c r="A479" s="9" t="s">
        <v>2079</v>
      </c>
      <c r="B479" s="9"/>
      <c r="C479" s="32">
        <v>0</v>
      </c>
      <c r="D479" s="32">
        <v>57030.73</v>
      </c>
    </row>
    <row r="480" spans="1:4" x14ac:dyDescent="0.2">
      <c r="A480" s="9"/>
      <c r="B480" s="9" t="s">
        <v>2080</v>
      </c>
      <c r="C480" s="32">
        <v>0</v>
      </c>
      <c r="D480" s="32">
        <v>57030.73</v>
      </c>
    </row>
    <row r="481" spans="1:4" x14ac:dyDescent="0.2">
      <c r="A481" s="9"/>
      <c r="B481" s="9"/>
      <c r="C481" s="32"/>
      <c r="D481" s="32"/>
    </row>
    <row r="482" spans="1:4" x14ac:dyDescent="0.2">
      <c r="A482" s="9" t="s">
        <v>961</v>
      </c>
      <c r="B482" s="9"/>
      <c r="C482" s="32">
        <v>0</v>
      </c>
      <c r="D482" s="32">
        <v>11540</v>
      </c>
    </row>
    <row r="483" spans="1:4" x14ac:dyDescent="0.2">
      <c r="A483" s="9"/>
      <c r="B483" s="9" t="s">
        <v>962</v>
      </c>
      <c r="C483" s="32">
        <v>0</v>
      </c>
      <c r="D483" s="32">
        <v>11540</v>
      </c>
    </row>
    <row r="484" spans="1:4" x14ac:dyDescent="0.2">
      <c r="A484" s="9"/>
      <c r="B484" s="9"/>
      <c r="C484" s="32"/>
      <c r="D484" s="32"/>
    </row>
    <row r="485" spans="1:4" x14ac:dyDescent="0.2">
      <c r="A485" s="9" t="s">
        <v>1407</v>
      </c>
      <c r="B485" s="9"/>
      <c r="C485" s="32">
        <v>0</v>
      </c>
      <c r="D485" s="32">
        <v>1642353.86</v>
      </c>
    </row>
    <row r="486" spans="1:4" x14ac:dyDescent="0.2">
      <c r="A486" s="9"/>
      <c r="B486" s="9" t="s">
        <v>1408</v>
      </c>
      <c r="C486" s="32">
        <v>0</v>
      </c>
      <c r="D486" s="32">
        <v>1642353.86</v>
      </c>
    </row>
    <row r="487" spans="1:4" x14ac:dyDescent="0.2">
      <c r="A487" s="9"/>
      <c r="B487" s="9"/>
      <c r="C487" s="32"/>
      <c r="D487" s="32"/>
    </row>
    <row r="488" spans="1:4" x14ac:dyDescent="0.2">
      <c r="A488" s="9" t="s">
        <v>417</v>
      </c>
      <c r="B488" s="9"/>
      <c r="C488" s="32">
        <v>4460101.84</v>
      </c>
      <c r="D488" s="32">
        <v>29584712.359999999</v>
      </c>
    </row>
    <row r="489" spans="1:4" x14ac:dyDescent="0.2">
      <c r="A489" s="9"/>
      <c r="B489" s="9" t="s">
        <v>418</v>
      </c>
      <c r="C489" s="32">
        <v>4460101.84</v>
      </c>
      <c r="D489" s="32">
        <v>29126852.960000001</v>
      </c>
    </row>
    <row r="490" spans="1:4" x14ac:dyDescent="0.2">
      <c r="A490" s="9"/>
      <c r="B490" s="9" t="s">
        <v>2183</v>
      </c>
      <c r="C490" s="32">
        <v>0</v>
      </c>
      <c r="D490" s="32">
        <v>457859.4</v>
      </c>
    </row>
    <row r="491" spans="1:4" x14ac:dyDescent="0.2">
      <c r="A491" s="9"/>
      <c r="B491" s="9"/>
      <c r="C491" s="32"/>
      <c r="D491" s="32"/>
    </row>
    <row r="492" spans="1:4" x14ac:dyDescent="0.2">
      <c r="A492" s="9" t="s">
        <v>1768</v>
      </c>
      <c r="B492" s="9"/>
      <c r="C492" s="32">
        <v>0</v>
      </c>
      <c r="D492" s="32">
        <v>665410.06999999995</v>
      </c>
    </row>
    <row r="493" spans="1:4" x14ac:dyDescent="0.2">
      <c r="A493" s="9"/>
      <c r="B493" s="9" t="s">
        <v>2275</v>
      </c>
      <c r="C493" s="32">
        <v>0</v>
      </c>
      <c r="D493" s="32">
        <v>665410.06999999995</v>
      </c>
    </row>
    <row r="494" spans="1:4" x14ac:dyDescent="0.2">
      <c r="A494" s="9"/>
      <c r="B494" s="9"/>
      <c r="C494" s="32"/>
      <c r="D494" s="32"/>
    </row>
    <row r="495" spans="1:4" x14ac:dyDescent="0.2">
      <c r="A495" s="9" t="s">
        <v>1043</v>
      </c>
      <c r="B495" s="9"/>
      <c r="C495" s="32">
        <v>0</v>
      </c>
      <c r="D495" s="32">
        <v>393186.94</v>
      </c>
    </row>
    <row r="496" spans="1:4" x14ac:dyDescent="0.2">
      <c r="A496" s="9"/>
      <c r="B496" s="9" t="s">
        <v>1044</v>
      </c>
      <c r="C496" s="32">
        <v>0</v>
      </c>
      <c r="D496" s="32">
        <v>393186.94</v>
      </c>
    </row>
    <row r="497" spans="1:4" x14ac:dyDescent="0.2">
      <c r="A497" s="9"/>
      <c r="B497" s="9"/>
      <c r="C497" s="32"/>
      <c r="D497" s="32"/>
    </row>
    <row r="498" spans="1:4" x14ac:dyDescent="0.2">
      <c r="A498" s="9" t="s">
        <v>1045</v>
      </c>
      <c r="B498" s="9"/>
      <c r="C498" s="32">
        <v>921.02</v>
      </c>
      <c r="D498" s="32">
        <v>1179556.1400000001</v>
      </c>
    </row>
    <row r="499" spans="1:4" x14ac:dyDescent="0.2">
      <c r="A499" s="9"/>
      <c r="B499" s="9" t="s">
        <v>1044</v>
      </c>
      <c r="C499" s="32">
        <v>921.02</v>
      </c>
      <c r="D499" s="32">
        <v>1179556.1400000001</v>
      </c>
    </row>
    <row r="500" spans="1:4" x14ac:dyDescent="0.2">
      <c r="A500" s="9"/>
      <c r="B500" s="9"/>
      <c r="C500" s="32"/>
      <c r="D500" s="32"/>
    </row>
    <row r="501" spans="1:4" x14ac:dyDescent="0.2">
      <c r="A501" s="9" t="s">
        <v>331</v>
      </c>
      <c r="B501" s="9"/>
      <c r="C501" s="32">
        <v>230919494.75</v>
      </c>
      <c r="D501" s="32">
        <v>892970774.6400001</v>
      </c>
    </row>
    <row r="502" spans="1:4" x14ac:dyDescent="0.2">
      <c r="A502" s="9"/>
      <c r="B502" s="9" t="s">
        <v>332</v>
      </c>
      <c r="C502" s="32">
        <v>230919494.75</v>
      </c>
      <c r="D502" s="32">
        <v>836844693.98000014</v>
      </c>
    </row>
    <row r="503" spans="1:4" x14ac:dyDescent="0.2">
      <c r="A503" s="9"/>
      <c r="B503" s="9" t="s">
        <v>2180</v>
      </c>
      <c r="C503" s="32">
        <v>0</v>
      </c>
      <c r="D503" s="32">
        <v>56126080.659999996</v>
      </c>
    </row>
    <row r="504" spans="1:4" x14ac:dyDescent="0.2">
      <c r="A504" s="9"/>
      <c r="B504" s="9"/>
      <c r="C504" s="32"/>
      <c r="D504" s="32"/>
    </row>
    <row r="505" spans="1:4" x14ac:dyDescent="0.2">
      <c r="A505" s="9" t="s">
        <v>1521</v>
      </c>
      <c r="B505" s="9"/>
      <c r="C505" s="32">
        <v>0</v>
      </c>
      <c r="D505" s="32">
        <v>906126.75</v>
      </c>
    </row>
    <row r="506" spans="1:4" x14ac:dyDescent="0.2">
      <c r="A506" s="9"/>
      <c r="B506" s="9" t="s">
        <v>1522</v>
      </c>
      <c r="C506" s="32">
        <v>0</v>
      </c>
      <c r="D506" s="32">
        <v>906126.75</v>
      </c>
    </row>
    <row r="507" spans="1:4" x14ac:dyDescent="0.2">
      <c r="A507" s="9"/>
      <c r="B507" s="9"/>
      <c r="C507" s="32"/>
      <c r="D507" s="32"/>
    </row>
    <row r="508" spans="1:4" x14ac:dyDescent="0.2">
      <c r="A508" s="9" t="s">
        <v>1902</v>
      </c>
      <c r="B508" s="9"/>
      <c r="C508" s="32">
        <v>0</v>
      </c>
      <c r="D508" s="32">
        <v>3000</v>
      </c>
    </row>
    <row r="509" spans="1:4" x14ac:dyDescent="0.2">
      <c r="A509" s="9"/>
      <c r="B509" s="9" t="s">
        <v>1903</v>
      </c>
      <c r="C509" s="32">
        <v>0</v>
      </c>
      <c r="D509" s="32">
        <v>3000</v>
      </c>
    </row>
    <row r="510" spans="1:4" x14ac:dyDescent="0.2">
      <c r="A510" s="9"/>
      <c r="B510" s="9"/>
      <c r="C510" s="32"/>
      <c r="D510" s="32"/>
    </row>
    <row r="511" spans="1:4" x14ac:dyDescent="0.2">
      <c r="A511" s="9" t="s">
        <v>1029</v>
      </c>
      <c r="B511" s="9"/>
      <c r="C511" s="32">
        <v>0</v>
      </c>
      <c r="D511" s="32">
        <v>1138341.1499999999</v>
      </c>
    </row>
    <row r="512" spans="1:4" x14ac:dyDescent="0.2">
      <c r="A512" s="9"/>
      <c r="B512" s="9" t="s">
        <v>1030</v>
      </c>
      <c r="C512" s="32">
        <v>0</v>
      </c>
      <c r="D512" s="32">
        <v>1138341.1499999999</v>
      </c>
    </row>
    <row r="513" spans="1:4" x14ac:dyDescent="0.2">
      <c r="A513" s="9"/>
      <c r="B513" s="9"/>
      <c r="C513" s="32"/>
      <c r="D513" s="32"/>
    </row>
    <row r="514" spans="1:4" x14ac:dyDescent="0.2">
      <c r="A514" s="9" t="s">
        <v>278</v>
      </c>
      <c r="B514" s="9"/>
      <c r="C514" s="32">
        <v>0</v>
      </c>
      <c r="D514" s="32">
        <v>57681693.470000014</v>
      </c>
    </row>
    <row r="515" spans="1:4" x14ac:dyDescent="0.2">
      <c r="A515" s="9"/>
      <c r="B515" s="9" t="s">
        <v>1174</v>
      </c>
      <c r="C515" s="32">
        <v>0</v>
      </c>
      <c r="D515" s="32">
        <v>52747333.940000013</v>
      </c>
    </row>
    <row r="516" spans="1:4" x14ac:dyDescent="0.2">
      <c r="A516" s="9"/>
      <c r="B516" s="9" t="s">
        <v>2176</v>
      </c>
      <c r="C516" s="32">
        <v>0</v>
      </c>
      <c r="D516" s="32">
        <v>4934359.53</v>
      </c>
    </row>
    <row r="517" spans="1:4" x14ac:dyDescent="0.2">
      <c r="A517" s="9"/>
      <c r="B517" s="9"/>
      <c r="C517" s="32"/>
      <c r="D517" s="32"/>
    </row>
    <row r="518" spans="1:4" x14ac:dyDescent="0.2">
      <c r="A518" s="9" t="s">
        <v>1052</v>
      </c>
      <c r="B518" s="9"/>
      <c r="C518" s="32">
        <v>0</v>
      </c>
      <c r="D518" s="32">
        <v>1766655.25</v>
      </c>
    </row>
    <row r="519" spans="1:4" x14ac:dyDescent="0.2">
      <c r="A519" s="9"/>
      <c r="B519" s="9" t="s">
        <v>1053</v>
      </c>
      <c r="C519" s="32">
        <v>0</v>
      </c>
      <c r="D519" s="32">
        <v>1451755.74</v>
      </c>
    </row>
    <row r="520" spans="1:4" x14ac:dyDescent="0.2">
      <c r="A520" s="9"/>
      <c r="B520" s="9" t="s">
        <v>1059</v>
      </c>
      <c r="C520" s="32">
        <v>0</v>
      </c>
      <c r="D520" s="32">
        <v>314899.51</v>
      </c>
    </row>
    <row r="521" spans="1:4" x14ac:dyDescent="0.2">
      <c r="A521" s="9"/>
      <c r="B521" s="9"/>
      <c r="C521" s="32"/>
      <c r="D521" s="32"/>
    </row>
    <row r="522" spans="1:4" x14ac:dyDescent="0.2">
      <c r="A522" s="9" t="s">
        <v>1656</v>
      </c>
      <c r="B522" s="9"/>
      <c r="C522" s="32">
        <v>0</v>
      </c>
      <c r="D522" s="32">
        <v>4545</v>
      </c>
    </row>
    <row r="523" spans="1:4" x14ac:dyDescent="0.2">
      <c r="A523" s="9"/>
      <c r="B523" s="9" t="s">
        <v>1657</v>
      </c>
      <c r="C523" s="32">
        <v>0</v>
      </c>
      <c r="D523" s="32">
        <v>4545</v>
      </c>
    </row>
    <row r="524" spans="1:4" x14ac:dyDescent="0.2">
      <c r="A524" s="9"/>
      <c r="B524" s="9"/>
      <c r="C524" s="32"/>
      <c r="D524" s="32"/>
    </row>
    <row r="525" spans="1:4" x14ac:dyDescent="0.2">
      <c r="A525" s="9" t="s">
        <v>1825</v>
      </c>
      <c r="B525" s="9"/>
      <c r="C525" s="32">
        <v>191021.4</v>
      </c>
      <c r="D525" s="32">
        <v>1190019.6399999999</v>
      </c>
    </row>
    <row r="526" spans="1:4" x14ac:dyDescent="0.2">
      <c r="A526" s="9"/>
      <c r="B526" s="9" t="s">
        <v>1826</v>
      </c>
      <c r="C526" s="32">
        <v>191021.4</v>
      </c>
      <c r="D526" s="32">
        <v>1190019.6399999999</v>
      </c>
    </row>
    <row r="527" spans="1:4" x14ac:dyDescent="0.2">
      <c r="A527" s="9"/>
      <c r="B527" s="9"/>
      <c r="C527" s="32"/>
      <c r="D527" s="32"/>
    </row>
    <row r="528" spans="1:4" x14ac:dyDescent="0.2">
      <c r="A528" s="9" t="s">
        <v>756</v>
      </c>
      <c r="B528" s="9"/>
      <c r="C528" s="32">
        <v>0</v>
      </c>
      <c r="D528" s="32">
        <v>701349.18</v>
      </c>
    </row>
    <row r="529" spans="1:4" x14ac:dyDescent="0.2">
      <c r="A529" s="9"/>
      <c r="B529" s="9" t="s">
        <v>1907</v>
      </c>
      <c r="C529" s="32">
        <v>0</v>
      </c>
      <c r="D529" s="32">
        <v>701349.18</v>
      </c>
    </row>
    <row r="530" spans="1:4" x14ac:dyDescent="0.2">
      <c r="A530" s="9"/>
      <c r="B530" s="9"/>
      <c r="C530" s="32"/>
      <c r="D530" s="32"/>
    </row>
    <row r="531" spans="1:4" x14ac:dyDescent="0.2">
      <c r="A531" s="9" t="s">
        <v>235</v>
      </c>
      <c r="B531" s="9"/>
      <c r="C531" s="32">
        <v>0</v>
      </c>
      <c r="D531" s="32">
        <v>480324.73</v>
      </c>
    </row>
    <row r="532" spans="1:4" x14ac:dyDescent="0.2">
      <c r="A532" s="9"/>
      <c r="B532" s="9" t="s">
        <v>1945</v>
      </c>
      <c r="C532" s="32">
        <v>0</v>
      </c>
      <c r="D532" s="32">
        <v>480324.73</v>
      </c>
    </row>
    <row r="533" spans="1:4" x14ac:dyDescent="0.2">
      <c r="A533" s="9"/>
      <c r="B533" s="9"/>
      <c r="C533" s="32"/>
      <c r="D533" s="32"/>
    </row>
    <row r="534" spans="1:4" x14ac:dyDescent="0.2">
      <c r="A534" s="9" t="s">
        <v>707</v>
      </c>
      <c r="B534" s="9"/>
      <c r="C534" s="32">
        <v>0</v>
      </c>
      <c r="D534" s="32">
        <v>948.91</v>
      </c>
    </row>
    <row r="535" spans="1:4" x14ac:dyDescent="0.2">
      <c r="A535" s="9"/>
      <c r="B535" s="9" t="s">
        <v>708</v>
      </c>
      <c r="C535" s="32">
        <v>0</v>
      </c>
      <c r="D535" s="32">
        <v>948.91</v>
      </c>
    </row>
    <row r="536" spans="1:4" x14ac:dyDescent="0.2">
      <c r="A536" s="9"/>
      <c r="B536" s="9"/>
      <c r="C536" s="32"/>
      <c r="D536" s="32"/>
    </row>
    <row r="537" spans="1:4" x14ac:dyDescent="0.2">
      <c r="A537" s="9" t="s">
        <v>446</v>
      </c>
      <c r="B537" s="9"/>
      <c r="C537" s="32">
        <v>987088.22</v>
      </c>
      <c r="D537" s="32">
        <v>3473870.6900000004</v>
      </c>
    </row>
    <row r="538" spans="1:4" x14ac:dyDescent="0.2">
      <c r="A538" s="9"/>
      <c r="B538" s="9" t="s">
        <v>447</v>
      </c>
      <c r="C538" s="32">
        <v>987088.22</v>
      </c>
      <c r="D538" s="32">
        <v>3473870.6900000004</v>
      </c>
    </row>
    <row r="539" spans="1:4" x14ac:dyDescent="0.2">
      <c r="A539" s="9"/>
      <c r="B539" s="9"/>
      <c r="C539" s="32"/>
      <c r="D539" s="32"/>
    </row>
    <row r="540" spans="1:4" x14ac:dyDescent="0.2">
      <c r="A540" s="9" t="s">
        <v>59</v>
      </c>
      <c r="B540" s="9"/>
      <c r="C540" s="32">
        <v>71675.250000000015</v>
      </c>
      <c r="D540" s="32">
        <v>159297.59</v>
      </c>
    </row>
    <row r="541" spans="1:4" x14ac:dyDescent="0.2">
      <c r="A541" s="9"/>
      <c r="B541" s="9" t="s">
        <v>60</v>
      </c>
      <c r="C541" s="32">
        <v>71675.250000000015</v>
      </c>
      <c r="D541" s="32">
        <v>159297.59</v>
      </c>
    </row>
    <row r="542" spans="1:4" x14ac:dyDescent="0.2">
      <c r="A542" s="9"/>
      <c r="B542" s="9"/>
      <c r="C542" s="32"/>
      <c r="D542" s="32"/>
    </row>
    <row r="543" spans="1:4" x14ac:dyDescent="0.2">
      <c r="A543" s="9" t="s">
        <v>1727</v>
      </c>
      <c r="B543" s="9"/>
      <c r="C543" s="32">
        <v>527341.08000000007</v>
      </c>
      <c r="D543" s="32">
        <v>792192.37</v>
      </c>
    </row>
    <row r="544" spans="1:4" x14ac:dyDescent="0.2">
      <c r="A544" s="9"/>
      <c r="B544" s="9" t="s">
        <v>1728</v>
      </c>
      <c r="C544" s="32">
        <v>527341.08000000007</v>
      </c>
      <c r="D544" s="32">
        <v>792192.37</v>
      </c>
    </row>
    <row r="545" spans="1:4" x14ac:dyDescent="0.2">
      <c r="A545" s="9"/>
      <c r="B545" s="9"/>
      <c r="C545" s="32"/>
      <c r="D545" s="32"/>
    </row>
    <row r="546" spans="1:4" x14ac:dyDescent="0.2">
      <c r="A546" s="9" t="s">
        <v>360</v>
      </c>
      <c r="B546" s="9"/>
      <c r="C546" s="32">
        <v>118580</v>
      </c>
      <c r="D546" s="32">
        <v>692294</v>
      </c>
    </row>
    <row r="547" spans="1:4" x14ac:dyDescent="0.2">
      <c r="A547" s="9"/>
      <c r="B547" s="9" t="s">
        <v>361</v>
      </c>
      <c r="C547" s="32">
        <v>118580</v>
      </c>
      <c r="D547" s="32">
        <v>692294</v>
      </c>
    </row>
    <row r="548" spans="1:4" x14ac:dyDescent="0.2">
      <c r="A548" s="9"/>
      <c r="B548" s="9"/>
      <c r="C548" s="32"/>
      <c r="D548" s="32"/>
    </row>
    <row r="549" spans="1:4" x14ac:dyDescent="0.2">
      <c r="A549" s="9" t="s">
        <v>1445</v>
      </c>
      <c r="B549" s="9"/>
      <c r="C549" s="32">
        <v>4602201.8299999991</v>
      </c>
      <c r="D549" s="32">
        <v>41023347.559999995</v>
      </c>
    </row>
    <row r="550" spans="1:4" x14ac:dyDescent="0.2">
      <c r="A550" s="9"/>
      <c r="B550" s="9" t="s">
        <v>1446</v>
      </c>
      <c r="C550" s="32">
        <v>4034043.8799999994</v>
      </c>
      <c r="D550" s="32">
        <v>38146685.61999999</v>
      </c>
    </row>
    <row r="551" spans="1:4" x14ac:dyDescent="0.2">
      <c r="A551" s="9"/>
      <c r="B551" s="9" t="s">
        <v>1488</v>
      </c>
      <c r="C551" s="32">
        <v>568157.94999999995</v>
      </c>
      <c r="D551" s="32">
        <v>2571894.4800000004</v>
      </c>
    </row>
    <row r="552" spans="1:4" x14ac:dyDescent="0.2">
      <c r="A552" s="9"/>
      <c r="B552" s="9" t="s">
        <v>2336</v>
      </c>
      <c r="C552" s="32">
        <v>0</v>
      </c>
      <c r="D552" s="32">
        <v>304767.45999999996</v>
      </c>
    </row>
    <row r="553" spans="1:4" x14ac:dyDescent="0.2">
      <c r="A553" s="9"/>
      <c r="B553" s="9"/>
      <c r="C553" s="32"/>
      <c r="D553" s="32"/>
    </row>
    <row r="554" spans="1:4" x14ac:dyDescent="0.2">
      <c r="A554" s="9" t="s">
        <v>423</v>
      </c>
      <c r="B554" s="9"/>
      <c r="C554" s="32">
        <v>2536071.5699999998</v>
      </c>
      <c r="D554" s="32">
        <v>8463912.5199999996</v>
      </c>
    </row>
    <row r="555" spans="1:4" x14ac:dyDescent="0.2">
      <c r="A555" s="9"/>
      <c r="B555" s="9" t="s">
        <v>424</v>
      </c>
      <c r="C555" s="32">
        <v>133366.9</v>
      </c>
      <c r="D555" s="32">
        <v>690497.37</v>
      </c>
    </row>
    <row r="556" spans="1:4" x14ac:dyDescent="0.2">
      <c r="A556" s="9"/>
      <c r="B556" s="9" t="s">
        <v>850</v>
      </c>
      <c r="C556" s="32">
        <v>2402704.67</v>
      </c>
      <c r="D556" s="32">
        <v>7773415.1500000004</v>
      </c>
    </row>
    <row r="557" spans="1:4" x14ac:dyDescent="0.2">
      <c r="A557" s="9"/>
      <c r="B557" s="9"/>
      <c r="C557" s="32"/>
      <c r="D557" s="32"/>
    </row>
    <row r="558" spans="1:4" x14ac:dyDescent="0.2">
      <c r="A558" s="9" t="s">
        <v>2154</v>
      </c>
      <c r="B558" s="9"/>
      <c r="C558" s="32">
        <v>0</v>
      </c>
      <c r="D558" s="32">
        <v>107.18</v>
      </c>
    </row>
    <row r="559" spans="1:4" x14ac:dyDescent="0.2">
      <c r="A559" s="9"/>
      <c r="B559" s="9" t="s">
        <v>2155</v>
      </c>
      <c r="C559" s="32">
        <v>0</v>
      </c>
      <c r="D559" s="32">
        <v>107.18</v>
      </c>
    </row>
    <row r="560" spans="1:4" x14ac:dyDescent="0.2">
      <c r="A560" s="9"/>
      <c r="B560" s="9"/>
      <c r="C560" s="32"/>
      <c r="D560" s="32"/>
    </row>
    <row r="561" spans="1:4" x14ac:dyDescent="0.2">
      <c r="A561" s="9" t="s">
        <v>872</v>
      </c>
      <c r="B561" s="9"/>
      <c r="C561" s="32">
        <v>943315.29999999993</v>
      </c>
      <c r="D561" s="32">
        <v>5469025.46</v>
      </c>
    </row>
    <row r="562" spans="1:4" x14ac:dyDescent="0.2">
      <c r="A562" s="9"/>
      <c r="B562" s="9" t="s">
        <v>873</v>
      </c>
      <c r="C562" s="32">
        <v>943315.29999999993</v>
      </c>
      <c r="D562" s="32">
        <v>5359467.5</v>
      </c>
    </row>
    <row r="563" spans="1:4" x14ac:dyDescent="0.2">
      <c r="A563" s="9"/>
      <c r="B563" s="9" t="s">
        <v>2184</v>
      </c>
      <c r="C563" s="32">
        <v>0</v>
      </c>
      <c r="D563" s="32">
        <v>109557.96</v>
      </c>
    </row>
    <row r="564" spans="1:4" x14ac:dyDescent="0.2">
      <c r="A564" s="9"/>
      <c r="B564" s="9"/>
      <c r="C564" s="32"/>
      <c r="D564" s="32"/>
    </row>
    <row r="565" spans="1:4" x14ac:dyDescent="0.2">
      <c r="A565" s="9" t="s">
        <v>1739</v>
      </c>
      <c r="B565" s="9"/>
      <c r="C565" s="32">
        <v>0</v>
      </c>
      <c r="D565" s="32">
        <v>7480</v>
      </c>
    </row>
    <row r="566" spans="1:4" x14ac:dyDescent="0.2">
      <c r="A566" s="9"/>
      <c r="B566" s="9" t="s">
        <v>1740</v>
      </c>
      <c r="C566" s="32">
        <v>0</v>
      </c>
      <c r="D566" s="32">
        <v>7480</v>
      </c>
    </row>
    <row r="567" spans="1:4" x14ac:dyDescent="0.2">
      <c r="A567" s="9"/>
      <c r="B567" s="9"/>
      <c r="C567" s="32"/>
      <c r="D567" s="32"/>
    </row>
    <row r="568" spans="1:4" x14ac:dyDescent="0.2">
      <c r="A568" s="9" t="s">
        <v>504</v>
      </c>
      <c r="B568" s="9"/>
      <c r="C568" s="32">
        <v>58723</v>
      </c>
      <c r="D568" s="32">
        <v>512001</v>
      </c>
    </row>
    <row r="569" spans="1:4" x14ac:dyDescent="0.2">
      <c r="A569" s="9"/>
      <c r="B569" s="9" t="s">
        <v>505</v>
      </c>
      <c r="C569" s="32">
        <v>58723</v>
      </c>
      <c r="D569" s="32">
        <v>512001</v>
      </c>
    </row>
    <row r="570" spans="1:4" x14ac:dyDescent="0.2">
      <c r="A570" s="9"/>
      <c r="B570" s="9"/>
      <c r="C570" s="32"/>
      <c r="D570" s="32"/>
    </row>
    <row r="571" spans="1:4" x14ac:dyDescent="0.2">
      <c r="A571" s="9" t="s">
        <v>2332</v>
      </c>
      <c r="B571" s="9"/>
      <c r="C571" s="32">
        <v>0</v>
      </c>
      <c r="D571" s="32">
        <v>35483.58</v>
      </c>
    </row>
    <row r="572" spans="1:4" x14ac:dyDescent="0.2">
      <c r="A572" s="9"/>
      <c r="B572" s="9" t="s">
        <v>2333</v>
      </c>
      <c r="C572" s="32">
        <v>0</v>
      </c>
      <c r="D572" s="32">
        <v>35483.58</v>
      </c>
    </row>
    <row r="573" spans="1:4" x14ac:dyDescent="0.2">
      <c r="A573" s="9"/>
      <c r="B573" s="9"/>
      <c r="C573" s="32"/>
      <c r="D573" s="32"/>
    </row>
    <row r="574" spans="1:4" x14ac:dyDescent="0.2">
      <c r="A574" s="9" t="s">
        <v>1435</v>
      </c>
      <c r="B574" s="9"/>
      <c r="C574" s="32">
        <v>1286945.3099999998</v>
      </c>
      <c r="D574" s="32">
        <v>12751196.689999999</v>
      </c>
    </row>
    <row r="575" spans="1:4" x14ac:dyDescent="0.2">
      <c r="A575" s="9"/>
      <c r="B575" s="9" t="s">
        <v>1436</v>
      </c>
      <c r="C575" s="32">
        <v>1286945.3099999998</v>
      </c>
      <c r="D575" s="32">
        <v>12579395.449999999</v>
      </c>
    </row>
    <row r="576" spans="1:4" x14ac:dyDescent="0.2">
      <c r="A576" s="9"/>
      <c r="B576" s="9" t="s">
        <v>2337</v>
      </c>
      <c r="C576" s="32">
        <v>0</v>
      </c>
      <c r="D576" s="32">
        <v>171801.24</v>
      </c>
    </row>
    <row r="577" spans="1:4" x14ac:dyDescent="0.2">
      <c r="A577" s="9"/>
      <c r="B577" s="9"/>
      <c r="C577" s="32"/>
      <c r="D577" s="32"/>
    </row>
    <row r="578" spans="1:4" x14ac:dyDescent="0.2">
      <c r="A578" s="9" t="s">
        <v>1185</v>
      </c>
      <c r="B578" s="9"/>
      <c r="C578" s="32">
        <v>0</v>
      </c>
      <c r="D578" s="32">
        <v>926244.94000000006</v>
      </c>
    </row>
    <row r="579" spans="1:4" x14ac:dyDescent="0.2">
      <c r="A579" s="9"/>
      <c r="B579" s="9" t="s">
        <v>1186</v>
      </c>
      <c r="C579" s="32">
        <v>0</v>
      </c>
      <c r="D579" s="32">
        <v>926244.94000000006</v>
      </c>
    </row>
    <row r="580" spans="1:4" x14ac:dyDescent="0.2">
      <c r="A580" s="9"/>
      <c r="B580" s="9"/>
      <c r="C580" s="32"/>
      <c r="D580" s="32"/>
    </row>
    <row r="581" spans="1:4" x14ac:dyDescent="0.2">
      <c r="A581" s="9" t="s">
        <v>757</v>
      </c>
      <c r="B581" s="9"/>
      <c r="C581" s="32">
        <v>0</v>
      </c>
      <c r="D581" s="32">
        <v>32385.919999999998</v>
      </c>
    </row>
    <row r="582" spans="1:4" x14ac:dyDescent="0.2">
      <c r="A582" s="9"/>
      <c r="B582" s="9" t="s">
        <v>1074</v>
      </c>
      <c r="C582" s="32">
        <v>0</v>
      </c>
      <c r="D582" s="32">
        <v>32385.919999999998</v>
      </c>
    </row>
    <row r="583" spans="1:4" x14ac:dyDescent="0.2">
      <c r="A583" s="9"/>
      <c r="B583" s="9"/>
      <c r="C583" s="32"/>
      <c r="D583" s="32"/>
    </row>
    <row r="584" spans="1:4" x14ac:dyDescent="0.2">
      <c r="A584" s="9" t="s">
        <v>1836</v>
      </c>
      <c r="B584" s="9"/>
      <c r="C584" s="32">
        <v>0</v>
      </c>
      <c r="D584" s="32">
        <v>139945.60000000001</v>
      </c>
    </row>
    <row r="585" spans="1:4" x14ac:dyDescent="0.2">
      <c r="A585" s="9"/>
      <c r="B585" s="9" t="s">
        <v>1837</v>
      </c>
      <c r="C585" s="32">
        <v>0</v>
      </c>
      <c r="D585" s="32">
        <v>139945.60000000001</v>
      </c>
    </row>
    <row r="586" spans="1:4" x14ac:dyDescent="0.2">
      <c r="A586" s="9"/>
      <c r="B586" s="9"/>
      <c r="C586" s="32"/>
      <c r="D586" s="32"/>
    </row>
    <row r="587" spans="1:4" x14ac:dyDescent="0.2">
      <c r="A587" s="9" t="s">
        <v>126</v>
      </c>
      <c r="B587" s="9"/>
      <c r="C587" s="32">
        <v>0</v>
      </c>
      <c r="D587" s="32">
        <v>156358.07</v>
      </c>
    </row>
    <row r="588" spans="1:4" x14ac:dyDescent="0.2">
      <c r="A588" s="9"/>
      <c r="B588" s="9" t="s">
        <v>2309</v>
      </c>
      <c r="C588" s="32">
        <v>0</v>
      </c>
      <c r="D588" s="32">
        <v>156358.07</v>
      </c>
    </row>
    <row r="589" spans="1:4" x14ac:dyDescent="0.2">
      <c r="A589" s="9"/>
      <c r="B589" s="9"/>
      <c r="C589" s="32"/>
      <c r="D589" s="32"/>
    </row>
    <row r="590" spans="1:4" x14ac:dyDescent="0.2">
      <c r="A590" s="9" t="s">
        <v>2029</v>
      </c>
      <c r="B590" s="9"/>
      <c r="C590" s="32">
        <v>0</v>
      </c>
      <c r="D590" s="32">
        <v>137632</v>
      </c>
    </row>
    <row r="591" spans="1:4" x14ac:dyDescent="0.2">
      <c r="A591" s="9"/>
      <c r="B591" s="9" t="s">
        <v>2030</v>
      </c>
      <c r="C591" s="32">
        <v>0</v>
      </c>
      <c r="D591" s="32">
        <v>137632</v>
      </c>
    </row>
    <row r="592" spans="1:4" x14ac:dyDescent="0.2">
      <c r="A592" s="9"/>
      <c r="B592" s="9"/>
      <c r="C592" s="32"/>
      <c r="D592" s="32"/>
    </row>
    <row r="593" spans="1:4" x14ac:dyDescent="0.2">
      <c r="A593" s="9" t="s">
        <v>794</v>
      </c>
      <c r="B593" s="9"/>
      <c r="C593" s="32">
        <v>0</v>
      </c>
      <c r="D593" s="32">
        <v>136.82</v>
      </c>
    </row>
    <row r="594" spans="1:4" x14ac:dyDescent="0.2">
      <c r="A594" s="9"/>
      <c r="B594" s="9" t="s">
        <v>795</v>
      </c>
      <c r="C594" s="32">
        <v>0</v>
      </c>
      <c r="D594" s="32">
        <v>136.82</v>
      </c>
    </row>
    <row r="595" spans="1:4" x14ac:dyDescent="0.2">
      <c r="A595" s="9"/>
      <c r="B595" s="9"/>
      <c r="C595" s="32"/>
      <c r="D595" s="32"/>
    </row>
    <row r="596" spans="1:4" x14ac:dyDescent="0.2">
      <c r="A596" s="9" t="s">
        <v>1310</v>
      </c>
      <c r="B596" s="9"/>
      <c r="C596" s="32">
        <v>867247.21</v>
      </c>
      <c r="D596" s="32">
        <v>1851548.9000000004</v>
      </c>
    </row>
    <row r="597" spans="1:4" x14ac:dyDescent="0.2">
      <c r="A597" s="9"/>
      <c r="B597" s="9" t="s">
        <v>1311</v>
      </c>
      <c r="C597" s="32">
        <v>867247.21</v>
      </c>
      <c r="D597" s="32">
        <v>1851548.9000000004</v>
      </c>
    </row>
    <row r="598" spans="1:4" x14ac:dyDescent="0.2">
      <c r="A598" s="9"/>
      <c r="B598" s="9"/>
      <c r="C598" s="32"/>
      <c r="D598" s="32"/>
    </row>
    <row r="599" spans="1:4" x14ac:dyDescent="0.2">
      <c r="A599" s="9" t="s">
        <v>338</v>
      </c>
      <c r="B599" s="9"/>
      <c r="C599" s="32">
        <v>60951.770000000004</v>
      </c>
      <c r="D599" s="32">
        <v>284070.28999999998</v>
      </c>
    </row>
    <row r="600" spans="1:4" x14ac:dyDescent="0.2">
      <c r="A600" s="9"/>
      <c r="B600" s="9" t="s">
        <v>339</v>
      </c>
      <c r="C600" s="32">
        <v>60951.770000000004</v>
      </c>
      <c r="D600" s="32">
        <v>284070.28999999998</v>
      </c>
    </row>
    <row r="601" spans="1:4" x14ac:dyDescent="0.2">
      <c r="A601" s="9"/>
      <c r="B601" s="9"/>
      <c r="C601" s="32"/>
      <c r="D601" s="32"/>
    </row>
    <row r="602" spans="1:4" x14ac:dyDescent="0.2">
      <c r="A602" s="9" t="s">
        <v>899</v>
      </c>
      <c r="B602" s="9"/>
      <c r="C602" s="32">
        <v>376257.91</v>
      </c>
      <c r="D602" s="32">
        <v>1225669.08</v>
      </c>
    </row>
    <row r="603" spans="1:4" x14ac:dyDescent="0.2">
      <c r="A603" s="9"/>
      <c r="B603" s="9" t="s">
        <v>900</v>
      </c>
      <c r="C603" s="32">
        <v>376257.91</v>
      </c>
      <c r="D603" s="32">
        <v>858584.35000000009</v>
      </c>
    </row>
    <row r="604" spans="1:4" x14ac:dyDescent="0.2">
      <c r="A604" s="9"/>
      <c r="B604" s="9" t="s">
        <v>2081</v>
      </c>
      <c r="C604" s="32">
        <v>0</v>
      </c>
      <c r="D604" s="32">
        <v>367084.73</v>
      </c>
    </row>
    <row r="605" spans="1:4" x14ac:dyDescent="0.2">
      <c r="A605" s="9"/>
      <c r="B605" s="9"/>
      <c r="C605" s="32"/>
      <c r="D605" s="32"/>
    </row>
    <row r="606" spans="1:4" x14ac:dyDescent="0.2">
      <c r="A606" s="9" t="s">
        <v>882</v>
      </c>
      <c r="B606" s="9"/>
      <c r="C606" s="32">
        <v>3742.2</v>
      </c>
      <c r="D606" s="32">
        <v>238803.84</v>
      </c>
    </row>
    <row r="607" spans="1:4" x14ac:dyDescent="0.2">
      <c r="A607" s="9"/>
      <c r="B607" s="9" t="s">
        <v>883</v>
      </c>
      <c r="C607" s="32">
        <v>3742.2</v>
      </c>
      <c r="D607" s="32">
        <v>238803.84</v>
      </c>
    </row>
    <row r="608" spans="1:4" x14ac:dyDescent="0.2">
      <c r="A608" s="9"/>
      <c r="B608" s="9"/>
      <c r="C608" s="32"/>
      <c r="D608" s="32"/>
    </row>
    <row r="609" spans="1:4" x14ac:dyDescent="0.2">
      <c r="A609" s="9" t="s">
        <v>1271</v>
      </c>
      <c r="B609" s="9"/>
      <c r="C609" s="32">
        <v>18018876.800000001</v>
      </c>
      <c r="D609" s="32">
        <v>70375552.220000029</v>
      </c>
    </row>
    <row r="610" spans="1:4" x14ac:dyDescent="0.2">
      <c r="A610" s="9"/>
      <c r="B610" s="9" t="s">
        <v>1272</v>
      </c>
      <c r="C610" s="32">
        <v>18018876.800000001</v>
      </c>
      <c r="D610" s="32">
        <v>70375552.220000029</v>
      </c>
    </row>
    <row r="611" spans="1:4" x14ac:dyDescent="0.2">
      <c r="A611" s="9"/>
      <c r="B611" s="9"/>
      <c r="C611" s="32"/>
      <c r="D611" s="32"/>
    </row>
    <row r="612" spans="1:4" x14ac:dyDescent="0.2">
      <c r="A612" s="9" t="s">
        <v>1491</v>
      </c>
      <c r="B612" s="9"/>
      <c r="C612" s="32">
        <v>21935680.789999999</v>
      </c>
      <c r="D612" s="32">
        <v>436291362.38</v>
      </c>
    </row>
    <row r="613" spans="1:4" x14ac:dyDescent="0.2">
      <c r="A613" s="9"/>
      <c r="B613" s="9" t="s">
        <v>1492</v>
      </c>
      <c r="C613" s="32">
        <v>21935680.789999999</v>
      </c>
      <c r="D613" s="32">
        <v>436291362.38</v>
      </c>
    </row>
    <row r="614" spans="1:4" x14ac:dyDescent="0.2">
      <c r="A614" s="9"/>
      <c r="B614" s="9"/>
      <c r="C614" s="32"/>
      <c r="D614" s="32"/>
    </row>
    <row r="615" spans="1:4" x14ac:dyDescent="0.2">
      <c r="A615" s="9" t="s">
        <v>1273</v>
      </c>
      <c r="B615" s="9"/>
      <c r="C615" s="32">
        <v>2016273.02</v>
      </c>
      <c r="D615" s="32">
        <v>7333042.4600000009</v>
      </c>
    </row>
    <row r="616" spans="1:4" x14ac:dyDescent="0.2">
      <c r="A616" s="9"/>
      <c r="B616" s="9" t="s">
        <v>1274</v>
      </c>
      <c r="C616" s="32">
        <v>2016273.02</v>
      </c>
      <c r="D616" s="32">
        <v>7333042.4600000009</v>
      </c>
    </row>
    <row r="617" spans="1:4" x14ac:dyDescent="0.2">
      <c r="A617" s="9"/>
      <c r="B617" s="9"/>
      <c r="C617" s="32"/>
      <c r="D617" s="32"/>
    </row>
    <row r="618" spans="1:4" x14ac:dyDescent="0.2">
      <c r="A618" s="9" t="s">
        <v>448</v>
      </c>
      <c r="B618" s="9"/>
      <c r="C618" s="32">
        <v>13600</v>
      </c>
      <c r="D618" s="32">
        <v>12032163.880000001</v>
      </c>
    </row>
    <row r="619" spans="1:4" x14ac:dyDescent="0.2">
      <c r="A619" s="9"/>
      <c r="B619" s="9" t="s">
        <v>449</v>
      </c>
      <c r="C619" s="32">
        <v>13600</v>
      </c>
      <c r="D619" s="32">
        <v>11882166.880000001</v>
      </c>
    </row>
    <row r="620" spans="1:4" x14ac:dyDescent="0.2">
      <c r="A620" s="9"/>
      <c r="B620" s="9" t="s">
        <v>2193</v>
      </c>
      <c r="C620" s="32">
        <v>0</v>
      </c>
      <c r="D620" s="32">
        <v>149997</v>
      </c>
    </row>
    <row r="621" spans="1:4" x14ac:dyDescent="0.2">
      <c r="A621" s="9"/>
      <c r="B621" s="9"/>
      <c r="C621" s="32"/>
      <c r="D621" s="32"/>
    </row>
    <row r="622" spans="1:4" x14ac:dyDescent="0.2">
      <c r="A622" s="9" t="s">
        <v>1946</v>
      </c>
      <c r="B622" s="9"/>
      <c r="C622" s="32">
        <v>0</v>
      </c>
      <c r="D622" s="32">
        <v>808.39</v>
      </c>
    </row>
    <row r="623" spans="1:4" x14ac:dyDescent="0.2">
      <c r="A623" s="9"/>
      <c r="B623" s="9" t="s">
        <v>1947</v>
      </c>
      <c r="C623" s="32">
        <v>0</v>
      </c>
      <c r="D623" s="32">
        <v>808.39</v>
      </c>
    </row>
    <row r="624" spans="1:4" x14ac:dyDescent="0.2">
      <c r="A624" s="9"/>
      <c r="B624" s="9"/>
      <c r="C624" s="32"/>
      <c r="D624" s="32"/>
    </row>
    <row r="625" spans="1:4" x14ac:dyDescent="0.2">
      <c r="A625" s="9" t="s">
        <v>500</v>
      </c>
      <c r="B625" s="9"/>
      <c r="C625" s="32">
        <v>1636987.4500000002</v>
      </c>
      <c r="D625" s="32">
        <v>6348038.1500000004</v>
      </c>
    </row>
    <row r="626" spans="1:4" x14ac:dyDescent="0.2">
      <c r="A626" s="9"/>
      <c r="B626" s="9" t="s">
        <v>501</v>
      </c>
      <c r="C626" s="32">
        <v>1636987.4500000002</v>
      </c>
      <c r="D626" s="32">
        <v>6348038.1500000004</v>
      </c>
    </row>
    <row r="627" spans="1:4" x14ac:dyDescent="0.2">
      <c r="A627" s="9"/>
      <c r="B627" s="9"/>
      <c r="C627" s="32"/>
      <c r="D627" s="32"/>
    </row>
    <row r="628" spans="1:4" x14ac:dyDescent="0.2">
      <c r="A628" s="9" t="s">
        <v>813</v>
      </c>
      <c r="B628" s="9"/>
      <c r="C628" s="32">
        <v>106497.04000000001</v>
      </c>
      <c r="D628" s="32">
        <v>223447.2</v>
      </c>
    </row>
    <row r="629" spans="1:4" x14ac:dyDescent="0.2">
      <c r="A629" s="9"/>
      <c r="B629" s="9" t="s">
        <v>814</v>
      </c>
      <c r="C629" s="32">
        <v>106497.04000000001</v>
      </c>
      <c r="D629" s="32">
        <v>223447.2</v>
      </c>
    </row>
    <row r="630" spans="1:4" x14ac:dyDescent="0.2">
      <c r="A630" s="9"/>
      <c r="B630" s="9"/>
      <c r="C630" s="32"/>
      <c r="D630" s="32"/>
    </row>
    <row r="631" spans="1:4" x14ac:dyDescent="0.2">
      <c r="A631" s="9" t="s">
        <v>155</v>
      </c>
      <c r="B631" s="9"/>
      <c r="C631" s="32">
        <v>0</v>
      </c>
      <c r="D631" s="32">
        <v>25551.17</v>
      </c>
    </row>
    <row r="632" spans="1:4" x14ac:dyDescent="0.2">
      <c r="A632" s="9"/>
      <c r="B632" s="9" t="s">
        <v>1948</v>
      </c>
      <c r="C632" s="32">
        <v>0</v>
      </c>
      <c r="D632" s="32">
        <v>25551.17</v>
      </c>
    </row>
    <row r="633" spans="1:4" x14ac:dyDescent="0.2">
      <c r="A633" s="9"/>
      <c r="B633" s="9"/>
      <c r="C633" s="32"/>
      <c r="D633" s="32"/>
    </row>
    <row r="634" spans="1:4" x14ac:dyDescent="0.2">
      <c r="A634" s="9" t="s">
        <v>709</v>
      </c>
      <c r="B634" s="9"/>
      <c r="C634" s="32">
        <v>101760.92000000001</v>
      </c>
      <c r="D634" s="32">
        <v>311568.53999999998</v>
      </c>
    </row>
    <row r="635" spans="1:4" x14ac:dyDescent="0.2">
      <c r="A635" s="9"/>
      <c r="B635" s="9" t="s">
        <v>710</v>
      </c>
      <c r="C635" s="32">
        <v>101760.92000000001</v>
      </c>
      <c r="D635" s="32">
        <v>311568.53999999998</v>
      </c>
    </row>
    <row r="636" spans="1:4" x14ac:dyDescent="0.2">
      <c r="A636" s="9"/>
      <c r="B636" s="9"/>
      <c r="C636" s="32"/>
      <c r="D636" s="32"/>
    </row>
    <row r="637" spans="1:4" x14ac:dyDescent="0.2">
      <c r="A637" s="9" t="s">
        <v>1688</v>
      </c>
      <c r="B637" s="9"/>
      <c r="C637" s="32">
        <v>128913.60000000001</v>
      </c>
      <c r="D637" s="32">
        <v>693189.55</v>
      </c>
    </row>
    <row r="638" spans="1:4" x14ac:dyDescent="0.2">
      <c r="A638" s="9"/>
      <c r="B638" s="9" t="s">
        <v>1689</v>
      </c>
      <c r="C638" s="32">
        <v>128913.60000000001</v>
      </c>
      <c r="D638" s="32">
        <v>641717.55000000005</v>
      </c>
    </row>
    <row r="639" spans="1:4" x14ac:dyDescent="0.2">
      <c r="A639" s="9"/>
      <c r="B639" s="9" t="s">
        <v>2398</v>
      </c>
      <c r="C639" s="32">
        <v>0</v>
      </c>
      <c r="D639" s="32">
        <v>51472</v>
      </c>
    </row>
    <row r="640" spans="1:4" x14ac:dyDescent="0.2">
      <c r="A640" s="9"/>
      <c r="B640" s="9"/>
      <c r="C640" s="32"/>
      <c r="D640" s="32"/>
    </row>
    <row r="641" spans="1:4" x14ac:dyDescent="0.2">
      <c r="A641" s="9" t="s">
        <v>85</v>
      </c>
      <c r="B641" s="9"/>
      <c r="C641" s="32">
        <v>0</v>
      </c>
      <c r="D641" s="32">
        <v>97371</v>
      </c>
    </row>
    <row r="642" spans="1:4" x14ac:dyDescent="0.2">
      <c r="A642" s="9"/>
      <c r="B642" s="9" t="s">
        <v>86</v>
      </c>
      <c r="C642" s="32">
        <v>0</v>
      </c>
      <c r="D642" s="32">
        <v>97371</v>
      </c>
    </row>
    <row r="643" spans="1:4" x14ac:dyDescent="0.2">
      <c r="A643" s="9"/>
      <c r="B643" s="9"/>
      <c r="C643" s="32"/>
      <c r="D643" s="32"/>
    </row>
    <row r="644" spans="1:4" x14ac:dyDescent="0.2">
      <c r="A644" s="9" t="s">
        <v>492</v>
      </c>
      <c r="B644" s="9"/>
      <c r="C644" s="32">
        <v>2133188.5299999998</v>
      </c>
      <c r="D644" s="32">
        <v>20617979.059999995</v>
      </c>
    </row>
    <row r="645" spans="1:4" x14ac:dyDescent="0.2">
      <c r="A645" s="9"/>
      <c r="B645" s="9" t="s">
        <v>493</v>
      </c>
      <c r="C645" s="32">
        <v>578935.5</v>
      </c>
      <c r="D645" s="32">
        <v>1692326.58</v>
      </c>
    </row>
    <row r="646" spans="1:4" x14ac:dyDescent="0.2">
      <c r="A646" s="9"/>
      <c r="B646" s="9" t="s">
        <v>627</v>
      </c>
      <c r="C646" s="32">
        <v>1554253.0299999998</v>
      </c>
      <c r="D646" s="32">
        <v>18925652.479999997</v>
      </c>
    </row>
    <row r="647" spans="1:4" x14ac:dyDescent="0.2">
      <c r="A647" s="9"/>
      <c r="B647" s="9"/>
      <c r="C647" s="32"/>
      <c r="D647" s="32"/>
    </row>
    <row r="648" spans="1:4" x14ac:dyDescent="0.2">
      <c r="A648" s="9" t="s">
        <v>758</v>
      </c>
      <c r="B648" s="9"/>
      <c r="C648" s="32">
        <v>2325190.7199999997</v>
      </c>
      <c r="D648" s="32">
        <v>18694325.129999999</v>
      </c>
    </row>
    <row r="649" spans="1:4" x14ac:dyDescent="0.2">
      <c r="A649" s="9"/>
      <c r="B649" s="9" t="s">
        <v>901</v>
      </c>
      <c r="C649" s="32">
        <v>2325190.7199999997</v>
      </c>
      <c r="D649" s="32">
        <v>4079085.73</v>
      </c>
    </row>
    <row r="650" spans="1:4" x14ac:dyDescent="0.2">
      <c r="A650" s="9"/>
      <c r="B650" s="9" t="s">
        <v>1075</v>
      </c>
      <c r="C650" s="32">
        <v>0</v>
      </c>
      <c r="D650" s="32">
        <v>91359.88</v>
      </c>
    </row>
    <row r="651" spans="1:4" x14ac:dyDescent="0.2">
      <c r="A651" s="9"/>
      <c r="B651" s="9" t="s">
        <v>1155</v>
      </c>
      <c r="C651" s="32">
        <v>0</v>
      </c>
      <c r="D651" s="32">
        <v>4619898.72</v>
      </c>
    </row>
    <row r="652" spans="1:4" x14ac:dyDescent="0.2">
      <c r="A652" s="9"/>
      <c r="B652" s="9" t="s">
        <v>2044</v>
      </c>
      <c r="C652" s="32">
        <v>0</v>
      </c>
      <c r="D652" s="32">
        <v>472057.82</v>
      </c>
    </row>
    <row r="653" spans="1:4" x14ac:dyDescent="0.2">
      <c r="A653" s="9"/>
      <c r="B653" s="9" t="s">
        <v>2082</v>
      </c>
      <c r="C653" s="32">
        <v>0</v>
      </c>
      <c r="D653" s="32">
        <v>2260798.61</v>
      </c>
    </row>
    <row r="654" spans="1:4" x14ac:dyDescent="0.2">
      <c r="A654" s="9"/>
      <c r="B654" s="9" t="s">
        <v>2130</v>
      </c>
      <c r="C654" s="32">
        <v>0</v>
      </c>
      <c r="D654" s="32">
        <v>7171124.3700000001</v>
      </c>
    </row>
    <row r="655" spans="1:4" x14ac:dyDescent="0.2">
      <c r="A655" s="9"/>
      <c r="B655" s="9"/>
      <c r="C655" s="32"/>
      <c r="D655" s="32"/>
    </row>
    <row r="656" spans="1:4" x14ac:dyDescent="0.2">
      <c r="A656" s="9" t="s">
        <v>1711</v>
      </c>
      <c r="B656" s="9"/>
      <c r="C656" s="32">
        <v>218036.85</v>
      </c>
      <c r="D656" s="32">
        <v>2784222.03</v>
      </c>
    </row>
    <row r="657" spans="1:4" x14ac:dyDescent="0.2">
      <c r="A657" s="9"/>
      <c r="B657" s="9" t="s">
        <v>1712</v>
      </c>
      <c r="C657" s="32">
        <v>218036.85</v>
      </c>
      <c r="D657" s="32">
        <v>2784222.03</v>
      </c>
    </row>
    <row r="658" spans="1:4" x14ac:dyDescent="0.2">
      <c r="A658" s="9"/>
      <c r="B658" s="9"/>
      <c r="C658" s="32"/>
      <c r="D658" s="32"/>
    </row>
    <row r="659" spans="1:4" x14ac:dyDescent="0.2">
      <c r="A659" s="9" t="s">
        <v>903</v>
      </c>
      <c r="B659" s="9"/>
      <c r="C659" s="32">
        <v>1185.9000000000001</v>
      </c>
      <c r="D659" s="32">
        <v>5010.8999999999996</v>
      </c>
    </row>
    <row r="660" spans="1:4" x14ac:dyDescent="0.2">
      <c r="A660" s="9"/>
      <c r="B660" s="9" t="s">
        <v>904</v>
      </c>
      <c r="C660" s="32">
        <v>1185.9000000000001</v>
      </c>
      <c r="D660" s="32">
        <v>5010.8999999999996</v>
      </c>
    </row>
    <row r="661" spans="1:4" x14ac:dyDescent="0.2">
      <c r="A661" s="9"/>
      <c r="B661" s="9"/>
      <c r="C661" s="32"/>
      <c r="D661" s="32"/>
    </row>
    <row r="662" spans="1:4" x14ac:dyDescent="0.2">
      <c r="A662" s="9" t="s">
        <v>2399</v>
      </c>
      <c r="B662" s="9"/>
      <c r="C662" s="32">
        <v>0</v>
      </c>
      <c r="D662" s="32">
        <v>55000</v>
      </c>
    </row>
    <row r="663" spans="1:4" x14ac:dyDescent="0.2">
      <c r="A663" s="9"/>
      <c r="B663" s="9" t="s">
        <v>2400</v>
      </c>
      <c r="C663" s="32">
        <v>0</v>
      </c>
      <c r="D663" s="32">
        <v>55000</v>
      </c>
    </row>
    <row r="664" spans="1:4" x14ac:dyDescent="0.2">
      <c r="A664" s="9"/>
      <c r="B664" s="9"/>
      <c r="C664" s="32"/>
      <c r="D664" s="32"/>
    </row>
    <row r="665" spans="1:4" x14ac:dyDescent="0.2">
      <c r="A665" s="9" t="s">
        <v>2166</v>
      </c>
      <c r="B665" s="9"/>
      <c r="C665" s="32">
        <v>0</v>
      </c>
      <c r="D665" s="32">
        <v>1374.63</v>
      </c>
    </row>
    <row r="666" spans="1:4" x14ac:dyDescent="0.2">
      <c r="A666" s="9"/>
      <c r="B666" s="9" t="s">
        <v>2167</v>
      </c>
      <c r="C666" s="32">
        <v>0</v>
      </c>
      <c r="D666" s="32">
        <v>1374.63</v>
      </c>
    </row>
    <row r="667" spans="1:4" x14ac:dyDescent="0.2">
      <c r="A667" s="9"/>
      <c r="B667" s="9"/>
      <c r="C667" s="32"/>
      <c r="D667" s="32"/>
    </row>
    <row r="668" spans="1:4" x14ac:dyDescent="0.2">
      <c r="A668" s="9" t="s">
        <v>1751</v>
      </c>
      <c r="B668" s="9"/>
      <c r="C668" s="32">
        <v>35170.379999999997</v>
      </c>
      <c r="D668" s="32">
        <v>1007880.23</v>
      </c>
    </row>
    <row r="669" spans="1:4" x14ac:dyDescent="0.2">
      <c r="A669" s="9"/>
      <c r="B669" s="9" t="s">
        <v>1752</v>
      </c>
      <c r="C669" s="32">
        <v>35170.379999999997</v>
      </c>
      <c r="D669" s="32">
        <v>1007217.23</v>
      </c>
    </row>
    <row r="670" spans="1:4" x14ac:dyDescent="0.2">
      <c r="A670" s="9"/>
      <c r="B670" s="9" t="s">
        <v>2401</v>
      </c>
      <c r="C670" s="32">
        <v>0</v>
      </c>
      <c r="D670" s="32">
        <v>663</v>
      </c>
    </row>
    <row r="671" spans="1:4" x14ac:dyDescent="0.2">
      <c r="A671" s="9"/>
      <c r="B671" s="9"/>
      <c r="C671" s="32"/>
      <c r="D671" s="32"/>
    </row>
    <row r="672" spans="1:4" x14ac:dyDescent="0.2">
      <c r="A672" s="9" t="s">
        <v>156</v>
      </c>
      <c r="B672" s="9"/>
      <c r="C672" s="32">
        <v>0</v>
      </c>
      <c r="D672" s="32">
        <v>1653.18</v>
      </c>
    </row>
    <row r="673" spans="1:4" x14ac:dyDescent="0.2">
      <c r="A673" s="9"/>
      <c r="B673" s="9" t="s">
        <v>1949</v>
      </c>
      <c r="C673" s="32">
        <v>0</v>
      </c>
      <c r="D673" s="32">
        <v>1653.18</v>
      </c>
    </row>
    <row r="674" spans="1:4" x14ac:dyDescent="0.2">
      <c r="A674" s="9"/>
      <c r="B674" s="9"/>
      <c r="C674" s="32"/>
      <c r="D674" s="32"/>
    </row>
    <row r="675" spans="1:4" x14ac:dyDescent="0.2">
      <c r="A675" s="9" t="s">
        <v>312</v>
      </c>
      <c r="B675" s="9"/>
      <c r="C675" s="32">
        <v>4722356.5900000008</v>
      </c>
      <c r="D675" s="32">
        <v>25068471.379999999</v>
      </c>
    </row>
    <row r="676" spans="1:4" x14ac:dyDescent="0.2">
      <c r="A676" s="9"/>
      <c r="B676" s="9" t="s">
        <v>313</v>
      </c>
      <c r="C676" s="32">
        <v>4722356.5900000008</v>
      </c>
      <c r="D676" s="32">
        <v>25068471.379999999</v>
      </c>
    </row>
    <row r="677" spans="1:4" x14ac:dyDescent="0.2">
      <c r="A677" s="9"/>
      <c r="B677" s="9"/>
      <c r="C677" s="32"/>
      <c r="D677" s="32"/>
    </row>
    <row r="678" spans="1:4" x14ac:dyDescent="0.2">
      <c r="A678" s="9" t="s">
        <v>621</v>
      </c>
      <c r="B678" s="9"/>
      <c r="C678" s="32">
        <v>5078.21</v>
      </c>
      <c r="D678" s="32">
        <v>243873.92000000001</v>
      </c>
    </row>
    <row r="679" spans="1:4" x14ac:dyDescent="0.2">
      <c r="A679" s="9"/>
      <c r="B679" s="9" t="s">
        <v>622</v>
      </c>
      <c r="C679" s="32">
        <v>5078.21</v>
      </c>
      <c r="D679" s="32">
        <v>243873.92000000001</v>
      </c>
    </row>
    <row r="680" spans="1:4" x14ac:dyDescent="0.2">
      <c r="A680" s="9"/>
      <c r="B680" s="9"/>
      <c r="C680" s="32"/>
      <c r="D680" s="32"/>
    </row>
    <row r="681" spans="1:4" x14ac:dyDescent="0.2">
      <c r="A681" s="9" t="s">
        <v>37</v>
      </c>
      <c r="B681" s="9"/>
      <c r="C681" s="32">
        <v>0</v>
      </c>
      <c r="D681" s="32">
        <v>450</v>
      </c>
    </row>
    <row r="682" spans="1:4" x14ac:dyDescent="0.2">
      <c r="A682" s="9"/>
      <c r="B682" s="9" t="s">
        <v>38</v>
      </c>
      <c r="C682" s="32">
        <v>0</v>
      </c>
      <c r="D682" s="32">
        <v>450</v>
      </c>
    </row>
    <row r="683" spans="1:4" x14ac:dyDescent="0.2">
      <c r="A683" s="9"/>
      <c r="B683" s="9"/>
      <c r="C683" s="32"/>
      <c r="D683" s="32"/>
    </row>
    <row r="684" spans="1:4" x14ac:dyDescent="0.2">
      <c r="A684" s="9" t="s">
        <v>1229</v>
      </c>
      <c r="B684" s="9"/>
      <c r="C684" s="32">
        <v>4747256.62</v>
      </c>
      <c r="D684" s="32">
        <v>30846193.199999999</v>
      </c>
    </row>
    <row r="685" spans="1:4" x14ac:dyDescent="0.2">
      <c r="A685" s="9"/>
      <c r="B685" s="9" t="s">
        <v>1230</v>
      </c>
      <c r="C685" s="32">
        <v>4747256.62</v>
      </c>
      <c r="D685" s="32">
        <v>30846193.199999999</v>
      </c>
    </row>
    <row r="686" spans="1:4" x14ac:dyDescent="0.2">
      <c r="A686" s="9"/>
      <c r="B686" s="9"/>
      <c r="C686" s="32"/>
      <c r="D686" s="32"/>
    </row>
    <row r="687" spans="1:4" x14ac:dyDescent="0.2">
      <c r="A687" s="9" t="s">
        <v>236</v>
      </c>
      <c r="B687" s="9"/>
      <c r="C687" s="32">
        <v>0</v>
      </c>
      <c r="D687" s="32">
        <v>151754.82</v>
      </c>
    </row>
    <row r="688" spans="1:4" x14ac:dyDescent="0.2">
      <c r="A688" s="9"/>
      <c r="B688" s="9" t="s">
        <v>1950</v>
      </c>
      <c r="C688" s="32">
        <v>0</v>
      </c>
      <c r="D688" s="32">
        <v>151754.82</v>
      </c>
    </row>
    <row r="689" spans="1:4" x14ac:dyDescent="0.2">
      <c r="A689" s="9"/>
      <c r="B689" s="9"/>
      <c r="C689" s="32"/>
      <c r="D689" s="32"/>
    </row>
    <row r="690" spans="1:4" x14ac:dyDescent="0.2">
      <c r="A690" s="9" t="s">
        <v>95</v>
      </c>
      <c r="B690" s="9"/>
      <c r="C690" s="32">
        <v>82.5</v>
      </c>
      <c r="D690" s="32">
        <v>577.5</v>
      </c>
    </row>
    <row r="691" spans="1:4" x14ac:dyDescent="0.2">
      <c r="A691" s="9"/>
      <c r="B691" s="9" t="s">
        <v>96</v>
      </c>
      <c r="C691" s="32">
        <v>82.5</v>
      </c>
      <c r="D691" s="32">
        <v>577.5</v>
      </c>
    </row>
    <row r="692" spans="1:4" x14ac:dyDescent="0.2">
      <c r="A692" s="9"/>
      <c r="B692" s="9"/>
      <c r="C692" s="32"/>
      <c r="D692" s="32"/>
    </row>
    <row r="693" spans="1:4" x14ac:dyDescent="0.2">
      <c r="A693" s="9" t="s">
        <v>1231</v>
      </c>
      <c r="B693" s="9"/>
      <c r="C693" s="32">
        <v>2903448.75</v>
      </c>
      <c r="D693" s="32">
        <v>16899597.48</v>
      </c>
    </row>
    <row r="694" spans="1:4" x14ac:dyDescent="0.2">
      <c r="A694" s="9"/>
      <c r="B694" s="9" t="s">
        <v>1232</v>
      </c>
      <c r="C694" s="32">
        <v>2903448.75</v>
      </c>
      <c r="D694" s="32">
        <v>16296502.289999999</v>
      </c>
    </row>
    <row r="695" spans="1:4" x14ac:dyDescent="0.2">
      <c r="A695" s="9"/>
      <c r="B695" s="9" t="s">
        <v>2208</v>
      </c>
      <c r="C695" s="32">
        <v>0</v>
      </c>
      <c r="D695" s="32">
        <v>603095.19000000006</v>
      </c>
    </row>
    <row r="696" spans="1:4" x14ac:dyDescent="0.2">
      <c r="A696" s="9"/>
      <c r="B696" s="9"/>
      <c r="C696" s="32"/>
      <c r="D696" s="32"/>
    </row>
    <row r="697" spans="1:4" x14ac:dyDescent="0.2">
      <c r="A697" s="9" t="s">
        <v>1741</v>
      </c>
      <c r="B697" s="9"/>
      <c r="C697" s="32">
        <v>0</v>
      </c>
      <c r="D697" s="32">
        <v>155737.02000000002</v>
      </c>
    </row>
    <row r="698" spans="1:4" x14ac:dyDescent="0.2">
      <c r="A698" s="9"/>
      <c r="B698" s="9" t="s">
        <v>1742</v>
      </c>
      <c r="C698" s="32">
        <v>0</v>
      </c>
      <c r="D698" s="32">
        <v>155737.02000000002</v>
      </c>
    </row>
    <row r="699" spans="1:4" x14ac:dyDescent="0.2">
      <c r="A699" s="9"/>
      <c r="B699" s="9"/>
      <c r="C699" s="32"/>
      <c r="D699" s="32"/>
    </row>
    <row r="700" spans="1:4" x14ac:dyDescent="0.2">
      <c r="A700" s="9" t="s">
        <v>1382</v>
      </c>
      <c r="B700" s="9"/>
      <c r="C700" s="32">
        <v>0</v>
      </c>
      <c r="D700" s="32">
        <v>57786</v>
      </c>
    </row>
    <row r="701" spans="1:4" x14ac:dyDescent="0.2">
      <c r="A701" s="9"/>
      <c r="B701" s="9" t="s">
        <v>1383</v>
      </c>
      <c r="C701" s="32">
        <v>0</v>
      </c>
      <c r="D701" s="32">
        <v>57786</v>
      </c>
    </row>
    <row r="702" spans="1:4" x14ac:dyDescent="0.2">
      <c r="A702" s="9"/>
      <c r="B702" s="9"/>
      <c r="C702" s="32"/>
      <c r="D702" s="32"/>
    </row>
    <row r="703" spans="1:4" x14ac:dyDescent="0.2">
      <c r="A703" s="9" t="s">
        <v>2045</v>
      </c>
      <c r="B703" s="9"/>
      <c r="C703" s="32">
        <v>0</v>
      </c>
      <c r="D703" s="32">
        <v>8768499.9299999997</v>
      </c>
    </row>
    <row r="704" spans="1:4" x14ac:dyDescent="0.2">
      <c r="A704" s="9"/>
      <c r="B704" s="9" t="s">
        <v>2046</v>
      </c>
      <c r="C704" s="32">
        <v>0</v>
      </c>
      <c r="D704" s="32">
        <v>4646781.1100000003</v>
      </c>
    </row>
    <row r="705" spans="1:4" x14ac:dyDescent="0.2">
      <c r="A705" s="9"/>
      <c r="B705" s="9" t="s">
        <v>2131</v>
      </c>
      <c r="C705" s="32">
        <v>0</v>
      </c>
      <c r="D705" s="32">
        <v>4121718.82</v>
      </c>
    </row>
    <row r="706" spans="1:4" x14ac:dyDescent="0.2">
      <c r="A706" s="9"/>
      <c r="B706" s="9"/>
      <c r="C706" s="32"/>
      <c r="D706" s="32"/>
    </row>
    <row r="707" spans="1:4" x14ac:dyDescent="0.2">
      <c r="A707" s="9" t="s">
        <v>1523</v>
      </c>
      <c r="B707" s="9"/>
      <c r="C707" s="32">
        <v>15127.28</v>
      </c>
      <c r="D707" s="32">
        <v>6672422.2599999998</v>
      </c>
    </row>
    <row r="708" spans="1:4" x14ac:dyDescent="0.2">
      <c r="A708" s="9"/>
      <c r="B708" s="9" t="s">
        <v>1524</v>
      </c>
      <c r="C708" s="32">
        <v>15127.28</v>
      </c>
      <c r="D708" s="32">
        <v>6672422.2599999998</v>
      </c>
    </row>
    <row r="709" spans="1:4" x14ac:dyDescent="0.2">
      <c r="A709" s="9"/>
      <c r="B709" s="9"/>
      <c r="C709" s="32"/>
      <c r="D709" s="32"/>
    </row>
    <row r="710" spans="1:4" x14ac:dyDescent="0.2">
      <c r="A710" s="9" t="s">
        <v>522</v>
      </c>
      <c r="B710" s="9"/>
      <c r="C710" s="32">
        <v>41986.05</v>
      </c>
      <c r="D710" s="32">
        <v>675745.58</v>
      </c>
    </row>
    <row r="711" spans="1:4" x14ac:dyDescent="0.2">
      <c r="A711" s="9"/>
      <c r="B711" s="9" t="s">
        <v>523</v>
      </c>
      <c r="C711" s="32">
        <v>41986.05</v>
      </c>
      <c r="D711" s="32">
        <v>675745.58</v>
      </c>
    </row>
    <row r="712" spans="1:4" x14ac:dyDescent="0.2">
      <c r="A712" s="9"/>
      <c r="B712" s="9"/>
      <c r="C712" s="32"/>
      <c r="D712" s="32"/>
    </row>
    <row r="713" spans="1:4" x14ac:dyDescent="0.2">
      <c r="A713" s="9" t="s">
        <v>1394</v>
      </c>
      <c r="B713" s="9"/>
      <c r="C713" s="32">
        <v>0</v>
      </c>
      <c r="D713" s="32">
        <v>84500</v>
      </c>
    </row>
    <row r="714" spans="1:4" x14ac:dyDescent="0.2">
      <c r="A714" s="9"/>
      <c r="B714" s="9" t="s">
        <v>1395</v>
      </c>
      <c r="C714" s="32">
        <v>0</v>
      </c>
      <c r="D714" s="32">
        <v>84500</v>
      </c>
    </row>
    <row r="715" spans="1:4" x14ac:dyDescent="0.2">
      <c r="A715" s="9"/>
      <c r="B715" s="9"/>
      <c r="C715" s="32"/>
      <c r="D715" s="32"/>
    </row>
    <row r="716" spans="1:4" x14ac:dyDescent="0.2">
      <c r="A716" s="9" t="s">
        <v>1670</v>
      </c>
      <c r="B716" s="9"/>
      <c r="C716" s="32">
        <v>0</v>
      </c>
      <c r="D716" s="32">
        <v>176783.68999999997</v>
      </c>
    </row>
    <row r="717" spans="1:4" x14ac:dyDescent="0.2">
      <c r="A717" s="9"/>
      <c r="B717" s="9" t="s">
        <v>1671</v>
      </c>
      <c r="C717" s="32">
        <v>0</v>
      </c>
      <c r="D717" s="32">
        <v>176783.68999999997</v>
      </c>
    </row>
    <row r="718" spans="1:4" x14ac:dyDescent="0.2">
      <c r="A718" s="9"/>
      <c r="B718" s="9"/>
      <c r="C718" s="32"/>
      <c r="D718" s="32"/>
    </row>
    <row r="719" spans="1:4" x14ac:dyDescent="0.2">
      <c r="A719" s="9" t="s">
        <v>1425</v>
      </c>
      <c r="B719" s="9"/>
      <c r="C719" s="32">
        <v>0</v>
      </c>
      <c r="D719" s="32">
        <v>35378.19</v>
      </c>
    </row>
    <row r="720" spans="1:4" x14ac:dyDescent="0.2">
      <c r="A720" s="9"/>
      <c r="B720" s="9" t="s">
        <v>1426</v>
      </c>
      <c r="C720" s="32">
        <v>0</v>
      </c>
      <c r="D720" s="32">
        <v>35378.19</v>
      </c>
    </row>
    <row r="721" spans="1:4" x14ac:dyDescent="0.2">
      <c r="A721" s="9"/>
      <c r="B721" s="9"/>
      <c r="C721" s="32"/>
      <c r="D721" s="32"/>
    </row>
    <row r="722" spans="1:4" x14ac:dyDescent="0.2">
      <c r="A722" s="9" t="s">
        <v>2402</v>
      </c>
      <c r="B722" s="9"/>
      <c r="C722" s="32">
        <v>0</v>
      </c>
      <c r="D722" s="32">
        <v>322447.20999999996</v>
      </c>
    </row>
    <row r="723" spans="1:4" x14ac:dyDescent="0.2">
      <c r="A723" s="9"/>
      <c r="B723" s="9" t="s">
        <v>2403</v>
      </c>
      <c r="C723" s="32">
        <v>0</v>
      </c>
      <c r="D723" s="32">
        <v>322447.20999999996</v>
      </c>
    </row>
    <row r="724" spans="1:4" x14ac:dyDescent="0.2">
      <c r="A724" s="9"/>
      <c r="B724" s="9"/>
      <c r="C724" s="32"/>
      <c r="D724" s="32"/>
    </row>
    <row r="725" spans="1:4" x14ac:dyDescent="0.2">
      <c r="A725" s="9" t="s">
        <v>1860</v>
      </c>
      <c r="B725" s="9"/>
      <c r="C725" s="32">
        <v>0</v>
      </c>
      <c r="D725" s="32">
        <v>43322.7</v>
      </c>
    </row>
    <row r="726" spans="1:4" x14ac:dyDescent="0.2">
      <c r="A726" s="9"/>
      <c r="B726" s="9" t="s">
        <v>580</v>
      </c>
      <c r="C726" s="32">
        <v>0</v>
      </c>
      <c r="D726" s="32">
        <v>43322.7</v>
      </c>
    </row>
    <row r="727" spans="1:4" x14ac:dyDescent="0.2">
      <c r="A727" s="9"/>
      <c r="B727" s="9"/>
      <c r="C727" s="32"/>
      <c r="D727" s="32"/>
    </row>
    <row r="728" spans="1:4" x14ac:dyDescent="0.2">
      <c r="A728" s="9" t="s">
        <v>562</v>
      </c>
      <c r="B728" s="9"/>
      <c r="C728" s="32">
        <v>115</v>
      </c>
      <c r="D728" s="32">
        <v>35592.82</v>
      </c>
    </row>
    <row r="729" spans="1:4" x14ac:dyDescent="0.2">
      <c r="A729" s="9"/>
      <c r="B729" s="9" t="s">
        <v>563</v>
      </c>
      <c r="C729" s="32">
        <v>115</v>
      </c>
      <c r="D729" s="32">
        <v>35592.82</v>
      </c>
    </row>
    <row r="730" spans="1:4" x14ac:dyDescent="0.2">
      <c r="A730" s="9"/>
      <c r="B730" s="9"/>
      <c r="C730" s="32"/>
      <c r="D730" s="32"/>
    </row>
    <row r="731" spans="1:4" x14ac:dyDescent="0.2">
      <c r="A731" s="9" t="s">
        <v>1525</v>
      </c>
      <c r="B731" s="9"/>
      <c r="C731" s="32">
        <v>20254.5</v>
      </c>
      <c r="D731" s="32">
        <v>693870.17999999993</v>
      </c>
    </row>
    <row r="732" spans="1:4" x14ac:dyDescent="0.2">
      <c r="A732" s="9"/>
      <c r="B732" s="9" t="s">
        <v>1526</v>
      </c>
      <c r="C732" s="32">
        <v>20254.5</v>
      </c>
      <c r="D732" s="32">
        <v>693870.17999999993</v>
      </c>
    </row>
    <row r="733" spans="1:4" x14ac:dyDescent="0.2">
      <c r="A733" s="9"/>
      <c r="B733" s="9"/>
      <c r="C733" s="32"/>
      <c r="D733" s="32"/>
    </row>
    <row r="734" spans="1:4" x14ac:dyDescent="0.2">
      <c r="A734" s="9" t="s">
        <v>407</v>
      </c>
      <c r="B734" s="9"/>
      <c r="C734" s="32">
        <v>159750.54999999999</v>
      </c>
      <c r="D734" s="32">
        <v>925329.15</v>
      </c>
    </row>
    <row r="735" spans="1:4" x14ac:dyDescent="0.2">
      <c r="A735" s="9"/>
      <c r="B735" s="9" t="s">
        <v>408</v>
      </c>
      <c r="C735" s="32">
        <v>159750.54999999999</v>
      </c>
      <c r="D735" s="32">
        <v>925329.15</v>
      </c>
    </row>
    <row r="736" spans="1:4" x14ac:dyDescent="0.2">
      <c r="A736" s="9"/>
      <c r="B736" s="9"/>
      <c r="C736" s="32"/>
      <c r="D736" s="32"/>
    </row>
    <row r="737" spans="1:4" x14ac:dyDescent="0.2">
      <c r="A737" s="9" t="s">
        <v>1152</v>
      </c>
      <c r="B737" s="9"/>
      <c r="C737" s="32">
        <v>0</v>
      </c>
      <c r="D737" s="32">
        <v>40699.5</v>
      </c>
    </row>
    <row r="738" spans="1:4" x14ac:dyDescent="0.2">
      <c r="A738" s="9"/>
      <c r="B738" s="9" t="s">
        <v>1153</v>
      </c>
      <c r="C738" s="32">
        <v>0</v>
      </c>
      <c r="D738" s="32">
        <v>40699.5</v>
      </c>
    </row>
    <row r="739" spans="1:4" x14ac:dyDescent="0.2">
      <c r="A739" s="9"/>
      <c r="B739" s="9"/>
      <c r="C739" s="32"/>
      <c r="D739" s="32"/>
    </row>
    <row r="740" spans="1:4" x14ac:dyDescent="0.2">
      <c r="A740" s="9" t="s">
        <v>759</v>
      </c>
      <c r="B740" s="9"/>
      <c r="C740" s="32">
        <v>0</v>
      </c>
      <c r="D740" s="32">
        <v>7527.66</v>
      </c>
    </row>
    <row r="741" spans="1:4" x14ac:dyDescent="0.2">
      <c r="A741" s="9"/>
      <c r="B741" s="9" t="s">
        <v>1077</v>
      </c>
      <c r="C741" s="32">
        <v>0</v>
      </c>
      <c r="D741" s="32">
        <v>7527.66</v>
      </c>
    </row>
    <row r="742" spans="1:4" x14ac:dyDescent="0.2">
      <c r="A742" s="9"/>
      <c r="B742" s="9"/>
      <c r="C742" s="32"/>
      <c r="D742" s="32"/>
    </row>
    <row r="743" spans="1:4" x14ac:dyDescent="0.2">
      <c r="A743" s="9" t="s">
        <v>760</v>
      </c>
      <c r="B743" s="9"/>
      <c r="C743" s="32">
        <v>835099.42</v>
      </c>
      <c r="D743" s="32">
        <v>1954791.3499999999</v>
      </c>
    </row>
    <row r="744" spans="1:4" x14ac:dyDescent="0.2">
      <c r="A744" s="9"/>
      <c r="B744" s="9" t="s">
        <v>905</v>
      </c>
      <c r="C744" s="32">
        <v>835099.42</v>
      </c>
      <c r="D744" s="32">
        <v>1390078.3599999999</v>
      </c>
    </row>
    <row r="745" spans="1:4" x14ac:dyDescent="0.2">
      <c r="A745" s="9"/>
      <c r="B745" s="9" t="s">
        <v>1078</v>
      </c>
      <c r="C745" s="32">
        <v>0</v>
      </c>
      <c r="D745" s="32">
        <v>195435.66</v>
      </c>
    </row>
    <row r="746" spans="1:4" x14ac:dyDescent="0.2">
      <c r="A746" s="9"/>
      <c r="B746" s="9" t="s">
        <v>2084</v>
      </c>
      <c r="C746" s="32">
        <v>0</v>
      </c>
      <c r="D746" s="32">
        <v>369277.33</v>
      </c>
    </row>
    <row r="747" spans="1:4" x14ac:dyDescent="0.2">
      <c r="A747" s="9"/>
      <c r="B747" s="9"/>
      <c r="C747" s="32"/>
      <c r="D747" s="32"/>
    </row>
    <row r="748" spans="1:4" x14ac:dyDescent="0.2">
      <c r="A748" s="9" t="s">
        <v>2360</v>
      </c>
      <c r="B748" s="9"/>
      <c r="C748" s="32">
        <v>0</v>
      </c>
      <c r="D748" s="32">
        <v>3567.25</v>
      </c>
    </row>
    <row r="749" spans="1:4" x14ac:dyDescent="0.2">
      <c r="A749" s="9"/>
      <c r="B749" s="9" t="s">
        <v>2361</v>
      </c>
      <c r="C749" s="32">
        <v>0</v>
      </c>
      <c r="D749" s="32">
        <v>3567.25</v>
      </c>
    </row>
    <row r="750" spans="1:4" x14ac:dyDescent="0.2">
      <c r="A750" s="9"/>
      <c r="B750" s="9"/>
      <c r="C750" s="32"/>
      <c r="D750" s="32"/>
    </row>
    <row r="751" spans="1:4" x14ac:dyDescent="0.2">
      <c r="A751" s="9" t="s">
        <v>685</v>
      </c>
      <c r="B751" s="9"/>
      <c r="C751" s="32">
        <v>13600</v>
      </c>
      <c r="D751" s="32">
        <v>565659.39</v>
      </c>
    </row>
    <row r="752" spans="1:4" x14ac:dyDescent="0.2">
      <c r="A752" s="9"/>
      <c r="B752" s="9" t="s">
        <v>963</v>
      </c>
      <c r="C752" s="32">
        <v>13600</v>
      </c>
      <c r="D752" s="32">
        <v>26700</v>
      </c>
    </row>
    <row r="753" spans="1:4" x14ac:dyDescent="0.2">
      <c r="A753" s="9"/>
      <c r="B753" s="9" t="s">
        <v>1111</v>
      </c>
      <c r="C753" s="32">
        <v>0</v>
      </c>
      <c r="D753" s="32">
        <v>538959.39</v>
      </c>
    </row>
    <row r="754" spans="1:4" x14ac:dyDescent="0.2">
      <c r="A754" s="9"/>
      <c r="B754" s="9"/>
      <c r="C754" s="32"/>
      <c r="D754" s="32"/>
    </row>
    <row r="755" spans="1:4" x14ac:dyDescent="0.2">
      <c r="A755" s="9" t="s">
        <v>761</v>
      </c>
      <c r="B755" s="9"/>
      <c r="C755" s="32">
        <v>0</v>
      </c>
      <c r="D755" s="32">
        <v>7235.6</v>
      </c>
    </row>
    <row r="756" spans="1:4" x14ac:dyDescent="0.2">
      <c r="A756" s="9"/>
      <c r="B756" s="9" t="s">
        <v>1908</v>
      </c>
      <c r="C756" s="32">
        <v>0</v>
      </c>
      <c r="D756" s="32">
        <v>7235.6</v>
      </c>
    </row>
    <row r="757" spans="1:4" x14ac:dyDescent="0.2">
      <c r="A757" s="9"/>
      <c r="B757" s="9"/>
      <c r="C757" s="32"/>
      <c r="D757" s="32"/>
    </row>
    <row r="758" spans="1:4" x14ac:dyDescent="0.2">
      <c r="A758" s="9" t="s">
        <v>485</v>
      </c>
      <c r="B758" s="9"/>
      <c r="C758" s="32">
        <v>702410.63</v>
      </c>
      <c r="D758" s="32">
        <v>2899105.9200000004</v>
      </c>
    </row>
    <row r="759" spans="1:4" x14ac:dyDescent="0.2">
      <c r="A759" s="9"/>
      <c r="B759" s="9" t="s">
        <v>486</v>
      </c>
      <c r="C759" s="32">
        <v>702410.63</v>
      </c>
      <c r="D759" s="32">
        <v>2899105.9200000004</v>
      </c>
    </row>
    <row r="760" spans="1:4" x14ac:dyDescent="0.2">
      <c r="A760" s="9"/>
      <c r="B760" s="9"/>
      <c r="C760" s="32"/>
      <c r="D760" s="32"/>
    </row>
    <row r="761" spans="1:4" x14ac:dyDescent="0.2">
      <c r="A761" s="9" t="s">
        <v>711</v>
      </c>
      <c r="B761" s="9"/>
      <c r="C761" s="32">
        <v>1349264.23</v>
      </c>
      <c r="D761" s="32">
        <v>3865145.73</v>
      </c>
    </row>
    <row r="762" spans="1:4" x14ac:dyDescent="0.2">
      <c r="A762" s="9"/>
      <c r="B762" s="9" t="s">
        <v>712</v>
      </c>
      <c r="C762" s="32">
        <v>1349264.23</v>
      </c>
      <c r="D762" s="32">
        <v>3865145.73</v>
      </c>
    </row>
    <row r="763" spans="1:4" x14ac:dyDescent="0.2">
      <c r="A763" s="9"/>
      <c r="B763" s="9"/>
      <c r="C763" s="32"/>
      <c r="D763" s="32"/>
    </row>
    <row r="764" spans="1:4" x14ac:dyDescent="0.2">
      <c r="A764" s="9" t="s">
        <v>2209</v>
      </c>
      <c r="B764" s="9"/>
      <c r="C764" s="32">
        <v>0</v>
      </c>
      <c r="D764" s="32">
        <v>136645</v>
      </c>
    </row>
    <row r="765" spans="1:4" x14ac:dyDescent="0.2">
      <c r="A765" s="9"/>
      <c r="B765" s="9" t="s">
        <v>2210</v>
      </c>
      <c r="C765" s="32">
        <v>0</v>
      </c>
      <c r="D765" s="32">
        <v>136645</v>
      </c>
    </row>
    <row r="766" spans="1:4" x14ac:dyDescent="0.2">
      <c r="A766" s="9"/>
      <c r="B766" s="9"/>
      <c r="C766" s="32"/>
      <c r="D766" s="32"/>
    </row>
    <row r="767" spans="1:4" x14ac:dyDescent="0.2">
      <c r="A767" s="9" t="s">
        <v>1417</v>
      </c>
      <c r="B767" s="9"/>
      <c r="C767" s="32">
        <v>0</v>
      </c>
      <c r="D767" s="32">
        <v>351214.25</v>
      </c>
    </row>
    <row r="768" spans="1:4" x14ac:dyDescent="0.2">
      <c r="A768" s="9"/>
      <c r="B768" s="9" t="s">
        <v>1418</v>
      </c>
      <c r="C768" s="32">
        <v>0</v>
      </c>
      <c r="D768" s="32">
        <v>351214.25</v>
      </c>
    </row>
    <row r="769" spans="1:4" x14ac:dyDescent="0.2">
      <c r="A769" s="9"/>
      <c r="B769" s="9"/>
      <c r="C769" s="32"/>
      <c r="D769" s="32"/>
    </row>
    <row r="770" spans="1:4" x14ac:dyDescent="0.2">
      <c r="A770" s="9" t="s">
        <v>1501</v>
      </c>
      <c r="B770" s="9"/>
      <c r="C770" s="32">
        <v>808261.20000000007</v>
      </c>
      <c r="D770" s="32">
        <v>6630274.9000000004</v>
      </c>
    </row>
    <row r="771" spans="1:4" x14ac:dyDescent="0.2">
      <c r="A771" s="9"/>
      <c r="B771" s="9" t="s">
        <v>1502</v>
      </c>
      <c r="C771" s="32">
        <v>808261.20000000007</v>
      </c>
      <c r="D771" s="32">
        <v>5862576.0600000005</v>
      </c>
    </row>
    <row r="772" spans="1:4" x14ac:dyDescent="0.2">
      <c r="A772" s="9"/>
      <c r="B772" s="9" t="s">
        <v>2338</v>
      </c>
      <c r="C772" s="32">
        <v>0</v>
      </c>
      <c r="D772" s="32">
        <v>767698.84000000008</v>
      </c>
    </row>
    <row r="773" spans="1:4" x14ac:dyDescent="0.2">
      <c r="A773" s="9"/>
      <c r="B773" s="9"/>
      <c r="C773" s="32"/>
      <c r="D773" s="32"/>
    </row>
    <row r="774" spans="1:4" x14ac:dyDescent="0.2">
      <c r="A774" s="9" t="s">
        <v>2370</v>
      </c>
      <c r="B774" s="9"/>
      <c r="C774" s="32">
        <v>0</v>
      </c>
      <c r="D774" s="32">
        <v>33002.32</v>
      </c>
    </row>
    <row r="775" spans="1:4" x14ac:dyDescent="0.2">
      <c r="A775" s="9"/>
      <c r="B775" s="9" t="s">
        <v>1729</v>
      </c>
      <c r="C775" s="32">
        <v>0</v>
      </c>
      <c r="D775" s="32">
        <v>33002.32</v>
      </c>
    </row>
    <row r="776" spans="1:4" x14ac:dyDescent="0.2">
      <c r="A776" s="9"/>
      <c r="B776" s="9"/>
      <c r="C776" s="32"/>
      <c r="D776" s="32"/>
    </row>
    <row r="777" spans="1:4" x14ac:dyDescent="0.2">
      <c r="A777" s="9" t="s">
        <v>985</v>
      </c>
      <c r="B777" s="9"/>
      <c r="C777" s="32">
        <v>0</v>
      </c>
      <c r="D777" s="32">
        <v>41600.449999999997</v>
      </c>
    </row>
    <row r="778" spans="1:4" x14ac:dyDescent="0.2">
      <c r="A778" s="9"/>
      <c r="B778" s="9" t="s">
        <v>986</v>
      </c>
      <c r="C778" s="32">
        <v>0</v>
      </c>
      <c r="D778" s="32">
        <v>41600.449999999997</v>
      </c>
    </row>
    <row r="779" spans="1:4" x14ac:dyDescent="0.2">
      <c r="A779" s="9"/>
      <c r="B779" s="9"/>
      <c r="C779" s="32"/>
      <c r="D779" s="32"/>
    </row>
    <row r="780" spans="1:4" x14ac:dyDescent="0.2">
      <c r="A780" s="9" t="s">
        <v>65</v>
      </c>
      <c r="B780" s="9"/>
      <c r="C780" s="32">
        <v>2993466.45</v>
      </c>
      <c r="D780" s="32">
        <v>19314769.93</v>
      </c>
    </row>
    <row r="781" spans="1:4" x14ac:dyDescent="0.2">
      <c r="A781" s="9"/>
      <c r="B781" s="9" t="s">
        <v>66</v>
      </c>
      <c r="C781" s="32">
        <v>0</v>
      </c>
      <c r="D781" s="32">
        <v>118821.24</v>
      </c>
    </row>
    <row r="782" spans="1:4" x14ac:dyDescent="0.2">
      <c r="A782" s="9"/>
      <c r="B782" s="9" t="s">
        <v>1228</v>
      </c>
      <c r="C782" s="32">
        <v>1481580.63</v>
      </c>
      <c r="D782" s="32">
        <v>11155587.549999999</v>
      </c>
    </row>
    <row r="783" spans="1:4" x14ac:dyDescent="0.2">
      <c r="A783" s="9"/>
      <c r="B783" s="9" t="s">
        <v>1336</v>
      </c>
      <c r="C783" s="32">
        <v>1511885.82</v>
      </c>
      <c r="D783" s="32">
        <v>7857146.3399999999</v>
      </c>
    </row>
    <row r="784" spans="1:4" x14ac:dyDescent="0.2">
      <c r="A784" s="9"/>
      <c r="B784" s="9" t="s">
        <v>2211</v>
      </c>
      <c r="C784" s="32">
        <v>0</v>
      </c>
      <c r="D784" s="32">
        <v>183214.8</v>
      </c>
    </row>
    <row r="785" spans="1:4" x14ac:dyDescent="0.2">
      <c r="A785" s="9"/>
      <c r="B785" s="9"/>
      <c r="C785" s="32"/>
      <c r="D785" s="32"/>
    </row>
    <row r="786" spans="1:4" x14ac:dyDescent="0.2">
      <c r="A786" s="9" t="s">
        <v>762</v>
      </c>
      <c r="B786" s="9"/>
      <c r="C786" s="32">
        <v>177543.45</v>
      </c>
      <c r="D786" s="32">
        <v>618787.53999999992</v>
      </c>
    </row>
    <row r="787" spans="1:4" x14ac:dyDescent="0.2">
      <c r="A787" s="9"/>
      <c r="B787" s="9" t="s">
        <v>906</v>
      </c>
      <c r="C787" s="32">
        <v>177543.45</v>
      </c>
      <c r="D787" s="32">
        <v>467554.72</v>
      </c>
    </row>
    <row r="788" spans="1:4" x14ac:dyDescent="0.2">
      <c r="A788" s="9"/>
      <c r="B788" s="9" t="s">
        <v>1079</v>
      </c>
      <c r="C788" s="32">
        <v>0</v>
      </c>
      <c r="D788" s="32">
        <v>50546.43</v>
      </c>
    </row>
    <row r="789" spans="1:4" x14ac:dyDescent="0.2">
      <c r="A789" s="9"/>
      <c r="B789" s="9" t="s">
        <v>2085</v>
      </c>
      <c r="C789" s="32">
        <v>0</v>
      </c>
      <c r="D789" s="32">
        <v>100686.39</v>
      </c>
    </row>
    <row r="790" spans="1:4" x14ac:dyDescent="0.2">
      <c r="A790" s="9"/>
      <c r="B790" s="9"/>
      <c r="C790" s="32"/>
      <c r="D790" s="32"/>
    </row>
    <row r="791" spans="1:4" x14ac:dyDescent="0.2">
      <c r="A791" s="9" t="s">
        <v>1743</v>
      </c>
      <c r="B791" s="9"/>
      <c r="C791" s="32">
        <v>0</v>
      </c>
      <c r="D791" s="32">
        <v>525744.26</v>
      </c>
    </row>
    <row r="792" spans="1:4" x14ac:dyDescent="0.2">
      <c r="A792" s="9"/>
      <c r="B792" s="9" t="s">
        <v>1744</v>
      </c>
      <c r="C792" s="32">
        <v>0</v>
      </c>
      <c r="D792" s="32">
        <v>525744.26</v>
      </c>
    </row>
    <row r="793" spans="1:4" x14ac:dyDescent="0.2">
      <c r="A793" s="9"/>
      <c r="B793" s="9"/>
      <c r="C793" s="32"/>
      <c r="D793" s="32"/>
    </row>
    <row r="794" spans="1:4" x14ac:dyDescent="0.2">
      <c r="A794" s="9" t="s">
        <v>1064</v>
      </c>
      <c r="B794" s="9"/>
      <c r="C794" s="32">
        <v>0</v>
      </c>
      <c r="D794" s="32">
        <v>791077.45</v>
      </c>
    </row>
    <row r="795" spans="1:4" x14ac:dyDescent="0.2">
      <c r="A795" s="9"/>
      <c r="B795" s="9" t="s">
        <v>2132</v>
      </c>
      <c r="C795" s="32">
        <v>0</v>
      </c>
      <c r="D795" s="32">
        <v>791077.45</v>
      </c>
    </row>
    <row r="796" spans="1:4" x14ac:dyDescent="0.2">
      <c r="A796" s="9"/>
      <c r="B796" s="9"/>
      <c r="C796" s="32"/>
      <c r="D796" s="32"/>
    </row>
    <row r="797" spans="1:4" x14ac:dyDescent="0.2">
      <c r="A797" s="9" t="s">
        <v>1951</v>
      </c>
      <c r="B797" s="9"/>
      <c r="C797" s="32">
        <v>0</v>
      </c>
      <c r="D797" s="32">
        <v>4333.45</v>
      </c>
    </row>
    <row r="798" spans="1:4" x14ac:dyDescent="0.2">
      <c r="A798" s="9"/>
      <c r="B798" s="9" t="s">
        <v>1952</v>
      </c>
      <c r="C798" s="32">
        <v>0</v>
      </c>
      <c r="D798" s="32">
        <v>4333.45</v>
      </c>
    </row>
    <row r="799" spans="1:4" x14ac:dyDescent="0.2">
      <c r="A799" s="9"/>
      <c r="B799" s="9"/>
      <c r="C799" s="32"/>
      <c r="D799" s="32"/>
    </row>
    <row r="800" spans="1:4" x14ac:dyDescent="0.2">
      <c r="A800" s="9" t="s">
        <v>157</v>
      </c>
      <c r="B800" s="9"/>
      <c r="C800" s="32">
        <v>0</v>
      </c>
      <c r="D800" s="32">
        <v>15650.46</v>
      </c>
    </row>
    <row r="801" spans="1:4" x14ac:dyDescent="0.2">
      <c r="A801" s="9"/>
      <c r="B801" s="9" t="s">
        <v>1953</v>
      </c>
      <c r="C801" s="32">
        <v>0</v>
      </c>
      <c r="D801" s="32">
        <v>15650.46</v>
      </c>
    </row>
    <row r="802" spans="1:4" x14ac:dyDescent="0.2">
      <c r="A802" s="9"/>
      <c r="B802" s="9"/>
      <c r="C802" s="32"/>
      <c r="D802" s="32"/>
    </row>
    <row r="803" spans="1:4" x14ac:dyDescent="0.2">
      <c r="A803" s="9" t="s">
        <v>763</v>
      </c>
      <c r="B803" s="9"/>
      <c r="C803" s="32">
        <v>72587.88</v>
      </c>
      <c r="D803" s="32">
        <v>5731966.1200000001</v>
      </c>
    </row>
    <row r="804" spans="1:4" x14ac:dyDescent="0.2">
      <c r="A804" s="9"/>
      <c r="B804" s="9" t="s">
        <v>907</v>
      </c>
      <c r="C804" s="32">
        <v>72587.88</v>
      </c>
      <c r="D804" s="32">
        <v>2446956.23</v>
      </c>
    </row>
    <row r="805" spans="1:4" x14ac:dyDescent="0.2">
      <c r="A805" s="9"/>
      <c r="B805" s="9" t="s">
        <v>1909</v>
      </c>
      <c r="C805" s="32">
        <v>0</v>
      </c>
      <c r="D805" s="32">
        <v>12630.99</v>
      </c>
    </row>
    <row r="806" spans="1:4" x14ac:dyDescent="0.2">
      <c r="A806" s="9"/>
      <c r="B806" s="9" t="s">
        <v>2047</v>
      </c>
      <c r="C806" s="32">
        <v>0</v>
      </c>
      <c r="D806" s="32">
        <v>708446.94</v>
      </c>
    </row>
    <row r="807" spans="1:4" x14ac:dyDescent="0.2">
      <c r="A807" s="9"/>
      <c r="B807" s="9" t="s">
        <v>2086</v>
      </c>
      <c r="C807" s="32">
        <v>0</v>
      </c>
      <c r="D807" s="32">
        <v>2563931.96</v>
      </c>
    </row>
    <row r="808" spans="1:4" x14ac:dyDescent="0.2">
      <c r="A808" s="9"/>
      <c r="B808" s="9"/>
      <c r="C808" s="32"/>
      <c r="D808" s="32"/>
    </row>
    <row r="809" spans="1:4" x14ac:dyDescent="0.2">
      <c r="A809" s="9" t="s">
        <v>764</v>
      </c>
      <c r="B809" s="9"/>
      <c r="C809" s="32">
        <v>0</v>
      </c>
      <c r="D809" s="32">
        <v>32898.18</v>
      </c>
    </row>
    <row r="810" spans="1:4" x14ac:dyDescent="0.2">
      <c r="A810" s="9"/>
      <c r="B810" s="9" t="s">
        <v>1080</v>
      </c>
      <c r="C810" s="32">
        <v>0</v>
      </c>
      <c r="D810" s="32">
        <v>32898.18</v>
      </c>
    </row>
    <row r="811" spans="1:4" x14ac:dyDescent="0.2">
      <c r="A811" s="9"/>
      <c r="B811" s="9"/>
      <c r="C811" s="32"/>
      <c r="D811" s="32"/>
    </row>
    <row r="812" spans="1:4" x14ac:dyDescent="0.2">
      <c r="A812" s="9" t="s">
        <v>326</v>
      </c>
      <c r="B812" s="9"/>
      <c r="C812" s="32">
        <v>0</v>
      </c>
      <c r="D812" s="32">
        <v>107285.76000000001</v>
      </c>
    </row>
    <row r="813" spans="1:4" x14ac:dyDescent="0.2">
      <c r="A813" s="9"/>
      <c r="B813" s="9" t="s">
        <v>1178</v>
      </c>
      <c r="C813" s="32">
        <v>0</v>
      </c>
      <c r="D813" s="32">
        <v>107285.76000000001</v>
      </c>
    </row>
    <row r="814" spans="1:4" x14ac:dyDescent="0.2">
      <c r="A814" s="9"/>
      <c r="B814" s="9"/>
      <c r="C814" s="32"/>
      <c r="D814" s="32"/>
    </row>
    <row r="815" spans="1:4" x14ac:dyDescent="0.2">
      <c r="A815" s="9" t="s">
        <v>1376</v>
      </c>
      <c r="B815" s="9"/>
      <c r="C815" s="32">
        <v>78500</v>
      </c>
      <c r="D815" s="32">
        <v>588750</v>
      </c>
    </row>
    <row r="816" spans="1:4" x14ac:dyDescent="0.2">
      <c r="A816" s="9"/>
      <c r="B816" s="9" t="s">
        <v>1377</v>
      </c>
      <c r="C816" s="32">
        <v>78500</v>
      </c>
      <c r="D816" s="32">
        <v>588750</v>
      </c>
    </row>
    <row r="817" spans="1:4" x14ac:dyDescent="0.2">
      <c r="A817" s="9"/>
      <c r="B817" s="9"/>
      <c r="C817" s="32"/>
      <c r="D817" s="32"/>
    </row>
    <row r="818" spans="1:4" x14ac:dyDescent="0.2">
      <c r="A818" s="9" t="s">
        <v>227</v>
      </c>
      <c r="B818" s="9"/>
      <c r="C818" s="32">
        <v>0</v>
      </c>
      <c r="D818" s="32">
        <v>181137.52</v>
      </c>
    </row>
    <row r="819" spans="1:4" x14ac:dyDescent="0.2">
      <c r="A819" s="9"/>
      <c r="B819" s="9" t="s">
        <v>1954</v>
      </c>
      <c r="C819" s="32">
        <v>0</v>
      </c>
      <c r="D819" s="32">
        <v>181137.52</v>
      </c>
    </row>
    <row r="820" spans="1:4" x14ac:dyDescent="0.2">
      <c r="A820" s="9"/>
      <c r="B820" s="9"/>
      <c r="C820" s="32"/>
      <c r="D820" s="32"/>
    </row>
    <row r="821" spans="1:4" x14ac:dyDescent="0.2">
      <c r="A821" s="9" t="s">
        <v>1791</v>
      </c>
      <c r="B821" s="9"/>
      <c r="C821" s="32">
        <v>193595.09</v>
      </c>
      <c r="D821" s="32">
        <v>796911.4800000001</v>
      </c>
    </row>
    <row r="822" spans="1:4" x14ac:dyDescent="0.2">
      <c r="A822" s="9"/>
      <c r="B822" s="9" t="s">
        <v>1792</v>
      </c>
      <c r="C822" s="32">
        <v>193595.09</v>
      </c>
      <c r="D822" s="32">
        <v>715245.19000000006</v>
      </c>
    </row>
    <row r="823" spans="1:4" x14ac:dyDescent="0.2">
      <c r="A823" s="9"/>
      <c r="B823" s="9" t="s">
        <v>2404</v>
      </c>
      <c r="C823" s="32">
        <v>0</v>
      </c>
      <c r="D823" s="32">
        <v>81666.289999999994</v>
      </c>
    </row>
    <row r="824" spans="1:4" x14ac:dyDescent="0.2">
      <c r="A824" s="9"/>
      <c r="B824" s="9"/>
      <c r="C824" s="32"/>
      <c r="D824" s="32"/>
    </row>
    <row r="825" spans="1:4" x14ac:dyDescent="0.2">
      <c r="A825" s="9" t="s">
        <v>1662</v>
      </c>
      <c r="B825" s="9"/>
      <c r="C825" s="32">
        <v>288046.76</v>
      </c>
      <c r="D825" s="32">
        <v>3660339.8999999994</v>
      </c>
    </row>
    <row r="826" spans="1:4" x14ac:dyDescent="0.2">
      <c r="A826" s="9"/>
      <c r="B826" s="9" t="s">
        <v>1663</v>
      </c>
      <c r="C826" s="32">
        <v>288046.76</v>
      </c>
      <c r="D826" s="32">
        <v>3654572.4599999995</v>
      </c>
    </row>
    <row r="827" spans="1:4" x14ac:dyDescent="0.2">
      <c r="A827" s="9"/>
      <c r="B827" s="9" t="s">
        <v>2405</v>
      </c>
      <c r="C827" s="32">
        <v>0</v>
      </c>
      <c r="D827" s="32">
        <v>5767.44</v>
      </c>
    </row>
    <row r="828" spans="1:4" x14ac:dyDescent="0.2">
      <c r="A828" s="9"/>
      <c r="B828" s="9"/>
      <c r="C828" s="32"/>
      <c r="D828" s="32"/>
    </row>
    <row r="829" spans="1:4" x14ac:dyDescent="0.2">
      <c r="A829" s="9" t="s">
        <v>281</v>
      </c>
      <c r="B829" s="9"/>
      <c r="C829" s="32">
        <v>253753.86</v>
      </c>
      <c r="D829" s="32">
        <v>3229660.89</v>
      </c>
    </row>
    <row r="830" spans="1:4" x14ac:dyDescent="0.2">
      <c r="A830" s="9"/>
      <c r="B830" s="9" t="s">
        <v>499</v>
      </c>
      <c r="C830" s="32">
        <v>253753.86</v>
      </c>
      <c r="D830" s="32">
        <v>1525417.6400000001</v>
      </c>
    </row>
    <row r="831" spans="1:4" x14ac:dyDescent="0.2">
      <c r="A831" s="9"/>
      <c r="B831" s="9" t="s">
        <v>1139</v>
      </c>
      <c r="C831" s="32">
        <v>0</v>
      </c>
      <c r="D831" s="32">
        <v>1704243.25</v>
      </c>
    </row>
    <row r="832" spans="1:4" x14ac:dyDescent="0.2">
      <c r="A832" s="9"/>
      <c r="B832" s="9"/>
      <c r="C832" s="32"/>
      <c r="D832" s="32"/>
    </row>
    <row r="833" spans="1:4" x14ac:dyDescent="0.2">
      <c r="A833" s="9" t="s">
        <v>1175</v>
      </c>
      <c r="B833" s="9"/>
      <c r="C833" s="32">
        <v>0</v>
      </c>
      <c r="D833" s="32">
        <v>348039.78</v>
      </c>
    </row>
    <row r="834" spans="1:4" x14ac:dyDescent="0.2">
      <c r="A834" s="9"/>
      <c r="B834" s="9" t="s">
        <v>1176</v>
      </c>
      <c r="C834" s="32">
        <v>0</v>
      </c>
      <c r="D834" s="32">
        <v>348039.78</v>
      </c>
    </row>
    <row r="835" spans="1:4" x14ac:dyDescent="0.2">
      <c r="A835" s="9"/>
      <c r="B835" s="9"/>
      <c r="C835" s="32"/>
      <c r="D835" s="32"/>
    </row>
    <row r="836" spans="1:4" x14ac:dyDescent="0.2">
      <c r="A836" s="9" t="s">
        <v>974</v>
      </c>
      <c r="B836" s="9"/>
      <c r="C836" s="32">
        <v>4085</v>
      </c>
      <c r="D836" s="32">
        <v>22425</v>
      </c>
    </row>
    <row r="837" spans="1:4" x14ac:dyDescent="0.2">
      <c r="A837" s="9"/>
      <c r="B837" s="9" t="s">
        <v>975</v>
      </c>
      <c r="C837" s="32">
        <v>4085</v>
      </c>
      <c r="D837" s="32">
        <v>22425</v>
      </c>
    </row>
    <row r="838" spans="1:4" x14ac:dyDescent="0.2">
      <c r="A838" s="9"/>
      <c r="B838" s="9"/>
      <c r="C838" s="32"/>
      <c r="D838" s="32"/>
    </row>
    <row r="839" spans="1:4" x14ac:dyDescent="0.2">
      <c r="A839" s="9" t="s">
        <v>342</v>
      </c>
      <c r="B839" s="9"/>
      <c r="C839" s="32">
        <v>58564.800000000003</v>
      </c>
      <c r="D839" s="32">
        <v>251703.67999999999</v>
      </c>
    </row>
    <row r="840" spans="1:4" x14ac:dyDescent="0.2">
      <c r="A840" s="9"/>
      <c r="B840" s="9" t="s">
        <v>343</v>
      </c>
      <c r="C840" s="32">
        <v>58564.800000000003</v>
      </c>
      <c r="D840" s="32">
        <v>183016.6</v>
      </c>
    </row>
    <row r="841" spans="1:4" x14ac:dyDescent="0.2">
      <c r="A841" s="9"/>
      <c r="B841" s="9" t="s">
        <v>1870</v>
      </c>
      <c r="C841" s="32">
        <v>0</v>
      </c>
      <c r="D841" s="32">
        <v>32997.08</v>
      </c>
    </row>
    <row r="842" spans="1:4" x14ac:dyDescent="0.2">
      <c r="A842" s="9"/>
      <c r="B842" s="9" t="s">
        <v>2198</v>
      </c>
      <c r="C842" s="32">
        <v>0</v>
      </c>
      <c r="D842" s="32">
        <v>35690</v>
      </c>
    </row>
    <row r="843" spans="1:4" x14ac:dyDescent="0.2">
      <c r="A843" s="9"/>
      <c r="B843" s="9"/>
      <c r="C843" s="32"/>
      <c r="D843" s="32"/>
    </row>
    <row r="844" spans="1:4" x14ac:dyDescent="0.2">
      <c r="A844" s="9" t="s">
        <v>765</v>
      </c>
      <c r="B844" s="9"/>
      <c r="C844" s="32">
        <v>0</v>
      </c>
      <c r="D844" s="32">
        <v>21132.86</v>
      </c>
    </row>
    <row r="845" spans="1:4" x14ac:dyDescent="0.2">
      <c r="A845" s="9"/>
      <c r="B845" s="9" t="s">
        <v>1910</v>
      </c>
      <c r="C845" s="32">
        <v>0</v>
      </c>
      <c r="D845" s="32">
        <v>21132.86</v>
      </c>
    </row>
    <row r="846" spans="1:4" x14ac:dyDescent="0.2">
      <c r="A846" s="9"/>
      <c r="B846" s="9"/>
      <c r="C846" s="32"/>
      <c r="D846" s="32"/>
    </row>
    <row r="847" spans="1:4" x14ac:dyDescent="0.2">
      <c r="A847" s="9" t="s">
        <v>40</v>
      </c>
      <c r="B847" s="9"/>
      <c r="C847" s="32">
        <v>41633764.199999996</v>
      </c>
      <c r="D847" s="32">
        <v>203892697.02999997</v>
      </c>
    </row>
    <row r="848" spans="1:4" x14ac:dyDescent="0.2">
      <c r="A848" s="9"/>
      <c r="B848" s="9" t="s">
        <v>1217</v>
      </c>
      <c r="C848" s="32">
        <v>11622183.049999999</v>
      </c>
      <c r="D848" s="32">
        <v>44592543.399999991</v>
      </c>
    </row>
    <row r="849" spans="1:4" x14ac:dyDescent="0.2">
      <c r="A849" s="9"/>
      <c r="B849" s="9" t="s">
        <v>1275</v>
      </c>
      <c r="C849" s="32">
        <v>30011581.149999999</v>
      </c>
      <c r="D849" s="32">
        <v>128818312.93999997</v>
      </c>
    </row>
    <row r="850" spans="1:4" x14ac:dyDescent="0.2">
      <c r="A850" s="9"/>
      <c r="B850" s="9" t="s">
        <v>1611</v>
      </c>
      <c r="C850" s="32">
        <v>0</v>
      </c>
      <c r="D850" s="32">
        <v>30481840.690000005</v>
      </c>
    </row>
    <row r="851" spans="1:4" x14ac:dyDescent="0.2">
      <c r="A851" s="9"/>
      <c r="B851" s="9"/>
      <c r="C851" s="32"/>
      <c r="D851" s="32"/>
    </row>
    <row r="852" spans="1:4" x14ac:dyDescent="0.2">
      <c r="A852" s="9" t="s">
        <v>158</v>
      </c>
      <c r="B852" s="9"/>
      <c r="C852" s="32">
        <v>3947.51</v>
      </c>
      <c r="D852" s="32">
        <v>16916.650000000001</v>
      </c>
    </row>
    <row r="853" spans="1:4" x14ac:dyDescent="0.2">
      <c r="A853" s="9"/>
      <c r="B853" s="9" t="s">
        <v>793</v>
      </c>
      <c r="C853" s="32">
        <v>3947.51</v>
      </c>
      <c r="D853" s="32">
        <v>16606.66</v>
      </c>
    </row>
    <row r="854" spans="1:4" x14ac:dyDescent="0.2">
      <c r="A854" s="9"/>
      <c r="B854" s="9" t="s">
        <v>1955</v>
      </c>
      <c r="C854" s="32">
        <v>0</v>
      </c>
      <c r="D854" s="32">
        <v>309.99</v>
      </c>
    </row>
    <row r="855" spans="1:4" x14ac:dyDescent="0.2">
      <c r="A855" s="9"/>
      <c r="B855" s="9"/>
      <c r="C855" s="32"/>
      <c r="D855" s="32"/>
    </row>
    <row r="856" spans="1:4" x14ac:dyDescent="0.2">
      <c r="A856" s="9" t="s">
        <v>497</v>
      </c>
      <c r="B856" s="9"/>
      <c r="C856" s="32">
        <v>0</v>
      </c>
      <c r="D856" s="32">
        <v>615428.06000000006</v>
      </c>
    </row>
    <row r="857" spans="1:4" x14ac:dyDescent="0.2">
      <c r="A857" s="9"/>
      <c r="B857" s="9" t="s">
        <v>498</v>
      </c>
      <c r="C857" s="32">
        <v>0</v>
      </c>
      <c r="D857" s="32">
        <v>615428.06000000006</v>
      </c>
    </row>
    <row r="858" spans="1:4" x14ac:dyDescent="0.2">
      <c r="A858" s="9"/>
      <c r="B858" s="9"/>
      <c r="C858" s="32"/>
      <c r="D858" s="32"/>
    </row>
    <row r="859" spans="1:4" x14ac:dyDescent="0.2">
      <c r="A859" s="9" t="s">
        <v>1838</v>
      </c>
      <c r="B859" s="9"/>
      <c r="C859" s="32">
        <v>0</v>
      </c>
      <c r="D859" s="32">
        <v>822.65</v>
      </c>
    </row>
    <row r="860" spans="1:4" x14ac:dyDescent="0.2">
      <c r="A860" s="9"/>
      <c r="B860" s="9" t="s">
        <v>1839</v>
      </c>
      <c r="C860" s="32">
        <v>0</v>
      </c>
      <c r="D860" s="32">
        <v>822.65</v>
      </c>
    </row>
    <row r="861" spans="1:4" x14ac:dyDescent="0.2">
      <c r="A861" s="9"/>
      <c r="B861" s="9"/>
      <c r="C861" s="32"/>
      <c r="D861" s="32"/>
    </row>
    <row r="862" spans="1:4" x14ac:dyDescent="0.2">
      <c r="A862" s="9" t="s">
        <v>1769</v>
      </c>
      <c r="B862" s="9"/>
      <c r="C862" s="32">
        <v>33367.35</v>
      </c>
      <c r="D862" s="32">
        <v>43727.35</v>
      </c>
    </row>
    <row r="863" spans="1:4" x14ac:dyDescent="0.2">
      <c r="A863" s="9"/>
      <c r="B863" s="9" t="s">
        <v>1770</v>
      </c>
      <c r="C863" s="32">
        <v>33367.35</v>
      </c>
      <c r="D863" s="32">
        <v>41167.35</v>
      </c>
    </row>
    <row r="864" spans="1:4" x14ac:dyDescent="0.2">
      <c r="A864" s="9"/>
      <c r="B864" s="9" t="s">
        <v>2406</v>
      </c>
      <c r="C864" s="32">
        <v>0</v>
      </c>
      <c r="D864" s="32">
        <v>2560</v>
      </c>
    </row>
    <row r="865" spans="1:4" x14ac:dyDescent="0.2">
      <c r="A865" s="9"/>
      <c r="B865" s="9"/>
      <c r="C865" s="32"/>
      <c r="D865" s="32"/>
    </row>
    <row r="866" spans="1:4" x14ac:dyDescent="0.2">
      <c r="A866" s="9" t="s">
        <v>784</v>
      </c>
      <c r="B866" s="9"/>
      <c r="C866" s="32">
        <v>0</v>
      </c>
      <c r="D866" s="32">
        <v>105564.78</v>
      </c>
    </row>
    <row r="867" spans="1:4" x14ac:dyDescent="0.2">
      <c r="A867" s="9"/>
      <c r="B867" s="9" t="s">
        <v>785</v>
      </c>
      <c r="C867" s="32">
        <v>0</v>
      </c>
      <c r="D867" s="32">
        <v>105564.78</v>
      </c>
    </row>
    <row r="868" spans="1:4" x14ac:dyDescent="0.2">
      <c r="A868" s="9"/>
      <c r="B868" s="9"/>
      <c r="C868" s="32"/>
      <c r="D868" s="32"/>
    </row>
    <row r="869" spans="1:4" x14ac:dyDescent="0.2">
      <c r="A869" s="9" t="s">
        <v>1703</v>
      </c>
      <c r="B869" s="9"/>
      <c r="C869" s="32">
        <v>560578.74</v>
      </c>
      <c r="D869" s="32">
        <v>2249716.9699999997</v>
      </c>
    </row>
    <row r="870" spans="1:4" x14ac:dyDescent="0.2">
      <c r="A870" s="9"/>
      <c r="B870" s="9" t="s">
        <v>1704</v>
      </c>
      <c r="C870" s="32">
        <v>560578.74</v>
      </c>
      <c r="D870" s="32">
        <v>2238693.19</v>
      </c>
    </row>
    <row r="871" spans="1:4" x14ac:dyDescent="0.2">
      <c r="A871" s="9"/>
      <c r="B871" s="9" t="s">
        <v>2407</v>
      </c>
      <c r="C871" s="32">
        <v>0</v>
      </c>
      <c r="D871" s="32">
        <v>11023.78</v>
      </c>
    </row>
    <row r="872" spans="1:4" x14ac:dyDescent="0.2">
      <c r="A872" s="9"/>
      <c r="B872" s="9"/>
      <c r="C872" s="32"/>
      <c r="D872" s="32"/>
    </row>
    <row r="873" spans="1:4" x14ac:dyDescent="0.2">
      <c r="A873" s="9" t="s">
        <v>129</v>
      </c>
      <c r="B873" s="9"/>
      <c r="C873" s="32">
        <v>0</v>
      </c>
      <c r="D873" s="32">
        <v>2617.52</v>
      </c>
    </row>
    <row r="874" spans="1:4" x14ac:dyDescent="0.2">
      <c r="A874" s="9"/>
      <c r="B874" s="9" t="s">
        <v>2310</v>
      </c>
      <c r="C874" s="32">
        <v>0</v>
      </c>
      <c r="D874" s="32">
        <v>2617.52</v>
      </c>
    </row>
    <row r="875" spans="1:4" x14ac:dyDescent="0.2">
      <c r="A875" s="9"/>
      <c r="B875" s="9"/>
      <c r="C875" s="32"/>
      <c r="D875" s="32"/>
    </row>
    <row r="876" spans="1:4" x14ac:dyDescent="0.2">
      <c r="A876" s="9" t="s">
        <v>1337</v>
      </c>
      <c r="B876" s="9"/>
      <c r="C876" s="32">
        <v>377417.19</v>
      </c>
      <c r="D876" s="32">
        <v>1906958.56</v>
      </c>
    </row>
    <row r="877" spans="1:4" x14ac:dyDescent="0.2">
      <c r="A877" s="9"/>
      <c r="B877" s="9" t="s">
        <v>1453</v>
      </c>
      <c r="C877" s="32">
        <v>377417.19</v>
      </c>
      <c r="D877" s="32">
        <v>1783932.8900000001</v>
      </c>
    </row>
    <row r="878" spans="1:4" x14ac:dyDescent="0.2">
      <c r="A878" s="9"/>
      <c r="B878" s="9" t="s">
        <v>1338</v>
      </c>
      <c r="C878" s="32">
        <v>0</v>
      </c>
      <c r="D878" s="32">
        <v>123025.67</v>
      </c>
    </row>
    <row r="879" spans="1:4" x14ac:dyDescent="0.2">
      <c r="A879" s="9"/>
      <c r="B879" s="9"/>
      <c r="C879" s="32"/>
      <c r="D879" s="32"/>
    </row>
    <row r="880" spans="1:4" x14ac:dyDescent="0.2">
      <c r="A880" s="9" t="s">
        <v>827</v>
      </c>
      <c r="B880" s="9"/>
      <c r="C880" s="32">
        <v>0</v>
      </c>
      <c r="D880" s="32">
        <v>489736.12</v>
      </c>
    </row>
    <row r="881" spans="1:4" x14ac:dyDescent="0.2">
      <c r="A881" s="9"/>
      <c r="B881" s="9" t="s">
        <v>828</v>
      </c>
      <c r="C881" s="32">
        <v>0</v>
      </c>
      <c r="D881" s="32">
        <v>15841.83</v>
      </c>
    </row>
    <row r="882" spans="1:4" x14ac:dyDescent="0.2">
      <c r="A882" s="9"/>
      <c r="B882" s="9" t="s">
        <v>2141</v>
      </c>
      <c r="C882" s="32">
        <v>0</v>
      </c>
      <c r="D882" s="32">
        <v>473894.29</v>
      </c>
    </row>
    <row r="883" spans="1:4" x14ac:dyDescent="0.2">
      <c r="A883" s="9"/>
      <c r="B883" s="9"/>
      <c r="C883" s="32"/>
      <c r="D883" s="32"/>
    </row>
    <row r="884" spans="1:4" x14ac:dyDescent="0.2">
      <c r="A884" s="9" t="s">
        <v>159</v>
      </c>
      <c r="B884" s="9"/>
      <c r="C884" s="32">
        <v>0</v>
      </c>
      <c r="D884" s="32">
        <v>148010.45000000001</v>
      </c>
    </row>
    <row r="885" spans="1:4" x14ac:dyDescent="0.2">
      <c r="A885" s="9"/>
      <c r="B885" s="9" t="s">
        <v>1190</v>
      </c>
      <c r="C885" s="32">
        <v>0</v>
      </c>
      <c r="D885" s="32">
        <v>148010.45000000001</v>
      </c>
    </row>
    <row r="886" spans="1:4" x14ac:dyDescent="0.2">
      <c r="A886" s="9"/>
      <c r="B886" s="9"/>
      <c r="C886" s="32"/>
      <c r="D886" s="32"/>
    </row>
    <row r="887" spans="1:4" x14ac:dyDescent="0.2">
      <c r="A887" s="9" t="s">
        <v>362</v>
      </c>
      <c r="B887" s="9"/>
      <c r="C887" s="32">
        <v>187208.24</v>
      </c>
      <c r="D887" s="32">
        <v>514292.01999999996</v>
      </c>
    </row>
    <row r="888" spans="1:4" x14ac:dyDescent="0.2">
      <c r="A888" s="9"/>
      <c r="B888" s="9" t="s">
        <v>363</v>
      </c>
      <c r="C888" s="32">
        <v>187208.24</v>
      </c>
      <c r="D888" s="32">
        <v>514292.01999999996</v>
      </c>
    </row>
    <row r="889" spans="1:4" x14ac:dyDescent="0.2">
      <c r="A889" s="9"/>
      <c r="B889" s="9"/>
      <c r="C889" s="32"/>
      <c r="D889" s="32"/>
    </row>
    <row r="890" spans="1:4" x14ac:dyDescent="0.2">
      <c r="A890" s="9" t="s">
        <v>2262</v>
      </c>
      <c r="B890" s="9"/>
      <c r="C890" s="32">
        <v>0</v>
      </c>
      <c r="D890" s="32">
        <v>146400</v>
      </c>
    </row>
    <row r="891" spans="1:4" x14ac:dyDescent="0.2">
      <c r="A891" s="9"/>
      <c r="B891" s="9" t="s">
        <v>2263</v>
      </c>
      <c r="C891" s="32">
        <v>0</v>
      </c>
      <c r="D891" s="32">
        <v>146400</v>
      </c>
    </row>
    <row r="892" spans="1:4" x14ac:dyDescent="0.2">
      <c r="A892" s="9"/>
      <c r="B892" s="9"/>
      <c r="C892" s="32"/>
      <c r="D892" s="32"/>
    </row>
    <row r="893" spans="1:4" x14ac:dyDescent="0.2">
      <c r="A893" s="9" t="s">
        <v>766</v>
      </c>
      <c r="B893" s="9"/>
      <c r="C893" s="32">
        <v>1220869.01</v>
      </c>
      <c r="D893" s="32">
        <v>12674754.540000001</v>
      </c>
    </row>
    <row r="894" spans="1:4" x14ac:dyDescent="0.2">
      <c r="A894" s="9"/>
      <c r="B894" s="9" t="s">
        <v>908</v>
      </c>
      <c r="C894" s="32">
        <v>1220869.01</v>
      </c>
      <c r="D894" s="32">
        <v>3560146.13</v>
      </c>
    </row>
    <row r="895" spans="1:4" x14ac:dyDescent="0.2">
      <c r="A895" s="9"/>
      <c r="B895" s="9" t="s">
        <v>1081</v>
      </c>
      <c r="C895" s="32">
        <v>0</v>
      </c>
      <c r="D895" s="32">
        <v>354683.81999999995</v>
      </c>
    </row>
    <row r="896" spans="1:4" x14ac:dyDescent="0.2">
      <c r="A896" s="9"/>
      <c r="B896" s="9" t="s">
        <v>2048</v>
      </c>
      <c r="C896" s="32">
        <v>0</v>
      </c>
      <c r="D896" s="32">
        <v>1834445.95</v>
      </c>
    </row>
    <row r="897" spans="1:4" x14ac:dyDescent="0.2">
      <c r="A897" s="9"/>
      <c r="B897" s="9" t="s">
        <v>2087</v>
      </c>
      <c r="C897" s="32">
        <v>0</v>
      </c>
      <c r="D897" s="32">
        <v>5763576.4199999999</v>
      </c>
    </row>
    <row r="898" spans="1:4" x14ac:dyDescent="0.2">
      <c r="A898" s="9"/>
      <c r="B898" s="9" t="s">
        <v>2133</v>
      </c>
      <c r="C898" s="32">
        <v>0</v>
      </c>
      <c r="D898" s="32">
        <v>1161902.22</v>
      </c>
    </row>
    <row r="899" spans="1:4" x14ac:dyDescent="0.2">
      <c r="A899" s="9"/>
      <c r="B899" s="9"/>
      <c r="C899" s="32"/>
      <c r="D899" s="32"/>
    </row>
    <row r="900" spans="1:4" x14ac:dyDescent="0.2">
      <c r="A900" s="9" t="s">
        <v>1527</v>
      </c>
      <c r="B900" s="9"/>
      <c r="C900" s="32">
        <v>0</v>
      </c>
      <c r="D900" s="32">
        <v>117667.33</v>
      </c>
    </row>
    <row r="901" spans="1:4" x14ac:dyDescent="0.2">
      <c r="A901" s="9"/>
      <c r="B901" s="9" t="s">
        <v>1528</v>
      </c>
      <c r="C901" s="32">
        <v>0</v>
      </c>
      <c r="D901" s="32">
        <v>117667.33</v>
      </c>
    </row>
    <row r="902" spans="1:4" x14ac:dyDescent="0.2">
      <c r="A902" s="9"/>
      <c r="B902" s="9"/>
      <c r="C902" s="32"/>
      <c r="D902" s="32"/>
    </row>
    <row r="903" spans="1:4" x14ac:dyDescent="0.2">
      <c r="A903" s="9" t="s">
        <v>219</v>
      </c>
      <c r="B903" s="9"/>
      <c r="C903" s="32">
        <v>0</v>
      </c>
      <c r="D903" s="32">
        <v>75.92</v>
      </c>
    </row>
    <row r="904" spans="1:4" x14ac:dyDescent="0.2">
      <c r="A904" s="9"/>
      <c r="B904" s="9" t="s">
        <v>220</v>
      </c>
      <c r="C904" s="32">
        <v>0</v>
      </c>
      <c r="D904" s="32">
        <v>75.92</v>
      </c>
    </row>
    <row r="905" spans="1:4" x14ac:dyDescent="0.2">
      <c r="A905" s="9"/>
      <c r="B905" s="9"/>
      <c r="C905" s="32"/>
      <c r="D905" s="32"/>
    </row>
    <row r="906" spans="1:4" x14ac:dyDescent="0.2">
      <c r="A906" s="9" t="s">
        <v>130</v>
      </c>
      <c r="B906" s="9"/>
      <c r="C906" s="32">
        <v>0</v>
      </c>
      <c r="D906" s="32">
        <v>935</v>
      </c>
    </row>
    <row r="907" spans="1:4" x14ac:dyDescent="0.2">
      <c r="A907" s="9"/>
      <c r="B907" s="9" t="s">
        <v>2311</v>
      </c>
      <c r="C907" s="32">
        <v>0</v>
      </c>
      <c r="D907" s="32">
        <v>935</v>
      </c>
    </row>
    <row r="908" spans="1:4" x14ac:dyDescent="0.2">
      <c r="A908" s="9"/>
      <c r="B908" s="9"/>
      <c r="C908" s="32"/>
      <c r="D908" s="32"/>
    </row>
    <row r="909" spans="1:4" x14ac:dyDescent="0.2">
      <c r="A909" s="9" t="s">
        <v>2288</v>
      </c>
      <c r="B909" s="9"/>
      <c r="C909" s="32">
        <v>0</v>
      </c>
      <c r="D909" s="32">
        <v>30060</v>
      </c>
    </row>
    <row r="910" spans="1:4" x14ac:dyDescent="0.2">
      <c r="A910" s="9"/>
      <c r="B910" s="9" t="s">
        <v>2289</v>
      </c>
      <c r="C910" s="32">
        <v>0</v>
      </c>
      <c r="D910" s="32">
        <v>30060</v>
      </c>
    </row>
    <row r="911" spans="1:4" x14ac:dyDescent="0.2">
      <c r="A911" s="9"/>
      <c r="B911" s="9"/>
      <c r="C911" s="32"/>
      <c r="D911" s="32"/>
    </row>
    <row r="912" spans="1:4" x14ac:dyDescent="0.2">
      <c r="A912" s="9" t="s">
        <v>2302</v>
      </c>
      <c r="B912" s="9"/>
      <c r="C912" s="32">
        <v>0</v>
      </c>
      <c r="D912" s="32">
        <v>387918.86</v>
      </c>
    </row>
    <row r="913" spans="1:4" x14ac:dyDescent="0.2">
      <c r="A913" s="9"/>
      <c r="B913" s="9" t="s">
        <v>2303</v>
      </c>
      <c r="C913" s="32">
        <v>0</v>
      </c>
      <c r="D913" s="32">
        <v>387918.86</v>
      </c>
    </row>
    <row r="914" spans="1:4" x14ac:dyDescent="0.2">
      <c r="A914" s="9"/>
      <c r="B914" s="9"/>
      <c r="C914" s="32"/>
      <c r="D914" s="32"/>
    </row>
    <row r="915" spans="1:4" x14ac:dyDescent="0.2">
      <c r="A915" s="9" t="s">
        <v>1956</v>
      </c>
      <c r="B915" s="9"/>
      <c r="C915" s="32">
        <v>0</v>
      </c>
      <c r="D915" s="32">
        <v>1976.05</v>
      </c>
    </row>
    <row r="916" spans="1:4" x14ac:dyDescent="0.2">
      <c r="A916" s="9"/>
      <c r="B916" s="9" t="s">
        <v>1957</v>
      </c>
      <c r="C916" s="32">
        <v>0</v>
      </c>
      <c r="D916" s="32">
        <v>1976.05</v>
      </c>
    </row>
    <row r="917" spans="1:4" x14ac:dyDescent="0.2">
      <c r="A917" s="9"/>
      <c r="B917" s="9"/>
      <c r="C917" s="32"/>
      <c r="D917" s="32"/>
    </row>
    <row r="918" spans="1:4" x14ac:dyDescent="0.2">
      <c r="A918" s="9" t="s">
        <v>1150</v>
      </c>
      <c r="B918" s="9"/>
      <c r="C918" s="32">
        <v>0</v>
      </c>
      <c r="D918" s="32">
        <v>348277.09</v>
      </c>
    </row>
    <row r="919" spans="1:4" x14ac:dyDescent="0.2">
      <c r="A919" s="9"/>
      <c r="B919" s="9" t="s">
        <v>1151</v>
      </c>
      <c r="C919" s="32">
        <v>0</v>
      </c>
      <c r="D919" s="32">
        <v>348277.09</v>
      </c>
    </row>
    <row r="920" spans="1:4" x14ac:dyDescent="0.2">
      <c r="A920" s="9"/>
      <c r="B920" s="9"/>
      <c r="C920" s="32"/>
      <c r="D920" s="32"/>
    </row>
    <row r="921" spans="1:4" x14ac:dyDescent="0.2">
      <c r="A921" s="9" t="s">
        <v>1623</v>
      </c>
      <c r="B921" s="9"/>
      <c r="C921" s="32">
        <v>1744.5</v>
      </c>
      <c r="D921" s="32">
        <v>1744.5</v>
      </c>
    </row>
    <row r="922" spans="1:4" x14ac:dyDescent="0.2">
      <c r="A922" s="9"/>
      <c r="B922" s="9" t="s">
        <v>1624</v>
      </c>
      <c r="C922" s="32">
        <v>1744.5</v>
      </c>
      <c r="D922" s="32">
        <v>1744.5</v>
      </c>
    </row>
    <row r="923" spans="1:4" x14ac:dyDescent="0.2">
      <c r="A923" s="9"/>
      <c r="B923" s="9"/>
      <c r="C923" s="32"/>
      <c r="D923" s="32"/>
    </row>
    <row r="924" spans="1:4" x14ac:dyDescent="0.2">
      <c r="A924" s="9" t="s">
        <v>532</v>
      </c>
      <c r="B924" s="9"/>
      <c r="C924" s="32">
        <v>0</v>
      </c>
      <c r="D924" s="32">
        <v>45468.7</v>
      </c>
    </row>
    <row r="925" spans="1:4" x14ac:dyDescent="0.2">
      <c r="A925" s="9"/>
      <c r="B925" s="9" t="s">
        <v>533</v>
      </c>
      <c r="C925" s="32">
        <v>0</v>
      </c>
      <c r="D925" s="32">
        <v>45468.7</v>
      </c>
    </row>
    <row r="926" spans="1:4" x14ac:dyDescent="0.2">
      <c r="A926" s="9"/>
      <c r="B926" s="9"/>
      <c r="C926" s="32"/>
      <c r="D926" s="32"/>
    </row>
    <row r="927" spans="1:4" x14ac:dyDescent="0.2">
      <c r="A927" s="9" t="s">
        <v>2199</v>
      </c>
      <c r="B927" s="9"/>
      <c r="C927" s="32">
        <v>0</v>
      </c>
      <c r="D927" s="32">
        <v>171902.8</v>
      </c>
    </row>
    <row r="928" spans="1:4" x14ac:dyDescent="0.2">
      <c r="A928" s="9"/>
      <c r="B928" s="9" t="s">
        <v>2200</v>
      </c>
      <c r="C928" s="32">
        <v>0</v>
      </c>
      <c r="D928" s="32">
        <v>171902.8</v>
      </c>
    </row>
    <row r="929" spans="1:4" x14ac:dyDescent="0.2">
      <c r="A929" s="9"/>
      <c r="B929" s="9"/>
      <c r="C929" s="32"/>
      <c r="D929" s="32"/>
    </row>
    <row r="930" spans="1:4" x14ac:dyDescent="0.2">
      <c r="A930" s="9" t="s">
        <v>1041</v>
      </c>
      <c r="B930" s="9"/>
      <c r="C930" s="32">
        <v>133598.58000000002</v>
      </c>
      <c r="D930" s="32">
        <v>409856.57999999996</v>
      </c>
    </row>
    <row r="931" spans="1:4" x14ac:dyDescent="0.2">
      <c r="A931" s="9"/>
      <c r="B931" s="9" t="s">
        <v>1042</v>
      </c>
      <c r="C931" s="32">
        <v>133598.58000000002</v>
      </c>
      <c r="D931" s="32">
        <v>409856.57999999996</v>
      </c>
    </row>
    <row r="932" spans="1:4" x14ac:dyDescent="0.2">
      <c r="A932" s="9"/>
      <c r="B932" s="9"/>
      <c r="C932" s="32"/>
      <c r="D932" s="32"/>
    </row>
    <row r="933" spans="1:4" x14ac:dyDescent="0.2">
      <c r="A933" s="9" t="s">
        <v>1787</v>
      </c>
      <c r="B933" s="9"/>
      <c r="C933" s="32">
        <v>0</v>
      </c>
      <c r="D933" s="32">
        <v>5691</v>
      </c>
    </row>
    <row r="934" spans="1:4" x14ac:dyDescent="0.2">
      <c r="A934" s="9"/>
      <c r="B934" s="9" t="s">
        <v>1788</v>
      </c>
      <c r="C934" s="32">
        <v>0</v>
      </c>
      <c r="D934" s="32">
        <v>2300</v>
      </c>
    </row>
    <row r="935" spans="1:4" x14ac:dyDescent="0.2">
      <c r="A935" s="9"/>
      <c r="B935" s="9" t="s">
        <v>2408</v>
      </c>
      <c r="C935" s="32">
        <v>0</v>
      </c>
      <c r="D935" s="32">
        <v>3391</v>
      </c>
    </row>
    <row r="936" spans="1:4" x14ac:dyDescent="0.2">
      <c r="A936" s="9"/>
      <c r="B936" s="9"/>
      <c r="C936" s="32"/>
      <c r="D936" s="32"/>
    </row>
    <row r="937" spans="1:4" x14ac:dyDescent="0.2">
      <c r="A937" s="9" t="s">
        <v>72</v>
      </c>
      <c r="B937" s="9"/>
      <c r="C937" s="32">
        <v>152000</v>
      </c>
      <c r="D937" s="32">
        <v>1030755.65</v>
      </c>
    </row>
    <row r="938" spans="1:4" x14ac:dyDescent="0.2">
      <c r="A938" s="9"/>
      <c r="B938" s="9" t="s">
        <v>73</v>
      </c>
      <c r="C938" s="32">
        <v>152000</v>
      </c>
      <c r="D938" s="32">
        <v>1030755.65</v>
      </c>
    </row>
    <row r="939" spans="1:4" x14ac:dyDescent="0.2">
      <c r="A939" s="9"/>
      <c r="B939" s="9"/>
      <c r="C939" s="32"/>
      <c r="D939" s="32"/>
    </row>
    <row r="940" spans="1:4" x14ac:dyDescent="0.2">
      <c r="A940" s="9" t="s">
        <v>1911</v>
      </c>
      <c r="B940" s="9"/>
      <c r="C940" s="32">
        <v>0</v>
      </c>
      <c r="D940" s="32">
        <v>14222.82</v>
      </c>
    </row>
    <row r="941" spans="1:4" x14ac:dyDescent="0.2">
      <c r="A941" s="9"/>
      <c r="B941" s="9" t="s">
        <v>1912</v>
      </c>
      <c r="C941" s="32">
        <v>0</v>
      </c>
      <c r="D941" s="32">
        <v>14222.82</v>
      </c>
    </row>
    <row r="942" spans="1:4" x14ac:dyDescent="0.2">
      <c r="A942" s="9"/>
      <c r="B942" s="9"/>
      <c r="C942" s="32"/>
      <c r="D942" s="32"/>
    </row>
    <row r="943" spans="1:4" x14ac:dyDescent="0.2">
      <c r="A943" s="9" t="s">
        <v>288</v>
      </c>
      <c r="B943" s="9"/>
      <c r="C943" s="32">
        <v>287315.73</v>
      </c>
      <c r="D943" s="32">
        <v>908727.12</v>
      </c>
    </row>
    <row r="944" spans="1:4" x14ac:dyDescent="0.2">
      <c r="A944" s="9"/>
      <c r="B944" s="9" t="s">
        <v>289</v>
      </c>
      <c r="C944" s="32">
        <v>120396.68</v>
      </c>
      <c r="D944" s="32">
        <v>575031.51</v>
      </c>
    </row>
    <row r="945" spans="1:4" x14ac:dyDescent="0.2">
      <c r="A945" s="9"/>
      <c r="B945" s="9" t="s">
        <v>639</v>
      </c>
      <c r="C945" s="32">
        <v>166919.04999999999</v>
      </c>
      <c r="D945" s="32">
        <v>333695.61</v>
      </c>
    </row>
    <row r="946" spans="1:4" x14ac:dyDescent="0.2">
      <c r="A946" s="9"/>
      <c r="B946" s="9"/>
      <c r="C946" s="32"/>
      <c r="D946" s="32"/>
    </row>
    <row r="947" spans="1:4" x14ac:dyDescent="0.2">
      <c r="A947" s="9" t="s">
        <v>209</v>
      </c>
      <c r="B947" s="9"/>
      <c r="C947" s="32">
        <v>777901.66999999993</v>
      </c>
      <c r="D947" s="32">
        <v>7416027.3100000005</v>
      </c>
    </row>
    <row r="948" spans="1:4" x14ac:dyDescent="0.2">
      <c r="A948" s="9"/>
      <c r="B948" s="9" t="s">
        <v>210</v>
      </c>
      <c r="C948" s="32">
        <v>777901.66999999993</v>
      </c>
      <c r="D948" s="32">
        <v>6994440.9300000006</v>
      </c>
    </row>
    <row r="949" spans="1:4" x14ac:dyDescent="0.2">
      <c r="A949" s="9"/>
      <c r="B949" s="9" t="s">
        <v>2168</v>
      </c>
      <c r="C949" s="32">
        <v>0</v>
      </c>
      <c r="D949" s="32">
        <v>421586.38</v>
      </c>
    </row>
    <row r="950" spans="1:4" x14ac:dyDescent="0.2">
      <c r="A950" s="9"/>
      <c r="B950" s="9"/>
      <c r="C950" s="32"/>
      <c r="D950" s="32"/>
    </row>
    <row r="951" spans="1:4" x14ac:dyDescent="0.2">
      <c r="A951" s="9" t="s">
        <v>1868</v>
      </c>
      <c r="B951" s="9"/>
      <c r="C951" s="32">
        <v>0</v>
      </c>
      <c r="D951" s="32">
        <v>515.46</v>
      </c>
    </row>
    <row r="952" spans="1:4" x14ac:dyDescent="0.2">
      <c r="A952" s="9"/>
      <c r="B952" s="9" t="s">
        <v>1869</v>
      </c>
      <c r="C952" s="32">
        <v>0</v>
      </c>
      <c r="D952" s="32">
        <v>515.46</v>
      </c>
    </row>
    <row r="953" spans="1:4" x14ac:dyDescent="0.2">
      <c r="A953" s="9"/>
      <c r="B953" s="9"/>
      <c r="C953" s="32"/>
      <c r="D953" s="32"/>
    </row>
    <row r="954" spans="1:4" x14ac:dyDescent="0.2">
      <c r="A954" s="9" t="s">
        <v>819</v>
      </c>
      <c r="B954" s="9"/>
      <c r="C954" s="32">
        <v>17800.54</v>
      </c>
      <c r="D954" s="32">
        <v>309285.98</v>
      </c>
    </row>
    <row r="955" spans="1:4" x14ac:dyDescent="0.2">
      <c r="A955" s="9"/>
      <c r="B955" s="9" t="s">
        <v>820</v>
      </c>
      <c r="C955" s="32">
        <v>17800.54</v>
      </c>
      <c r="D955" s="32">
        <v>260569.7</v>
      </c>
    </row>
    <row r="956" spans="1:4" x14ac:dyDescent="0.2">
      <c r="A956" s="9"/>
      <c r="B956" s="9" t="s">
        <v>2142</v>
      </c>
      <c r="C956" s="32">
        <v>0</v>
      </c>
      <c r="D956" s="32">
        <v>48716.28</v>
      </c>
    </row>
    <row r="957" spans="1:4" x14ac:dyDescent="0.2">
      <c r="A957" s="9"/>
      <c r="B957" s="9"/>
      <c r="C957" s="32"/>
      <c r="D957" s="32"/>
    </row>
    <row r="958" spans="1:4" x14ac:dyDescent="0.2">
      <c r="A958" s="9" t="s">
        <v>427</v>
      </c>
      <c r="B958" s="9"/>
      <c r="C958" s="32">
        <v>60609.38</v>
      </c>
      <c r="D958" s="32">
        <v>150585.33000000002</v>
      </c>
    </row>
    <row r="959" spans="1:4" x14ac:dyDescent="0.2">
      <c r="A959" s="9"/>
      <c r="B959" s="9" t="s">
        <v>428</v>
      </c>
      <c r="C959" s="32">
        <v>60609.38</v>
      </c>
      <c r="D959" s="32">
        <v>150585.33000000002</v>
      </c>
    </row>
    <row r="960" spans="1:4" x14ac:dyDescent="0.2">
      <c r="A960" s="9"/>
      <c r="B960" s="9"/>
      <c r="C960" s="32"/>
      <c r="D960" s="32"/>
    </row>
    <row r="961" spans="1:4" x14ac:dyDescent="0.2">
      <c r="A961" s="9" t="s">
        <v>1793</v>
      </c>
      <c r="B961" s="9"/>
      <c r="C961" s="32">
        <v>629156.75</v>
      </c>
      <c r="D961" s="32">
        <v>2149371.1500000004</v>
      </c>
    </row>
    <row r="962" spans="1:4" x14ac:dyDescent="0.2">
      <c r="A962" s="9"/>
      <c r="B962" s="9" t="s">
        <v>1794</v>
      </c>
      <c r="C962" s="32">
        <v>629156.75</v>
      </c>
      <c r="D962" s="32">
        <v>2144270.2700000005</v>
      </c>
    </row>
    <row r="963" spans="1:4" x14ac:dyDescent="0.2">
      <c r="A963" s="9"/>
      <c r="B963" s="9" t="s">
        <v>2386</v>
      </c>
      <c r="C963" s="32">
        <v>0</v>
      </c>
      <c r="D963" s="32">
        <v>5100.88</v>
      </c>
    </row>
    <row r="964" spans="1:4" x14ac:dyDescent="0.2">
      <c r="A964" s="9"/>
      <c r="B964" s="9"/>
      <c r="C964" s="32"/>
      <c r="D964" s="32"/>
    </row>
    <row r="965" spans="1:4" x14ac:dyDescent="0.2">
      <c r="A965" s="9" t="s">
        <v>2088</v>
      </c>
      <c r="B965" s="9"/>
      <c r="C965" s="32">
        <v>0</v>
      </c>
      <c r="D965" s="32">
        <v>52732.47</v>
      </c>
    </row>
    <row r="966" spans="1:4" x14ac:dyDescent="0.2">
      <c r="A966" s="9"/>
      <c r="B966" s="9" t="s">
        <v>2089</v>
      </c>
      <c r="C966" s="32">
        <v>0</v>
      </c>
      <c r="D966" s="32">
        <v>52732.47</v>
      </c>
    </row>
    <row r="967" spans="1:4" x14ac:dyDescent="0.2">
      <c r="A967" s="9"/>
      <c r="B967" s="9"/>
      <c r="C967" s="32"/>
      <c r="D967" s="32"/>
    </row>
    <row r="968" spans="1:4" x14ac:dyDescent="0.2">
      <c r="A968" s="9" t="s">
        <v>1762</v>
      </c>
      <c r="B968" s="9"/>
      <c r="C968" s="32">
        <v>1378985.75</v>
      </c>
      <c r="D968" s="32">
        <v>4085270.84</v>
      </c>
    </row>
    <row r="969" spans="1:4" x14ac:dyDescent="0.2">
      <c r="A969" s="9"/>
      <c r="B969" s="9" t="s">
        <v>1763</v>
      </c>
      <c r="C969" s="32">
        <v>1378985.75</v>
      </c>
      <c r="D969" s="32">
        <v>4085270.84</v>
      </c>
    </row>
    <row r="970" spans="1:4" x14ac:dyDescent="0.2">
      <c r="A970" s="9"/>
      <c r="B970" s="9"/>
      <c r="C970" s="32"/>
      <c r="D970" s="32"/>
    </row>
    <row r="971" spans="1:4" x14ac:dyDescent="0.2">
      <c r="A971" s="9" t="s">
        <v>319</v>
      </c>
      <c r="B971" s="9"/>
      <c r="C971" s="32">
        <v>105973.5</v>
      </c>
      <c r="D971" s="32">
        <v>3070041.25</v>
      </c>
    </row>
    <row r="972" spans="1:4" x14ac:dyDescent="0.2">
      <c r="A972" s="9"/>
      <c r="B972" s="9" t="s">
        <v>999</v>
      </c>
      <c r="C972" s="32">
        <v>105973.5</v>
      </c>
      <c r="D972" s="32">
        <v>1666576.15</v>
      </c>
    </row>
    <row r="973" spans="1:4" x14ac:dyDescent="0.2">
      <c r="A973" s="9"/>
      <c r="B973" s="9" t="s">
        <v>1181</v>
      </c>
      <c r="C973" s="32">
        <v>0</v>
      </c>
      <c r="D973" s="32">
        <v>1403465.1</v>
      </c>
    </row>
    <row r="974" spans="1:4" x14ac:dyDescent="0.2">
      <c r="A974" s="9"/>
      <c r="B974" s="9"/>
      <c r="C974" s="32"/>
      <c r="D974" s="32"/>
    </row>
    <row r="975" spans="1:4" x14ac:dyDescent="0.2">
      <c r="A975" s="9" t="s">
        <v>851</v>
      </c>
      <c r="B975" s="9"/>
      <c r="C975" s="32">
        <v>17167296.289999999</v>
      </c>
      <c r="D975" s="32">
        <v>62630481.239999995</v>
      </c>
    </row>
    <row r="976" spans="1:4" x14ac:dyDescent="0.2">
      <c r="A976" s="9"/>
      <c r="B976" s="9" t="s">
        <v>852</v>
      </c>
      <c r="C976" s="32">
        <v>17167296.289999999</v>
      </c>
      <c r="D976" s="32">
        <v>62630481.239999995</v>
      </c>
    </row>
    <row r="977" spans="1:4" x14ac:dyDescent="0.2">
      <c r="A977" s="9"/>
      <c r="B977" s="9"/>
      <c r="C977" s="32"/>
      <c r="D977" s="32"/>
    </row>
    <row r="978" spans="1:4" x14ac:dyDescent="0.2">
      <c r="A978" s="9" t="s">
        <v>1840</v>
      </c>
      <c r="B978" s="9"/>
      <c r="C978" s="32">
        <v>0</v>
      </c>
      <c r="D978" s="32">
        <v>119132</v>
      </c>
    </row>
    <row r="979" spans="1:4" x14ac:dyDescent="0.2">
      <c r="A979" s="9"/>
      <c r="B979" s="9" t="s">
        <v>1841</v>
      </c>
      <c r="C979" s="32">
        <v>0</v>
      </c>
      <c r="D979" s="32">
        <v>119132</v>
      </c>
    </row>
    <row r="980" spans="1:4" x14ac:dyDescent="0.2">
      <c r="A980" s="9"/>
      <c r="B980" s="9"/>
      <c r="C980" s="32"/>
      <c r="D980" s="32"/>
    </row>
    <row r="981" spans="1:4" x14ac:dyDescent="0.2">
      <c r="A981" s="9" t="s">
        <v>1686</v>
      </c>
      <c r="B981" s="9"/>
      <c r="C981" s="32">
        <v>52708.82</v>
      </c>
      <c r="D981" s="32">
        <v>185835.96</v>
      </c>
    </row>
    <row r="982" spans="1:4" x14ac:dyDescent="0.2">
      <c r="A982" s="9"/>
      <c r="B982" s="9" t="s">
        <v>1687</v>
      </c>
      <c r="C982" s="32">
        <v>52708.82</v>
      </c>
      <c r="D982" s="32">
        <v>185835.96</v>
      </c>
    </row>
    <row r="983" spans="1:4" x14ac:dyDescent="0.2">
      <c r="A983" s="9"/>
      <c r="B983" s="9"/>
      <c r="C983" s="32"/>
      <c r="D983" s="32"/>
    </row>
    <row r="984" spans="1:4" x14ac:dyDescent="0.2">
      <c r="A984" s="9" t="s">
        <v>588</v>
      </c>
      <c r="B984" s="9"/>
      <c r="C984" s="32">
        <v>573113.93999999994</v>
      </c>
      <c r="D984" s="32">
        <v>3288082.8699999996</v>
      </c>
    </row>
    <row r="985" spans="1:4" x14ac:dyDescent="0.2">
      <c r="A985" s="9"/>
      <c r="B985" s="9" t="s">
        <v>589</v>
      </c>
      <c r="C985" s="32">
        <v>573113.93999999994</v>
      </c>
      <c r="D985" s="32">
        <v>3287870.05</v>
      </c>
    </row>
    <row r="986" spans="1:4" x14ac:dyDescent="0.2">
      <c r="A986" s="9"/>
      <c r="B986" s="9" t="s">
        <v>1145</v>
      </c>
      <c r="C986" s="32">
        <v>0</v>
      </c>
      <c r="D986" s="32">
        <v>212.82</v>
      </c>
    </row>
    <row r="987" spans="1:4" x14ac:dyDescent="0.2">
      <c r="A987" s="9"/>
      <c r="B987" s="9"/>
      <c r="C987" s="32"/>
      <c r="D987" s="32"/>
    </row>
    <row r="988" spans="1:4" x14ac:dyDescent="0.2">
      <c r="A988" s="9" t="s">
        <v>2378</v>
      </c>
      <c r="B988" s="9"/>
      <c r="C988" s="32">
        <v>0</v>
      </c>
      <c r="D988" s="32">
        <v>3043499.41</v>
      </c>
    </row>
    <row r="989" spans="1:4" x14ac:dyDescent="0.2">
      <c r="A989" s="9"/>
      <c r="B989" s="9" t="s">
        <v>2379</v>
      </c>
      <c r="C989" s="32">
        <v>0</v>
      </c>
      <c r="D989" s="32">
        <v>3042305.08</v>
      </c>
    </row>
    <row r="990" spans="1:4" x14ac:dyDescent="0.2">
      <c r="A990" s="9"/>
      <c r="B990" s="9" t="s">
        <v>2385</v>
      </c>
      <c r="C990" s="32">
        <v>0</v>
      </c>
      <c r="D990" s="32">
        <v>1194.33</v>
      </c>
    </row>
    <row r="991" spans="1:4" x14ac:dyDescent="0.2">
      <c r="A991" s="9"/>
      <c r="B991" s="9"/>
      <c r="C991" s="32"/>
      <c r="D991" s="32"/>
    </row>
    <row r="992" spans="1:4" x14ac:dyDescent="0.2">
      <c r="A992" s="9" t="s">
        <v>1690</v>
      </c>
      <c r="B992" s="9"/>
      <c r="C992" s="32">
        <v>14884.89</v>
      </c>
      <c r="D992" s="32">
        <v>349554.05</v>
      </c>
    </row>
    <row r="993" spans="1:4" x14ac:dyDescent="0.2">
      <c r="A993" s="9"/>
      <c r="B993" s="9" t="s">
        <v>1691</v>
      </c>
      <c r="C993" s="32">
        <v>14884.89</v>
      </c>
      <c r="D993" s="32">
        <v>349554.05</v>
      </c>
    </row>
    <row r="994" spans="1:4" x14ac:dyDescent="0.2">
      <c r="A994" s="9"/>
      <c r="B994" s="9"/>
      <c r="C994" s="32"/>
      <c r="D994" s="32"/>
    </row>
    <row r="995" spans="1:4" x14ac:dyDescent="0.2">
      <c r="A995" s="9" t="s">
        <v>810</v>
      </c>
      <c r="B995" s="9"/>
      <c r="C995" s="32">
        <v>91718.319999999992</v>
      </c>
      <c r="D995" s="32">
        <v>228063.2</v>
      </c>
    </row>
    <row r="996" spans="1:4" x14ac:dyDescent="0.2">
      <c r="A996" s="9"/>
      <c r="B996" s="9" t="s">
        <v>811</v>
      </c>
      <c r="C996" s="32">
        <v>91718.319999999992</v>
      </c>
      <c r="D996" s="32">
        <v>228063.2</v>
      </c>
    </row>
    <row r="997" spans="1:4" x14ac:dyDescent="0.2">
      <c r="A997" s="9"/>
      <c r="B997" s="9"/>
      <c r="C997" s="32"/>
      <c r="D997" s="32"/>
    </row>
    <row r="998" spans="1:4" x14ac:dyDescent="0.2">
      <c r="A998" s="9" t="s">
        <v>134</v>
      </c>
      <c r="B998" s="9"/>
      <c r="C998" s="32">
        <v>0</v>
      </c>
      <c r="D998" s="32">
        <v>38063.479999999996</v>
      </c>
    </row>
    <row r="999" spans="1:4" x14ac:dyDescent="0.2">
      <c r="A999" s="9"/>
      <c r="B999" s="9" t="s">
        <v>2312</v>
      </c>
      <c r="C999" s="32">
        <v>0</v>
      </c>
      <c r="D999" s="32">
        <v>38063.479999999996</v>
      </c>
    </row>
    <row r="1000" spans="1:4" x14ac:dyDescent="0.2">
      <c r="A1000" s="9"/>
      <c r="B1000" s="9"/>
      <c r="C1000" s="32"/>
      <c r="D1000" s="32"/>
    </row>
    <row r="1001" spans="1:4" x14ac:dyDescent="0.2">
      <c r="A1001" s="9" t="s">
        <v>320</v>
      </c>
      <c r="B1001" s="9"/>
      <c r="C1001" s="32">
        <v>0</v>
      </c>
      <c r="D1001" s="32">
        <v>2882615.14</v>
      </c>
    </row>
    <row r="1002" spans="1:4" x14ac:dyDescent="0.2">
      <c r="A1002" s="9"/>
      <c r="B1002" s="9" t="s">
        <v>1182</v>
      </c>
      <c r="C1002" s="32">
        <v>0</v>
      </c>
      <c r="D1002" s="32">
        <v>2882615.14</v>
      </c>
    </row>
    <row r="1003" spans="1:4" x14ac:dyDescent="0.2">
      <c r="A1003" s="9"/>
      <c r="B1003" s="9"/>
      <c r="C1003" s="32"/>
      <c r="D1003" s="32"/>
    </row>
    <row r="1004" spans="1:4" x14ac:dyDescent="0.2">
      <c r="A1004" s="9" t="s">
        <v>1730</v>
      </c>
      <c r="B1004" s="9"/>
      <c r="C1004" s="32">
        <v>11972.2</v>
      </c>
      <c r="D1004" s="32">
        <v>60879.76</v>
      </c>
    </row>
    <row r="1005" spans="1:4" x14ac:dyDescent="0.2">
      <c r="A1005" s="9"/>
      <c r="B1005" s="9" t="s">
        <v>1731</v>
      </c>
      <c r="C1005" s="32">
        <v>11972.2</v>
      </c>
      <c r="D1005" s="32">
        <v>60879.76</v>
      </c>
    </row>
    <row r="1006" spans="1:4" x14ac:dyDescent="0.2">
      <c r="A1006" s="9"/>
      <c r="B1006" s="9"/>
      <c r="C1006" s="32"/>
      <c r="D1006" s="32"/>
    </row>
    <row r="1007" spans="1:4" x14ac:dyDescent="0.2">
      <c r="A1007" s="9" t="s">
        <v>909</v>
      </c>
      <c r="B1007" s="9"/>
      <c r="C1007" s="32">
        <v>91001.75</v>
      </c>
      <c r="D1007" s="32">
        <v>1293086.3999999999</v>
      </c>
    </row>
    <row r="1008" spans="1:4" x14ac:dyDescent="0.2">
      <c r="A1008" s="9"/>
      <c r="B1008" s="9" t="s">
        <v>910</v>
      </c>
      <c r="C1008" s="32">
        <v>91001.75</v>
      </c>
      <c r="D1008" s="32">
        <v>729810.59</v>
      </c>
    </row>
    <row r="1009" spans="1:4" x14ac:dyDescent="0.2">
      <c r="A1009" s="9"/>
      <c r="B1009" s="9" t="s">
        <v>2049</v>
      </c>
      <c r="C1009" s="32">
        <v>0</v>
      </c>
      <c r="D1009" s="32">
        <v>563275.81000000006</v>
      </c>
    </row>
    <row r="1010" spans="1:4" x14ac:dyDescent="0.2">
      <c r="A1010" s="9"/>
      <c r="B1010" s="9"/>
      <c r="C1010" s="32"/>
      <c r="D1010" s="32"/>
    </row>
    <row r="1011" spans="1:4" x14ac:dyDescent="0.2">
      <c r="A1011" s="9" t="s">
        <v>714</v>
      </c>
      <c r="B1011" s="9"/>
      <c r="C1011" s="32">
        <v>48191.92</v>
      </c>
      <c r="D1011" s="32">
        <v>114841.06</v>
      </c>
    </row>
    <row r="1012" spans="1:4" x14ac:dyDescent="0.2">
      <c r="A1012" s="9"/>
      <c r="B1012" s="9" t="s">
        <v>715</v>
      </c>
      <c r="C1012" s="32">
        <v>48191.92</v>
      </c>
      <c r="D1012" s="32">
        <v>114841.06</v>
      </c>
    </row>
    <row r="1013" spans="1:4" x14ac:dyDescent="0.2">
      <c r="A1013" s="9"/>
      <c r="B1013" s="9"/>
      <c r="C1013" s="32"/>
      <c r="D1013" s="32"/>
    </row>
    <row r="1014" spans="1:4" x14ac:dyDescent="0.2">
      <c r="A1014" s="9" t="s">
        <v>2358</v>
      </c>
      <c r="B1014" s="9"/>
      <c r="C1014" s="32">
        <v>0</v>
      </c>
      <c r="D1014" s="32">
        <v>664</v>
      </c>
    </row>
    <row r="1015" spans="1:4" x14ac:dyDescent="0.2">
      <c r="A1015" s="9"/>
      <c r="B1015" s="9" t="s">
        <v>2359</v>
      </c>
      <c r="C1015" s="32">
        <v>0</v>
      </c>
      <c r="D1015" s="32">
        <v>664</v>
      </c>
    </row>
    <row r="1016" spans="1:4" x14ac:dyDescent="0.2">
      <c r="A1016" s="9"/>
      <c r="B1016" s="9"/>
      <c r="C1016" s="32"/>
      <c r="D1016" s="32"/>
    </row>
    <row r="1017" spans="1:4" x14ac:dyDescent="0.2">
      <c r="A1017" s="9" t="s">
        <v>853</v>
      </c>
      <c r="B1017" s="9"/>
      <c r="C1017" s="32">
        <v>862110.63</v>
      </c>
      <c r="D1017" s="32">
        <v>13622376.050000001</v>
      </c>
    </row>
    <row r="1018" spans="1:4" x14ac:dyDescent="0.2">
      <c r="A1018" s="9"/>
      <c r="B1018" s="9" t="s">
        <v>854</v>
      </c>
      <c r="C1018" s="32">
        <v>862110.63</v>
      </c>
      <c r="D1018" s="32">
        <v>13622376.050000001</v>
      </c>
    </row>
    <row r="1019" spans="1:4" x14ac:dyDescent="0.2">
      <c r="A1019" s="9"/>
      <c r="B1019" s="9"/>
      <c r="C1019" s="32"/>
      <c r="D1019" s="32"/>
    </row>
    <row r="1020" spans="1:4" x14ac:dyDescent="0.2">
      <c r="A1020" s="9" t="s">
        <v>1278</v>
      </c>
      <c r="B1020" s="9"/>
      <c r="C1020" s="32">
        <v>3769503.6599999997</v>
      </c>
      <c r="D1020" s="32">
        <v>22546327.470000003</v>
      </c>
    </row>
    <row r="1021" spans="1:4" x14ac:dyDescent="0.2">
      <c r="A1021" s="9"/>
      <c r="B1021" s="9" t="s">
        <v>1279</v>
      </c>
      <c r="C1021" s="32">
        <v>3769503.6599999997</v>
      </c>
      <c r="D1021" s="32">
        <v>22546327.470000003</v>
      </c>
    </row>
    <row r="1022" spans="1:4" x14ac:dyDescent="0.2">
      <c r="A1022" s="9"/>
      <c r="B1022" s="9"/>
      <c r="C1022" s="32"/>
      <c r="D1022" s="32"/>
    </row>
    <row r="1023" spans="1:4" x14ac:dyDescent="0.2">
      <c r="A1023" s="9" t="s">
        <v>228</v>
      </c>
      <c r="B1023" s="9"/>
      <c r="C1023" s="32">
        <v>0</v>
      </c>
      <c r="D1023" s="32">
        <v>78366.559999999998</v>
      </c>
    </row>
    <row r="1024" spans="1:4" x14ac:dyDescent="0.2">
      <c r="A1024" s="9"/>
      <c r="B1024" s="9" t="s">
        <v>1958</v>
      </c>
      <c r="C1024" s="32">
        <v>0</v>
      </c>
      <c r="D1024" s="32">
        <v>78366.559999999998</v>
      </c>
    </row>
    <row r="1025" spans="1:4" x14ac:dyDescent="0.2">
      <c r="A1025" s="9"/>
      <c r="B1025" s="9"/>
      <c r="C1025" s="32"/>
      <c r="D1025" s="32"/>
    </row>
    <row r="1026" spans="1:4" x14ac:dyDescent="0.2">
      <c r="A1026" s="9" t="s">
        <v>829</v>
      </c>
      <c r="B1026" s="9"/>
      <c r="C1026" s="32">
        <v>62589.760000000002</v>
      </c>
      <c r="D1026" s="32">
        <v>191172.22999999998</v>
      </c>
    </row>
    <row r="1027" spans="1:4" x14ac:dyDescent="0.2">
      <c r="A1027" s="9"/>
      <c r="B1027" s="9" t="s">
        <v>830</v>
      </c>
      <c r="C1027" s="32">
        <v>10790.36</v>
      </c>
      <c r="D1027" s="32">
        <v>26444.11</v>
      </c>
    </row>
    <row r="1028" spans="1:4" x14ac:dyDescent="0.2">
      <c r="A1028" s="9"/>
      <c r="B1028" s="9" t="s">
        <v>837</v>
      </c>
      <c r="C1028" s="32">
        <v>51799.4</v>
      </c>
      <c r="D1028" s="32">
        <v>130824.44</v>
      </c>
    </row>
    <row r="1029" spans="1:4" x14ac:dyDescent="0.2">
      <c r="A1029" s="9"/>
      <c r="B1029" s="9" t="s">
        <v>2143</v>
      </c>
      <c r="C1029" s="32">
        <v>0</v>
      </c>
      <c r="D1029" s="32">
        <v>33903.68</v>
      </c>
    </row>
    <row r="1030" spans="1:4" x14ac:dyDescent="0.2">
      <c r="A1030" s="9"/>
      <c r="B1030" s="9"/>
      <c r="C1030" s="32"/>
      <c r="D1030" s="32"/>
    </row>
    <row r="1031" spans="1:4" x14ac:dyDescent="0.2">
      <c r="A1031" s="9" t="s">
        <v>160</v>
      </c>
      <c r="B1031" s="9"/>
      <c r="C1031" s="32">
        <v>0</v>
      </c>
      <c r="D1031" s="32">
        <v>14337.28</v>
      </c>
    </row>
    <row r="1032" spans="1:4" x14ac:dyDescent="0.2">
      <c r="A1032" s="9"/>
      <c r="B1032" s="9" t="s">
        <v>1959</v>
      </c>
      <c r="C1032" s="32">
        <v>0</v>
      </c>
      <c r="D1032" s="32">
        <v>14337.28</v>
      </c>
    </row>
    <row r="1033" spans="1:4" x14ac:dyDescent="0.2">
      <c r="A1033" s="9"/>
      <c r="B1033" s="9"/>
      <c r="C1033" s="32"/>
      <c r="D1033" s="32"/>
    </row>
    <row r="1034" spans="1:4" x14ac:dyDescent="0.2">
      <c r="A1034" s="9" t="s">
        <v>855</v>
      </c>
      <c r="B1034" s="9"/>
      <c r="C1034" s="32">
        <v>543900</v>
      </c>
      <c r="D1034" s="32">
        <v>1631700</v>
      </c>
    </row>
    <row r="1035" spans="1:4" x14ac:dyDescent="0.2">
      <c r="A1035" s="9"/>
      <c r="B1035" s="9" t="s">
        <v>856</v>
      </c>
      <c r="C1035" s="32">
        <v>543900</v>
      </c>
      <c r="D1035" s="32">
        <v>1631700</v>
      </c>
    </row>
    <row r="1036" spans="1:4" x14ac:dyDescent="0.2">
      <c r="A1036" s="9"/>
      <c r="B1036" s="9"/>
      <c r="C1036" s="32"/>
      <c r="D1036" s="32"/>
    </row>
    <row r="1037" spans="1:4" x14ac:dyDescent="0.2">
      <c r="A1037" s="9" t="s">
        <v>1795</v>
      </c>
      <c r="B1037" s="9"/>
      <c r="C1037" s="32">
        <v>41935</v>
      </c>
      <c r="D1037" s="32">
        <v>90448.16</v>
      </c>
    </row>
    <row r="1038" spans="1:4" x14ac:dyDescent="0.2">
      <c r="A1038" s="9"/>
      <c r="B1038" s="9" t="s">
        <v>1796</v>
      </c>
      <c r="C1038" s="32">
        <v>41935</v>
      </c>
      <c r="D1038" s="32">
        <v>90448.16</v>
      </c>
    </row>
    <row r="1039" spans="1:4" x14ac:dyDescent="0.2">
      <c r="A1039" s="9"/>
      <c r="B1039" s="9"/>
      <c r="C1039" s="32"/>
      <c r="D1039" s="32"/>
    </row>
    <row r="1040" spans="1:4" x14ac:dyDescent="0.2">
      <c r="A1040" s="9" t="s">
        <v>821</v>
      </c>
      <c r="B1040" s="9"/>
      <c r="C1040" s="32">
        <v>30177.32</v>
      </c>
      <c r="D1040" s="32">
        <v>130266.26000000001</v>
      </c>
    </row>
    <row r="1041" spans="1:4" x14ac:dyDescent="0.2">
      <c r="A1041" s="9"/>
      <c r="B1041" s="9" t="s">
        <v>822</v>
      </c>
      <c r="C1041" s="32">
        <v>16127.7</v>
      </c>
      <c r="D1041" s="32">
        <v>52822.8</v>
      </c>
    </row>
    <row r="1042" spans="1:4" x14ac:dyDescent="0.2">
      <c r="A1042" s="9"/>
      <c r="B1042" s="9" t="s">
        <v>838</v>
      </c>
      <c r="C1042" s="32">
        <v>14049.62</v>
      </c>
      <c r="D1042" s="32">
        <v>34481.99</v>
      </c>
    </row>
    <row r="1043" spans="1:4" x14ac:dyDescent="0.2">
      <c r="A1043" s="9"/>
      <c r="B1043" s="9" t="s">
        <v>2144</v>
      </c>
      <c r="C1043" s="32">
        <v>0</v>
      </c>
      <c r="D1043" s="32">
        <v>42961.47</v>
      </c>
    </row>
    <row r="1044" spans="1:4" x14ac:dyDescent="0.2">
      <c r="A1044" s="9"/>
      <c r="B1044" s="9"/>
      <c r="C1044" s="32"/>
      <c r="D1044" s="32"/>
    </row>
    <row r="1045" spans="1:4" x14ac:dyDescent="0.2">
      <c r="A1045" s="9" t="s">
        <v>1883</v>
      </c>
      <c r="B1045" s="9"/>
      <c r="C1045" s="32">
        <v>52846.75</v>
      </c>
      <c r="D1045" s="32">
        <v>52846.75</v>
      </c>
    </row>
    <row r="1046" spans="1:4" x14ac:dyDescent="0.2">
      <c r="A1046" s="9"/>
      <c r="B1046" s="9" t="s">
        <v>966</v>
      </c>
      <c r="C1046" s="32">
        <v>52846.75</v>
      </c>
      <c r="D1046" s="32">
        <v>52846.75</v>
      </c>
    </row>
    <row r="1047" spans="1:4" x14ac:dyDescent="0.2">
      <c r="A1047" s="9"/>
      <c r="B1047" s="9"/>
      <c r="C1047" s="32"/>
      <c r="D1047" s="32"/>
    </row>
    <row r="1048" spans="1:4" x14ac:dyDescent="0.2">
      <c r="A1048" s="9" t="s">
        <v>1471</v>
      </c>
      <c r="B1048" s="9"/>
      <c r="C1048" s="32">
        <v>225488.92</v>
      </c>
      <c r="D1048" s="32">
        <v>1501435.47</v>
      </c>
    </row>
    <row r="1049" spans="1:4" x14ac:dyDescent="0.2">
      <c r="A1049" s="9"/>
      <c r="B1049" s="9" t="s">
        <v>1472</v>
      </c>
      <c r="C1049" s="32">
        <v>225488.92</v>
      </c>
      <c r="D1049" s="32">
        <v>1501435.47</v>
      </c>
    </row>
    <row r="1050" spans="1:4" x14ac:dyDescent="0.2">
      <c r="A1050" s="9"/>
      <c r="B1050" s="9"/>
      <c r="C1050" s="32"/>
      <c r="D1050" s="32"/>
    </row>
    <row r="1051" spans="1:4" x14ac:dyDescent="0.2">
      <c r="A1051" s="9" t="s">
        <v>1499</v>
      </c>
      <c r="B1051" s="9"/>
      <c r="C1051" s="32">
        <v>216344.2</v>
      </c>
      <c r="D1051" s="32">
        <v>981574.09000000008</v>
      </c>
    </row>
    <row r="1052" spans="1:4" x14ac:dyDescent="0.2">
      <c r="A1052" s="9"/>
      <c r="B1052" s="9" t="s">
        <v>1500</v>
      </c>
      <c r="C1052" s="32">
        <v>216344.2</v>
      </c>
      <c r="D1052" s="32">
        <v>981574.09000000008</v>
      </c>
    </row>
    <row r="1053" spans="1:4" x14ac:dyDescent="0.2">
      <c r="A1053" s="9"/>
      <c r="B1053" s="9"/>
      <c r="C1053" s="32"/>
      <c r="D1053" s="32"/>
    </row>
    <row r="1054" spans="1:4" x14ac:dyDescent="0.2">
      <c r="A1054" s="9" t="s">
        <v>1353</v>
      </c>
      <c r="B1054" s="9"/>
      <c r="C1054" s="32">
        <v>5198929.7799999993</v>
      </c>
      <c r="D1054" s="32">
        <v>14690933.57</v>
      </c>
    </row>
    <row r="1055" spans="1:4" x14ac:dyDescent="0.2">
      <c r="A1055" s="9"/>
      <c r="B1055" s="9" t="s">
        <v>1354</v>
      </c>
      <c r="C1055" s="32">
        <v>5198929.7799999993</v>
      </c>
      <c r="D1055" s="32">
        <v>14690933.57</v>
      </c>
    </row>
    <row r="1056" spans="1:4" x14ac:dyDescent="0.2">
      <c r="A1056" s="9"/>
      <c r="B1056" s="9"/>
      <c r="C1056" s="32"/>
      <c r="D1056" s="32"/>
    </row>
    <row r="1057" spans="1:4" x14ac:dyDescent="0.2">
      <c r="A1057" s="9" t="s">
        <v>2300</v>
      </c>
      <c r="B1057" s="9"/>
      <c r="C1057" s="32">
        <v>0</v>
      </c>
      <c r="D1057" s="32">
        <v>23343.439999999999</v>
      </c>
    </row>
    <row r="1058" spans="1:4" x14ac:dyDescent="0.2">
      <c r="A1058" s="9"/>
      <c r="B1058" s="9" t="s">
        <v>2301</v>
      </c>
      <c r="C1058" s="32">
        <v>0</v>
      </c>
      <c r="D1058" s="32">
        <v>23343.439999999999</v>
      </c>
    </row>
    <row r="1059" spans="1:4" x14ac:dyDescent="0.2">
      <c r="A1059" s="9"/>
      <c r="B1059" s="9"/>
      <c r="C1059" s="32"/>
      <c r="D1059" s="32"/>
    </row>
    <row r="1060" spans="1:4" x14ac:dyDescent="0.2">
      <c r="A1060" s="9" t="s">
        <v>786</v>
      </c>
      <c r="B1060" s="9"/>
      <c r="C1060" s="32">
        <v>569967.20000000007</v>
      </c>
      <c r="D1060" s="32">
        <v>1496810.5200000003</v>
      </c>
    </row>
    <row r="1061" spans="1:4" x14ac:dyDescent="0.2">
      <c r="A1061" s="9"/>
      <c r="B1061" s="9" t="s">
        <v>787</v>
      </c>
      <c r="C1061" s="32">
        <v>569967.20000000007</v>
      </c>
      <c r="D1061" s="32">
        <v>1496810.5200000003</v>
      </c>
    </row>
    <row r="1062" spans="1:4" x14ac:dyDescent="0.2">
      <c r="A1062" s="9"/>
      <c r="B1062" s="9"/>
      <c r="C1062" s="32"/>
      <c r="D1062" s="32"/>
    </row>
    <row r="1063" spans="1:4" x14ac:dyDescent="0.2">
      <c r="A1063" s="9" t="s">
        <v>1960</v>
      </c>
      <c r="B1063" s="9"/>
      <c r="C1063" s="32">
        <v>0</v>
      </c>
      <c r="D1063" s="32">
        <v>3024</v>
      </c>
    </row>
    <row r="1064" spans="1:4" x14ac:dyDescent="0.2">
      <c r="A1064" s="9"/>
      <c r="B1064" s="9" t="s">
        <v>1961</v>
      </c>
      <c r="C1064" s="32">
        <v>0</v>
      </c>
      <c r="D1064" s="32">
        <v>3024</v>
      </c>
    </row>
    <row r="1065" spans="1:4" x14ac:dyDescent="0.2">
      <c r="A1065" s="9"/>
      <c r="B1065" s="9"/>
      <c r="C1065" s="32"/>
      <c r="D1065" s="32"/>
    </row>
    <row r="1066" spans="1:4" x14ac:dyDescent="0.2">
      <c r="A1066" s="9" t="s">
        <v>161</v>
      </c>
      <c r="B1066" s="9"/>
      <c r="C1066" s="32">
        <v>0</v>
      </c>
      <c r="D1066" s="32">
        <v>51475</v>
      </c>
    </row>
    <row r="1067" spans="1:4" x14ac:dyDescent="0.2">
      <c r="A1067" s="9"/>
      <c r="B1067" s="9" t="s">
        <v>1962</v>
      </c>
      <c r="C1067" s="32">
        <v>0</v>
      </c>
      <c r="D1067" s="32">
        <v>51475</v>
      </c>
    </row>
    <row r="1068" spans="1:4" x14ac:dyDescent="0.2">
      <c r="A1068" s="9"/>
      <c r="B1068" s="9"/>
      <c r="C1068" s="32"/>
      <c r="D1068" s="32"/>
    </row>
    <row r="1069" spans="1:4" x14ac:dyDescent="0.2">
      <c r="A1069" s="9" t="s">
        <v>162</v>
      </c>
      <c r="B1069" s="9"/>
      <c r="C1069" s="32">
        <v>0</v>
      </c>
      <c r="D1069" s="32">
        <v>885592</v>
      </c>
    </row>
    <row r="1070" spans="1:4" x14ac:dyDescent="0.2">
      <c r="A1070" s="9"/>
      <c r="B1070" s="9" t="s">
        <v>1963</v>
      </c>
      <c r="C1070" s="32">
        <v>0</v>
      </c>
      <c r="D1070" s="32">
        <v>885592</v>
      </c>
    </row>
    <row r="1071" spans="1:4" x14ac:dyDescent="0.2">
      <c r="A1071" s="9"/>
      <c r="B1071" s="9"/>
      <c r="C1071" s="32"/>
      <c r="D1071" s="32"/>
    </row>
    <row r="1072" spans="1:4" x14ac:dyDescent="0.2">
      <c r="A1072" s="9" t="s">
        <v>1314</v>
      </c>
      <c r="B1072" s="9"/>
      <c r="C1072" s="32">
        <v>1158546.17</v>
      </c>
      <c r="D1072" s="32">
        <v>1390295.34</v>
      </c>
    </row>
    <row r="1073" spans="1:4" x14ac:dyDescent="0.2">
      <c r="A1073" s="9"/>
      <c r="B1073" s="9" t="s">
        <v>1315</v>
      </c>
      <c r="C1073" s="32">
        <v>1158546.17</v>
      </c>
      <c r="D1073" s="32">
        <v>1390295.34</v>
      </c>
    </row>
    <row r="1074" spans="1:4" x14ac:dyDescent="0.2">
      <c r="A1074" s="9"/>
      <c r="B1074" s="9"/>
      <c r="C1074" s="32"/>
      <c r="D1074" s="32"/>
    </row>
    <row r="1075" spans="1:4" x14ac:dyDescent="0.2">
      <c r="A1075" s="9" t="s">
        <v>1529</v>
      </c>
      <c r="B1075" s="9"/>
      <c r="C1075" s="32">
        <v>0</v>
      </c>
      <c r="D1075" s="32">
        <v>1807096.17</v>
      </c>
    </row>
    <row r="1076" spans="1:4" x14ac:dyDescent="0.2">
      <c r="A1076" s="9"/>
      <c r="B1076" s="9" t="s">
        <v>1530</v>
      </c>
      <c r="C1076" s="32">
        <v>0</v>
      </c>
      <c r="D1076" s="32">
        <v>1807096.17</v>
      </c>
    </row>
    <row r="1077" spans="1:4" x14ac:dyDescent="0.2">
      <c r="A1077" s="9"/>
      <c r="B1077" s="9"/>
      <c r="C1077" s="32"/>
      <c r="D1077" s="32"/>
    </row>
    <row r="1078" spans="1:4" x14ac:dyDescent="0.2">
      <c r="A1078" s="9" t="s">
        <v>1531</v>
      </c>
      <c r="B1078" s="9"/>
      <c r="C1078" s="32">
        <v>5573.75</v>
      </c>
      <c r="D1078" s="32">
        <v>447566.75</v>
      </c>
    </row>
    <row r="1079" spans="1:4" x14ac:dyDescent="0.2">
      <c r="A1079" s="9"/>
      <c r="B1079" s="9" t="s">
        <v>1532</v>
      </c>
      <c r="C1079" s="32">
        <v>5573.75</v>
      </c>
      <c r="D1079" s="32">
        <v>447566.75</v>
      </c>
    </row>
    <row r="1080" spans="1:4" x14ac:dyDescent="0.2">
      <c r="A1080" s="9"/>
      <c r="B1080" s="9"/>
      <c r="C1080" s="32"/>
      <c r="D1080" s="32"/>
    </row>
    <row r="1081" spans="1:4" x14ac:dyDescent="0.2">
      <c r="A1081" s="9" t="s">
        <v>1437</v>
      </c>
      <c r="B1081" s="9"/>
      <c r="C1081" s="32">
        <v>35243.760000000002</v>
      </c>
      <c r="D1081" s="32">
        <v>165821.02000000002</v>
      </c>
    </row>
    <row r="1082" spans="1:4" x14ac:dyDescent="0.2">
      <c r="A1082" s="9"/>
      <c r="B1082" s="9" t="s">
        <v>1438</v>
      </c>
      <c r="C1082" s="32">
        <v>35243.760000000002</v>
      </c>
      <c r="D1082" s="32">
        <v>165821.02000000002</v>
      </c>
    </row>
    <row r="1083" spans="1:4" x14ac:dyDescent="0.2">
      <c r="A1083" s="9"/>
      <c r="B1083" s="9"/>
      <c r="C1083" s="32"/>
      <c r="D1083" s="32"/>
    </row>
    <row r="1084" spans="1:4" x14ac:dyDescent="0.2">
      <c r="A1084" s="9" t="s">
        <v>1454</v>
      </c>
      <c r="B1084" s="9"/>
      <c r="C1084" s="32">
        <v>0</v>
      </c>
      <c r="D1084" s="32">
        <v>50063.56</v>
      </c>
    </row>
    <row r="1085" spans="1:4" x14ac:dyDescent="0.2">
      <c r="A1085" s="9"/>
      <c r="B1085" s="9" t="s">
        <v>1455</v>
      </c>
      <c r="C1085" s="32">
        <v>0</v>
      </c>
      <c r="D1085" s="32">
        <v>50063.56</v>
      </c>
    </row>
    <row r="1086" spans="1:4" x14ac:dyDescent="0.2">
      <c r="A1086" s="9"/>
      <c r="B1086" s="9"/>
      <c r="C1086" s="32"/>
      <c r="D1086" s="32"/>
    </row>
    <row r="1087" spans="1:4" x14ac:dyDescent="0.2">
      <c r="A1087" s="9" t="s">
        <v>1533</v>
      </c>
      <c r="B1087" s="9"/>
      <c r="C1087" s="32">
        <v>41377.5</v>
      </c>
      <c r="D1087" s="32">
        <v>553820.94999999995</v>
      </c>
    </row>
    <row r="1088" spans="1:4" x14ac:dyDescent="0.2">
      <c r="A1088" s="9"/>
      <c r="B1088" s="9" t="s">
        <v>1534</v>
      </c>
      <c r="C1088" s="32">
        <v>41377.5</v>
      </c>
      <c r="D1088" s="32">
        <v>553820.94999999995</v>
      </c>
    </row>
    <row r="1089" spans="1:4" x14ac:dyDescent="0.2">
      <c r="A1089" s="9"/>
      <c r="B1089" s="9"/>
      <c r="C1089" s="32"/>
      <c r="D1089" s="32"/>
    </row>
    <row r="1090" spans="1:4" x14ac:dyDescent="0.2">
      <c r="A1090" s="9" t="s">
        <v>164</v>
      </c>
      <c r="B1090" s="9"/>
      <c r="C1090" s="32">
        <v>0</v>
      </c>
      <c r="D1090" s="32">
        <v>548160.96000000008</v>
      </c>
    </row>
    <row r="1091" spans="1:4" x14ac:dyDescent="0.2">
      <c r="A1091" s="9"/>
      <c r="B1091" s="9" t="s">
        <v>1964</v>
      </c>
      <c r="C1091" s="32">
        <v>0</v>
      </c>
      <c r="D1091" s="32">
        <v>548160.96000000008</v>
      </c>
    </row>
    <row r="1092" spans="1:4" x14ac:dyDescent="0.2">
      <c r="A1092" s="9"/>
      <c r="B1092" s="9"/>
      <c r="C1092" s="32"/>
      <c r="D1092" s="32"/>
    </row>
    <row r="1093" spans="1:4" x14ac:dyDescent="0.2">
      <c r="A1093" s="9" t="s">
        <v>1233</v>
      </c>
      <c r="B1093" s="9"/>
      <c r="C1093" s="32">
        <v>0</v>
      </c>
      <c r="D1093" s="32">
        <v>3542801.29</v>
      </c>
    </row>
    <row r="1094" spans="1:4" x14ac:dyDescent="0.2">
      <c r="A1094" s="9"/>
      <c r="B1094" s="9" t="s">
        <v>1234</v>
      </c>
      <c r="C1094" s="32">
        <v>0</v>
      </c>
      <c r="D1094" s="32">
        <v>3542801.29</v>
      </c>
    </row>
    <row r="1095" spans="1:4" x14ac:dyDescent="0.2">
      <c r="A1095" s="9"/>
      <c r="B1095" s="9"/>
      <c r="C1095" s="32"/>
      <c r="D1095" s="32"/>
    </row>
    <row r="1096" spans="1:4" x14ac:dyDescent="0.2">
      <c r="A1096" s="9" t="s">
        <v>1384</v>
      </c>
      <c r="B1096" s="9"/>
      <c r="C1096" s="32">
        <v>0</v>
      </c>
      <c r="D1096" s="32">
        <v>5051134.4400000004</v>
      </c>
    </row>
    <row r="1097" spans="1:4" x14ac:dyDescent="0.2">
      <c r="A1097" s="9"/>
      <c r="B1097" s="9" t="s">
        <v>1385</v>
      </c>
      <c r="C1097" s="32">
        <v>0</v>
      </c>
      <c r="D1097" s="32">
        <v>5051134.4400000004</v>
      </c>
    </row>
    <row r="1098" spans="1:4" x14ac:dyDescent="0.2">
      <c r="A1098" s="9"/>
      <c r="B1098" s="9"/>
      <c r="C1098" s="32"/>
      <c r="D1098" s="32"/>
    </row>
    <row r="1099" spans="1:4" x14ac:dyDescent="0.2">
      <c r="A1099" s="9" t="s">
        <v>1713</v>
      </c>
      <c r="B1099" s="9"/>
      <c r="C1099" s="32">
        <v>29590.13</v>
      </c>
      <c r="D1099" s="32">
        <v>267925.18</v>
      </c>
    </row>
    <row r="1100" spans="1:4" x14ac:dyDescent="0.2">
      <c r="A1100" s="9"/>
      <c r="B1100" s="9" t="s">
        <v>1714</v>
      </c>
      <c r="C1100" s="32">
        <v>29590.13</v>
      </c>
      <c r="D1100" s="32">
        <v>267925.18</v>
      </c>
    </row>
    <row r="1101" spans="1:4" x14ac:dyDescent="0.2">
      <c r="A1101" s="9"/>
      <c r="B1101" s="9"/>
      <c r="C1101" s="32"/>
      <c r="D1101" s="32"/>
    </row>
    <row r="1102" spans="1:4" x14ac:dyDescent="0.2">
      <c r="A1102" s="9" t="s">
        <v>564</v>
      </c>
      <c r="B1102" s="9"/>
      <c r="C1102" s="32">
        <v>1422.94</v>
      </c>
      <c r="D1102" s="32">
        <v>61881.240000000005</v>
      </c>
    </row>
    <row r="1103" spans="1:4" x14ac:dyDescent="0.2">
      <c r="A1103" s="9"/>
      <c r="B1103" s="9" t="s">
        <v>565</v>
      </c>
      <c r="C1103" s="32">
        <v>1422.94</v>
      </c>
      <c r="D1103" s="32">
        <v>61881.240000000005</v>
      </c>
    </row>
    <row r="1104" spans="1:4" x14ac:dyDescent="0.2">
      <c r="A1104" s="9"/>
      <c r="B1104" s="9"/>
      <c r="C1104" s="32"/>
      <c r="D1104" s="32"/>
    </row>
    <row r="1105" spans="1:4" x14ac:dyDescent="0.2">
      <c r="A1105" s="9" t="s">
        <v>165</v>
      </c>
      <c r="B1105" s="9"/>
      <c r="C1105" s="32">
        <v>0</v>
      </c>
      <c r="D1105" s="32">
        <v>50399.42</v>
      </c>
    </row>
    <row r="1106" spans="1:4" x14ac:dyDescent="0.2">
      <c r="A1106" s="9"/>
      <c r="B1106" s="9" t="s">
        <v>1965</v>
      </c>
      <c r="C1106" s="32">
        <v>0</v>
      </c>
      <c r="D1106" s="32">
        <v>50399.42</v>
      </c>
    </row>
    <row r="1107" spans="1:4" x14ac:dyDescent="0.2">
      <c r="A1107" s="9"/>
      <c r="B1107" s="9"/>
      <c r="C1107" s="32"/>
      <c r="D1107" s="32"/>
    </row>
    <row r="1108" spans="1:4" x14ac:dyDescent="0.2">
      <c r="A1108" s="9" t="s">
        <v>566</v>
      </c>
      <c r="B1108" s="9"/>
      <c r="C1108" s="32">
        <v>302209.5</v>
      </c>
      <c r="D1108" s="32">
        <v>1184287.24</v>
      </c>
    </row>
    <row r="1109" spans="1:4" x14ac:dyDescent="0.2">
      <c r="A1109" s="9"/>
      <c r="B1109" s="9" t="s">
        <v>567</v>
      </c>
      <c r="C1109" s="32">
        <v>302209.5</v>
      </c>
      <c r="D1109" s="32">
        <v>1184287.24</v>
      </c>
    </row>
    <row r="1110" spans="1:4" x14ac:dyDescent="0.2">
      <c r="A1110" s="9"/>
      <c r="B1110" s="9"/>
      <c r="C1110" s="32"/>
      <c r="D1110" s="32"/>
    </row>
    <row r="1111" spans="1:4" x14ac:dyDescent="0.2">
      <c r="A1111" s="9" t="s">
        <v>1423</v>
      </c>
      <c r="B1111" s="9"/>
      <c r="C1111" s="32">
        <v>0</v>
      </c>
      <c r="D1111" s="32">
        <v>1345049.03</v>
      </c>
    </row>
    <row r="1112" spans="1:4" x14ac:dyDescent="0.2">
      <c r="A1112" s="9"/>
      <c r="B1112" s="9" t="s">
        <v>1424</v>
      </c>
      <c r="C1112" s="32">
        <v>0</v>
      </c>
      <c r="D1112" s="32">
        <v>1345049.03</v>
      </c>
    </row>
    <row r="1113" spans="1:4" x14ac:dyDescent="0.2">
      <c r="A1113" s="9"/>
      <c r="B1113" s="9"/>
      <c r="C1113" s="32"/>
      <c r="D1113" s="32"/>
    </row>
    <row r="1114" spans="1:4" x14ac:dyDescent="0.2">
      <c r="A1114" s="9" t="s">
        <v>2296</v>
      </c>
      <c r="B1114" s="9"/>
      <c r="C1114" s="32">
        <v>0</v>
      </c>
      <c r="D1114" s="32">
        <v>59996</v>
      </c>
    </row>
    <row r="1115" spans="1:4" x14ac:dyDescent="0.2">
      <c r="A1115" s="9"/>
      <c r="B1115" s="9" t="s">
        <v>2297</v>
      </c>
      <c r="C1115" s="32">
        <v>0</v>
      </c>
      <c r="D1115" s="32">
        <v>59996</v>
      </c>
    </row>
    <row r="1116" spans="1:4" x14ac:dyDescent="0.2">
      <c r="A1116" s="9"/>
      <c r="B1116" s="9"/>
      <c r="C1116" s="32"/>
      <c r="D1116" s="32"/>
    </row>
    <row r="1117" spans="1:4" x14ac:dyDescent="0.2">
      <c r="A1117" s="9" t="s">
        <v>314</v>
      </c>
      <c r="B1117" s="9"/>
      <c r="C1117" s="32">
        <v>0</v>
      </c>
      <c r="D1117" s="32">
        <v>263249</v>
      </c>
    </row>
    <row r="1118" spans="1:4" x14ac:dyDescent="0.2">
      <c r="A1118" s="9"/>
      <c r="B1118" s="9" t="s">
        <v>2034</v>
      </c>
      <c r="C1118" s="32">
        <v>0</v>
      </c>
      <c r="D1118" s="32">
        <v>263249</v>
      </c>
    </row>
    <row r="1119" spans="1:4" x14ac:dyDescent="0.2">
      <c r="A1119" s="9"/>
      <c r="B1119" s="9"/>
      <c r="C1119" s="32"/>
      <c r="D1119" s="32"/>
    </row>
    <row r="1120" spans="1:4" x14ac:dyDescent="0.2">
      <c r="A1120" s="9" t="s">
        <v>568</v>
      </c>
      <c r="B1120" s="9"/>
      <c r="C1120" s="32">
        <v>2212271.4000000004</v>
      </c>
      <c r="D1120" s="32">
        <v>9374166.5</v>
      </c>
    </row>
    <row r="1121" spans="1:4" x14ac:dyDescent="0.2">
      <c r="A1121" s="9"/>
      <c r="B1121" s="9" t="s">
        <v>569</v>
      </c>
      <c r="C1121" s="32">
        <v>2212271.4000000004</v>
      </c>
      <c r="D1121" s="32">
        <v>9374166.5</v>
      </c>
    </row>
    <row r="1122" spans="1:4" x14ac:dyDescent="0.2">
      <c r="A1122" s="9"/>
      <c r="B1122" s="9"/>
      <c r="C1122" s="32"/>
      <c r="D1122" s="32"/>
    </row>
    <row r="1123" spans="1:4" x14ac:dyDescent="0.2">
      <c r="A1123" s="9" t="s">
        <v>364</v>
      </c>
      <c r="B1123" s="9"/>
      <c r="C1123" s="32">
        <v>0</v>
      </c>
      <c r="D1123" s="32">
        <v>270357.68999999994</v>
      </c>
    </row>
    <row r="1124" spans="1:4" x14ac:dyDescent="0.2">
      <c r="A1124" s="9"/>
      <c r="B1124" s="9" t="s">
        <v>365</v>
      </c>
      <c r="C1124" s="32">
        <v>0</v>
      </c>
      <c r="D1124" s="32">
        <v>270357.68999999994</v>
      </c>
    </row>
    <row r="1125" spans="1:4" x14ac:dyDescent="0.2">
      <c r="A1125" s="9"/>
      <c r="B1125" s="9"/>
      <c r="C1125" s="32"/>
      <c r="D1125" s="32"/>
    </row>
    <row r="1126" spans="1:4" x14ac:dyDescent="0.2">
      <c r="A1126" s="9" t="s">
        <v>697</v>
      </c>
      <c r="B1126" s="9"/>
      <c r="C1126" s="32">
        <v>133086.66999999998</v>
      </c>
      <c r="D1126" s="32">
        <v>264721.63</v>
      </c>
    </row>
    <row r="1127" spans="1:4" x14ac:dyDescent="0.2">
      <c r="A1127" s="9"/>
      <c r="B1127" s="9" t="s">
        <v>698</v>
      </c>
      <c r="C1127" s="32">
        <v>133086.66999999998</v>
      </c>
      <c r="D1127" s="32">
        <v>264721.63</v>
      </c>
    </row>
    <row r="1128" spans="1:4" x14ac:dyDescent="0.2">
      <c r="A1128" s="9"/>
      <c r="B1128" s="9"/>
      <c r="C1128" s="32"/>
      <c r="D1128" s="32"/>
    </row>
    <row r="1129" spans="1:4" x14ac:dyDescent="0.2">
      <c r="A1129" s="9" t="s">
        <v>1060</v>
      </c>
      <c r="B1129" s="9"/>
      <c r="C1129" s="32">
        <v>0</v>
      </c>
      <c r="D1129" s="32">
        <v>635.26</v>
      </c>
    </row>
    <row r="1130" spans="1:4" x14ac:dyDescent="0.2">
      <c r="A1130" s="9"/>
      <c r="B1130" s="9" t="s">
        <v>1966</v>
      </c>
      <c r="C1130" s="32">
        <v>0</v>
      </c>
      <c r="D1130" s="32">
        <v>635.26</v>
      </c>
    </row>
    <row r="1131" spans="1:4" x14ac:dyDescent="0.2">
      <c r="A1131" s="9"/>
      <c r="B1131" s="9"/>
      <c r="C1131" s="32"/>
      <c r="D1131" s="32"/>
    </row>
    <row r="1132" spans="1:4" x14ac:dyDescent="0.2">
      <c r="A1132" s="9" t="s">
        <v>660</v>
      </c>
      <c r="B1132" s="9"/>
      <c r="C1132" s="32">
        <v>622453.68000000005</v>
      </c>
      <c r="D1132" s="32">
        <v>7115496.25</v>
      </c>
    </row>
    <row r="1133" spans="1:4" x14ac:dyDescent="0.2">
      <c r="A1133" s="9"/>
      <c r="B1133" s="9" t="s">
        <v>661</v>
      </c>
      <c r="C1133" s="32">
        <v>622453.68000000005</v>
      </c>
      <c r="D1133" s="32">
        <v>2062248.25</v>
      </c>
    </row>
    <row r="1134" spans="1:4" x14ac:dyDescent="0.2">
      <c r="A1134" s="9"/>
      <c r="B1134" s="9" t="s">
        <v>812</v>
      </c>
      <c r="C1134" s="32">
        <v>0</v>
      </c>
      <c r="D1134" s="32">
        <v>5053248</v>
      </c>
    </row>
    <row r="1135" spans="1:4" x14ac:dyDescent="0.2">
      <c r="A1135" s="9"/>
      <c r="B1135" s="9"/>
      <c r="C1135" s="32"/>
      <c r="D1135" s="32"/>
    </row>
    <row r="1136" spans="1:4" x14ac:dyDescent="0.2">
      <c r="A1136" s="9" t="s">
        <v>468</v>
      </c>
      <c r="B1136" s="9"/>
      <c r="C1136" s="32">
        <v>0</v>
      </c>
      <c r="D1136" s="32">
        <v>456648.99000000005</v>
      </c>
    </row>
    <row r="1137" spans="1:4" x14ac:dyDescent="0.2">
      <c r="A1137" s="9"/>
      <c r="B1137" s="9" t="s">
        <v>1134</v>
      </c>
      <c r="C1137" s="32">
        <v>0</v>
      </c>
      <c r="D1137" s="32">
        <v>456648.99000000005</v>
      </c>
    </row>
    <row r="1138" spans="1:4" x14ac:dyDescent="0.2">
      <c r="A1138" s="9"/>
      <c r="B1138" s="9"/>
      <c r="C1138" s="32"/>
      <c r="D1138" s="32"/>
    </row>
    <row r="1139" spans="1:4" x14ac:dyDescent="0.2">
      <c r="A1139" s="9" t="s">
        <v>1732</v>
      </c>
      <c r="B1139" s="9"/>
      <c r="C1139" s="32">
        <v>14174.57</v>
      </c>
      <c r="D1139" s="32">
        <v>459012.81</v>
      </c>
    </row>
    <row r="1140" spans="1:4" x14ac:dyDescent="0.2">
      <c r="A1140" s="9"/>
      <c r="B1140" s="9" t="s">
        <v>1733</v>
      </c>
      <c r="C1140" s="32">
        <v>14174.57</v>
      </c>
      <c r="D1140" s="32">
        <v>415981.81</v>
      </c>
    </row>
    <row r="1141" spans="1:4" x14ac:dyDescent="0.2">
      <c r="A1141" s="9"/>
      <c r="B1141" s="9" t="s">
        <v>2409</v>
      </c>
      <c r="C1141" s="32">
        <v>0</v>
      </c>
      <c r="D1141" s="32">
        <v>43031</v>
      </c>
    </row>
    <row r="1142" spans="1:4" x14ac:dyDescent="0.2">
      <c r="A1142" s="9"/>
      <c r="B1142" s="9"/>
      <c r="C1142" s="32"/>
      <c r="D1142" s="32"/>
    </row>
    <row r="1143" spans="1:4" x14ac:dyDescent="0.2">
      <c r="A1143" s="9" t="s">
        <v>987</v>
      </c>
      <c r="B1143" s="9"/>
      <c r="C1143" s="32">
        <v>17040.509999999998</v>
      </c>
      <c r="D1143" s="32">
        <v>86579.18</v>
      </c>
    </row>
    <row r="1144" spans="1:4" x14ac:dyDescent="0.2">
      <c r="A1144" s="9"/>
      <c r="B1144" s="9" t="s">
        <v>988</v>
      </c>
      <c r="C1144" s="32">
        <v>17040.509999999998</v>
      </c>
      <c r="D1144" s="32">
        <v>86579.18</v>
      </c>
    </row>
    <row r="1145" spans="1:4" x14ac:dyDescent="0.2">
      <c r="A1145" s="9"/>
      <c r="B1145" s="9"/>
      <c r="C1145" s="32"/>
      <c r="D1145" s="32"/>
    </row>
    <row r="1146" spans="1:4" x14ac:dyDescent="0.2">
      <c r="A1146" s="9" t="s">
        <v>249</v>
      </c>
      <c r="B1146" s="9"/>
      <c r="C1146" s="32">
        <v>2879633.08</v>
      </c>
      <c r="D1146" s="32">
        <v>12496174.26</v>
      </c>
    </row>
    <row r="1147" spans="1:4" x14ac:dyDescent="0.2">
      <c r="A1147" s="9"/>
      <c r="B1147" s="9" t="s">
        <v>250</v>
      </c>
      <c r="C1147" s="32">
        <v>2879633.08</v>
      </c>
      <c r="D1147" s="32">
        <v>12496174.26</v>
      </c>
    </row>
    <row r="1148" spans="1:4" x14ac:dyDescent="0.2">
      <c r="A1148" s="9"/>
      <c r="B1148" s="9"/>
      <c r="C1148" s="32"/>
      <c r="D1148" s="32"/>
    </row>
    <row r="1149" spans="1:4" x14ac:dyDescent="0.2">
      <c r="A1149" s="9" t="s">
        <v>1456</v>
      </c>
      <c r="B1149" s="9"/>
      <c r="C1149" s="32">
        <v>0</v>
      </c>
      <c r="D1149" s="32">
        <v>1537498.49</v>
      </c>
    </row>
    <row r="1150" spans="1:4" x14ac:dyDescent="0.2">
      <c r="A1150" s="9"/>
      <c r="B1150" s="9" t="s">
        <v>1457</v>
      </c>
      <c r="C1150" s="32">
        <v>0</v>
      </c>
      <c r="D1150" s="32">
        <v>1537498.49</v>
      </c>
    </row>
    <row r="1151" spans="1:4" x14ac:dyDescent="0.2">
      <c r="A1151" s="9"/>
      <c r="B1151" s="9"/>
      <c r="C1151" s="32"/>
      <c r="D1151" s="32"/>
    </row>
    <row r="1152" spans="1:4" x14ac:dyDescent="0.2">
      <c r="A1152" s="9" t="s">
        <v>1797</v>
      </c>
      <c r="B1152" s="9"/>
      <c r="C1152" s="32">
        <v>0</v>
      </c>
      <c r="D1152" s="32">
        <v>16500.900000000001</v>
      </c>
    </row>
    <row r="1153" spans="1:4" x14ac:dyDescent="0.2">
      <c r="A1153" s="9"/>
      <c r="B1153" s="9" t="s">
        <v>1798</v>
      </c>
      <c r="C1153" s="32">
        <v>0</v>
      </c>
      <c r="D1153" s="32">
        <v>16500.900000000001</v>
      </c>
    </row>
    <row r="1154" spans="1:4" x14ac:dyDescent="0.2">
      <c r="A1154" s="9"/>
      <c r="B1154" s="9"/>
      <c r="C1154" s="32"/>
      <c r="D1154" s="32"/>
    </row>
    <row r="1155" spans="1:4" x14ac:dyDescent="0.2">
      <c r="A1155" s="9" t="s">
        <v>1830</v>
      </c>
      <c r="B1155" s="9"/>
      <c r="C1155" s="32">
        <v>117787.7</v>
      </c>
      <c r="D1155" s="32">
        <v>781897.95</v>
      </c>
    </row>
    <row r="1156" spans="1:4" x14ac:dyDescent="0.2">
      <c r="A1156" s="9"/>
      <c r="B1156" s="9" t="s">
        <v>1831</v>
      </c>
      <c r="C1156" s="32">
        <v>117787.7</v>
      </c>
      <c r="D1156" s="32">
        <v>778740.45</v>
      </c>
    </row>
    <row r="1157" spans="1:4" x14ac:dyDescent="0.2">
      <c r="A1157" s="9"/>
      <c r="B1157" s="9" t="s">
        <v>2410</v>
      </c>
      <c r="C1157" s="32">
        <v>0</v>
      </c>
      <c r="D1157" s="32">
        <v>3157.5</v>
      </c>
    </row>
    <row r="1158" spans="1:4" x14ac:dyDescent="0.2">
      <c r="A1158" s="9"/>
      <c r="B1158" s="9"/>
      <c r="C1158" s="32"/>
      <c r="D1158" s="32"/>
    </row>
    <row r="1159" spans="1:4" x14ac:dyDescent="0.2">
      <c r="A1159" s="9" t="s">
        <v>1014</v>
      </c>
      <c r="B1159" s="9"/>
      <c r="C1159" s="32">
        <v>0</v>
      </c>
      <c r="D1159" s="32">
        <v>112400.55</v>
      </c>
    </row>
    <row r="1160" spans="1:4" x14ac:dyDescent="0.2">
      <c r="A1160" s="9"/>
      <c r="B1160" s="9" t="s">
        <v>1015</v>
      </c>
      <c r="C1160" s="32">
        <v>0</v>
      </c>
      <c r="D1160" s="32">
        <v>112400.55</v>
      </c>
    </row>
    <row r="1161" spans="1:4" x14ac:dyDescent="0.2">
      <c r="A1161" s="9"/>
      <c r="B1161" s="9"/>
      <c r="C1161" s="32"/>
      <c r="D1161" s="32"/>
    </row>
    <row r="1162" spans="1:4" x14ac:dyDescent="0.2">
      <c r="A1162" s="9" t="s">
        <v>1281</v>
      </c>
      <c r="B1162" s="9"/>
      <c r="C1162" s="32">
        <v>1836906.79</v>
      </c>
      <c r="D1162" s="32">
        <v>8766698.4299999997</v>
      </c>
    </row>
    <row r="1163" spans="1:4" x14ac:dyDescent="0.2">
      <c r="A1163" s="9"/>
      <c r="B1163" s="9" t="s">
        <v>1282</v>
      </c>
      <c r="C1163" s="32">
        <v>1836906.79</v>
      </c>
      <c r="D1163" s="32">
        <v>8766698.4299999997</v>
      </c>
    </row>
    <row r="1164" spans="1:4" x14ac:dyDescent="0.2">
      <c r="A1164" s="9"/>
      <c r="B1164" s="9"/>
      <c r="C1164" s="32"/>
      <c r="D1164" s="32"/>
    </row>
    <row r="1165" spans="1:4" x14ac:dyDescent="0.2">
      <c r="A1165" s="9" t="s">
        <v>1612</v>
      </c>
      <c r="B1165" s="9"/>
      <c r="C1165" s="32">
        <v>0</v>
      </c>
      <c r="D1165" s="32">
        <v>465471.65</v>
      </c>
    </row>
    <row r="1166" spans="1:4" x14ac:dyDescent="0.2">
      <c r="A1166" s="9"/>
      <c r="B1166" s="9" t="s">
        <v>1613</v>
      </c>
      <c r="C1166" s="32">
        <v>0</v>
      </c>
      <c r="D1166" s="32">
        <v>465471.65</v>
      </c>
    </row>
    <row r="1167" spans="1:4" x14ac:dyDescent="0.2">
      <c r="A1167" s="9"/>
      <c r="B1167" s="9"/>
      <c r="C1167" s="32"/>
      <c r="D1167" s="32"/>
    </row>
    <row r="1168" spans="1:4" x14ac:dyDescent="0.2">
      <c r="A1168" s="9" t="s">
        <v>2287</v>
      </c>
      <c r="B1168" s="9"/>
      <c r="C1168" s="32">
        <v>70206.62</v>
      </c>
      <c r="D1168" s="32">
        <v>710542.52</v>
      </c>
    </row>
    <row r="1169" spans="1:4" x14ac:dyDescent="0.2">
      <c r="A1169" s="9"/>
      <c r="B1169" s="9" t="s">
        <v>1463</v>
      </c>
      <c r="C1169" s="32">
        <v>70206.62</v>
      </c>
      <c r="D1169" s="32">
        <v>695651.22</v>
      </c>
    </row>
    <row r="1170" spans="1:4" x14ac:dyDescent="0.2">
      <c r="A1170" s="9"/>
      <c r="B1170" s="9" t="s">
        <v>2339</v>
      </c>
      <c r="C1170" s="32">
        <v>0</v>
      </c>
      <c r="D1170" s="32">
        <v>14891.3</v>
      </c>
    </row>
    <row r="1171" spans="1:4" x14ac:dyDescent="0.2">
      <c r="A1171" s="9"/>
      <c r="B1171" s="9"/>
      <c r="C1171" s="32"/>
      <c r="D1171" s="32"/>
    </row>
    <row r="1172" spans="1:4" x14ac:dyDescent="0.2">
      <c r="A1172" s="9" t="s">
        <v>1849</v>
      </c>
      <c r="B1172" s="9"/>
      <c r="C1172" s="32">
        <v>3227475.37</v>
      </c>
      <c r="D1172" s="32">
        <v>21229698.850000001</v>
      </c>
    </row>
    <row r="1173" spans="1:4" x14ac:dyDescent="0.2">
      <c r="A1173" s="9"/>
      <c r="B1173" s="9" t="s">
        <v>109</v>
      </c>
      <c r="C1173" s="32">
        <v>1402937.29</v>
      </c>
      <c r="D1173" s="32">
        <v>7220920.0299999993</v>
      </c>
    </row>
    <row r="1174" spans="1:4" x14ac:dyDescent="0.2">
      <c r="A1174" s="9"/>
      <c r="B1174" s="9" t="s">
        <v>218</v>
      </c>
      <c r="C1174" s="32">
        <v>1811307.7500000002</v>
      </c>
      <c r="D1174" s="32">
        <v>13238605.560000001</v>
      </c>
    </row>
    <row r="1175" spans="1:4" x14ac:dyDescent="0.2">
      <c r="A1175" s="9"/>
      <c r="B1175" s="9" t="s">
        <v>366</v>
      </c>
      <c r="C1175" s="32">
        <v>13230.329999999998</v>
      </c>
      <c r="D1175" s="32">
        <v>117284.86999999998</v>
      </c>
    </row>
    <row r="1176" spans="1:4" x14ac:dyDescent="0.2">
      <c r="A1176" s="9"/>
      <c r="B1176" s="9" t="s">
        <v>2156</v>
      </c>
      <c r="C1176" s="32">
        <v>0</v>
      </c>
      <c r="D1176" s="32">
        <v>652888.39</v>
      </c>
    </row>
    <row r="1177" spans="1:4" x14ac:dyDescent="0.2">
      <c r="A1177" s="9"/>
      <c r="B1177" s="9"/>
      <c r="C1177" s="32"/>
      <c r="D1177" s="32"/>
    </row>
    <row r="1178" spans="1:4" x14ac:dyDescent="0.2">
      <c r="A1178" s="9" t="s">
        <v>534</v>
      </c>
      <c r="B1178" s="9"/>
      <c r="C1178" s="32">
        <v>0</v>
      </c>
      <c r="D1178" s="32">
        <v>229218.64</v>
      </c>
    </row>
    <row r="1179" spans="1:4" x14ac:dyDescent="0.2">
      <c r="A1179" s="9"/>
      <c r="B1179" s="9" t="s">
        <v>535</v>
      </c>
      <c r="C1179" s="32">
        <v>0</v>
      </c>
      <c r="D1179" s="32">
        <v>229218.64</v>
      </c>
    </row>
    <row r="1180" spans="1:4" x14ac:dyDescent="0.2">
      <c r="A1180" s="9"/>
      <c r="B1180" s="9"/>
      <c r="C1180" s="32"/>
      <c r="D1180" s="32"/>
    </row>
    <row r="1181" spans="1:4" x14ac:dyDescent="0.2">
      <c r="A1181" s="9" t="s">
        <v>640</v>
      </c>
      <c r="B1181" s="9"/>
      <c r="C1181" s="32">
        <v>1388098.94</v>
      </c>
      <c r="D1181" s="32">
        <v>1985115.4000000001</v>
      </c>
    </row>
    <row r="1182" spans="1:4" x14ac:dyDescent="0.2">
      <c r="A1182" s="9"/>
      <c r="B1182" s="9" t="s">
        <v>641</v>
      </c>
      <c r="C1182" s="32">
        <v>1388098.94</v>
      </c>
      <c r="D1182" s="32">
        <v>1985115.4000000001</v>
      </c>
    </row>
    <row r="1183" spans="1:4" x14ac:dyDescent="0.2">
      <c r="A1183" s="9"/>
      <c r="B1183" s="9"/>
      <c r="C1183" s="32"/>
      <c r="D1183" s="32"/>
    </row>
    <row r="1184" spans="1:4" x14ac:dyDescent="0.2">
      <c r="A1184" s="9" t="s">
        <v>2125</v>
      </c>
      <c r="B1184" s="9"/>
      <c r="C1184" s="32">
        <v>0</v>
      </c>
      <c r="D1184" s="32">
        <v>110813.75999999999</v>
      </c>
    </row>
    <row r="1185" spans="1:4" x14ac:dyDescent="0.2">
      <c r="A1185" s="9"/>
      <c r="B1185" s="9" t="s">
        <v>2126</v>
      </c>
      <c r="C1185" s="32">
        <v>0</v>
      </c>
      <c r="D1185" s="32">
        <v>110813.75999999999</v>
      </c>
    </row>
    <row r="1186" spans="1:4" x14ac:dyDescent="0.2">
      <c r="A1186" s="9"/>
      <c r="B1186" s="9"/>
      <c r="C1186" s="32"/>
      <c r="D1186" s="32"/>
    </row>
    <row r="1187" spans="1:4" x14ac:dyDescent="0.2">
      <c r="A1187" s="9" t="s">
        <v>429</v>
      </c>
      <c r="B1187" s="9"/>
      <c r="C1187" s="32">
        <v>1774</v>
      </c>
      <c r="D1187" s="32">
        <v>90012.89</v>
      </c>
    </row>
    <row r="1188" spans="1:4" x14ac:dyDescent="0.2">
      <c r="A1188" s="9"/>
      <c r="B1188" s="9" t="s">
        <v>430</v>
      </c>
      <c r="C1188" s="32">
        <v>1774</v>
      </c>
      <c r="D1188" s="32">
        <v>90012.89</v>
      </c>
    </row>
    <row r="1189" spans="1:4" x14ac:dyDescent="0.2">
      <c r="A1189" s="9"/>
      <c r="B1189" s="9"/>
      <c r="C1189" s="32"/>
      <c r="D1189" s="32"/>
    </row>
    <row r="1190" spans="1:4" x14ac:dyDescent="0.2">
      <c r="A1190" s="9" t="s">
        <v>2260</v>
      </c>
      <c r="B1190" s="9"/>
      <c r="C1190" s="32">
        <v>0</v>
      </c>
      <c r="D1190" s="32">
        <v>6992.16</v>
      </c>
    </row>
    <row r="1191" spans="1:4" x14ac:dyDescent="0.2">
      <c r="A1191" s="9"/>
      <c r="B1191" s="9" t="s">
        <v>2261</v>
      </c>
      <c r="C1191" s="32">
        <v>0</v>
      </c>
      <c r="D1191" s="32">
        <v>6992.16</v>
      </c>
    </row>
    <row r="1192" spans="1:4" x14ac:dyDescent="0.2">
      <c r="A1192" s="9"/>
      <c r="B1192" s="9"/>
      <c r="C1192" s="32"/>
      <c r="D1192" s="32"/>
    </row>
    <row r="1193" spans="1:4" x14ac:dyDescent="0.2">
      <c r="A1193" s="9" t="s">
        <v>668</v>
      </c>
      <c r="B1193" s="9"/>
      <c r="C1193" s="32">
        <v>35814.6</v>
      </c>
      <c r="D1193" s="32">
        <v>141955.13</v>
      </c>
    </row>
    <row r="1194" spans="1:4" x14ac:dyDescent="0.2">
      <c r="A1194" s="9"/>
      <c r="B1194" s="9" t="s">
        <v>669</v>
      </c>
      <c r="C1194" s="32">
        <v>35814.6</v>
      </c>
      <c r="D1194" s="32">
        <v>141955.13</v>
      </c>
    </row>
    <row r="1195" spans="1:4" x14ac:dyDescent="0.2">
      <c r="A1195" s="9"/>
      <c r="B1195" s="9"/>
      <c r="C1195" s="32"/>
      <c r="D1195" s="32"/>
    </row>
    <row r="1196" spans="1:4" x14ac:dyDescent="0.2">
      <c r="A1196" s="9" t="s">
        <v>628</v>
      </c>
      <c r="B1196" s="9"/>
      <c r="C1196" s="32">
        <v>0</v>
      </c>
      <c r="D1196" s="32">
        <v>113088.4</v>
      </c>
    </row>
    <row r="1197" spans="1:4" x14ac:dyDescent="0.2">
      <c r="A1197" s="9"/>
      <c r="B1197" s="9" t="s">
        <v>1206</v>
      </c>
      <c r="C1197" s="32">
        <v>0</v>
      </c>
      <c r="D1197" s="32">
        <v>113088.4</v>
      </c>
    </row>
    <row r="1198" spans="1:4" x14ac:dyDescent="0.2">
      <c r="A1198" s="9"/>
      <c r="B1198" s="9"/>
      <c r="C1198" s="32"/>
      <c r="D1198" s="32"/>
    </row>
    <row r="1199" spans="1:4" x14ac:dyDescent="0.2">
      <c r="A1199" s="9" t="s">
        <v>1386</v>
      </c>
      <c r="B1199" s="9"/>
      <c r="C1199" s="32">
        <v>0</v>
      </c>
      <c r="D1199" s="32">
        <v>1840473.6700000002</v>
      </c>
    </row>
    <row r="1200" spans="1:4" x14ac:dyDescent="0.2">
      <c r="A1200" s="9"/>
      <c r="B1200" s="9" t="s">
        <v>1387</v>
      </c>
      <c r="C1200" s="32">
        <v>0</v>
      </c>
      <c r="D1200" s="32">
        <v>1840473.6700000002</v>
      </c>
    </row>
    <row r="1201" spans="1:4" x14ac:dyDescent="0.2">
      <c r="A1201" s="9"/>
      <c r="B1201" s="9"/>
      <c r="C1201" s="32"/>
      <c r="D1201" s="32"/>
    </row>
    <row r="1202" spans="1:4" x14ac:dyDescent="0.2">
      <c r="A1202" s="9" t="s">
        <v>1458</v>
      </c>
      <c r="B1202" s="9"/>
      <c r="C1202" s="32">
        <v>0</v>
      </c>
      <c r="D1202" s="32">
        <v>24800.68</v>
      </c>
    </row>
    <row r="1203" spans="1:4" x14ac:dyDescent="0.2">
      <c r="A1203" s="9"/>
      <c r="B1203" s="9" t="s">
        <v>2340</v>
      </c>
      <c r="C1203" s="32">
        <v>0</v>
      </c>
      <c r="D1203" s="32">
        <v>24800.68</v>
      </c>
    </row>
    <row r="1204" spans="1:4" x14ac:dyDescent="0.2">
      <c r="A1204" s="9"/>
      <c r="B1204" s="9"/>
      <c r="C1204" s="32"/>
      <c r="D1204" s="32"/>
    </row>
    <row r="1205" spans="1:4" x14ac:dyDescent="0.2">
      <c r="A1205" s="9" t="s">
        <v>1799</v>
      </c>
      <c r="B1205" s="9"/>
      <c r="C1205" s="32">
        <v>1700</v>
      </c>
      <c r="D1205" s="32">
        <v>13479</v>
      </c>
    </row>
    <row r="1206" spans="1:4" x14ac:dyDescent="0.2">
      <c r="A1206" s="9"/>
      <c r="B1206" s="9" t="s">
        <v>1800</v>
      </c>
      <c r="C1206" s="32">
        <v>1700</v>
      </c>
      <c r="D1206" s="32">
        <v>13479</v>
      </c>
    </row>
    <row r="1207" spans="1:4" x14ac:dyDescent="0.2">
      <c r="A1207" s="9"/>
      <c r="B1207" s="9"/>
      <c r="C1207" s="32"/>
      <c r="D1207" s="32"/>
    </row>
    <row r="1208" spans="1:4" x14ac:dyDescent="0.2">
      <c r="A1208" s="9" t="s">
        <v>1801</v>
      </c>
      <c r="B1208" s="9"/>
      <c r="C1208" s="32">
        <v>19415.400000000001</v>
      </c>
      <c r="D1208" s="32">
        <v>250551.65</v>
      </c>
    </row>
    <row r="1209" spans="1:4" x14ac:dyDescent="0.2">
      <c r="A1209" s="9"/>
      <c r="B1209" s="9" t="s">
        <v>1802</v>
      </c>
      <c r="C1209" s="32">
        <v>19415.400000000001</v>
      </c>
      <c r="D1209" s="32">
        <v>250551.65</v>
      </c>
    </row>
    <row r="1210" spans="1:4" x14ac:dyDescent="0.2">
      <c r="A1210" s="9"/>
      <c r="B1210" s="9"/>
      <c r="C1210" s="32"/>
      <c r="D1210" s="32"/>
    </row>
    <row r="1211" spans="1:4" x14ac:dyDescent="0.2">
      <c r="A1211" s="9" t="s">
        <v>1316</v>
      </c>
      <c r="B1211" s="9"/>
      <c r="C1211" s="32">
        <v>60049.659999999996</v>
      </c>
      <c r="D1211" s="32">
        <v>1403739.6600000001</v>
      </c>
    </row>
    <row r="1212" spans="1:4" x14ac:dyDescent="0.2">
      <c r="A1212" s="9"/>
      <c r="B1212" s="9" t="s">
        <v>1317</v>
      </c>
      <c r="C1212" s="32">
        <v>60049.659999999996</v>
      </c>
      <c r="D1212" s="32">
        <v>1403739.6600000001</v>
      </c>
    </row>
    <row r="1213" spans="1:4" x14ac:dyDescent="0.2">
      <c r="A1213" s="9"/>
      <c r="B1213" s="9"/>
      <c r="C1213" s="32"/>
      <c r="D1213" s="32"/>
    </row>
    <row r="1214" spans="1:4" x14ac:dyDescent="0.2">
      <c r="A1214" s="9" t="s">
        <v>1535</v>
      </c>
      <c r="B1214" s="9"/>
      <c r="C1214" s="32">
        <v>61879.16</v>
      </c>
      <c r="D1214" s="32">
        <v>2408217.5</v>
      </c>
    </row>
    <row r="1215" spans="1:4" x14ac:dyDescent="0.2">
      <c r="A1215" s="9"/>
      <c r="B1215" s="9" t="s">
        <v>1536</v>
      </c>
      <c r="C1215" s="32">
        <v>61879.16</v>
      </c>
      <c r="D1215" s="32">
        <v>2408217.5</v>
      </c>
    </row>
    <row r="1216" spans="1:4" x14ac:dyDescent="0.2">
      <c r="A1216" s="9"/>
      <c r="B1216" s="9"/>
      <c r="C1216" s="32"/>
      <c r="D1216" s="32"/>
    </row>
    <row r="1217" spans="1:4" x14ac:dyDescent="0.2">
      <c r="A1217" s="9" t="s">
        <v>1904</v>
      </c>
      <c r="B1217" s="9"/>
      <c r="C1217" s="32">
        <v>0</v>
      </c>
      <c r="D1217" s="32">
        <v>1849</v>
      </c>
    </row>
    <row r="1218" spans="1:4" x14ac:dyDescent="0.2">
      <c r="A1218" s="9"/>
      <c r="B1218" s="9" t="s">
        <v>1905</v>
      </c>
      <c r="C1218" s="32">
        <v>0</v>
      </c>
      <c r="D1218" s="32">
        <v>1849</v>
      </c>
    </row>
    <row r="1219" spans="1:4" x14ac:dyDescent="0.2">
      <c r="A1219" s="9"/>
      <c r="B1219" s="9"/>
      <c r="C1219" s="32"/>
      <c r="D1219" s="32"/>
    </row>
    <row r="1220" spans="1:4" x14ac:dyDescent="0.2">
      <c r="A1220" s="9" t="s">
        <v>469</v>
      </c>
      <c r="B1220" s="9"/>
      <c r="C1220" s="32">
        <v>0</v>
      </c>
      <c r="D1220" s="32">
        <v>33675.910000000003</v>
      </c>
    </row>
    <row r="1221" spans="1:4" x14ac:dyDescent="0.2">
      <c r="A1221" s="9"/>
      <c r="B1221" s="9" t="s">
        <v>1135</v>
      </c>
      <c r="C1221" s="32">
        <v>0</v>
      </c>
      <c r="D1221" s="32">
        <v>33675.910000000003</v>
      </c>
    </row>
    <row r="1222" spans="1:4" x14ac:dyDescent="0.2">
      <c r="A1222" s="9"/>
      <c r="B1222" s="9"/>
      <c r="C1222" s="32"/>
      <c r="D1222" s="32"/>
    </row>
    <row r="1223" spans="1:4" x14ac:dyDescent="0.2">
      <c r="A1223" s="9" t="s">
        <v>1715</v>
      </c>
      <c r="B1223" s="9"/>
      <c r="C1223" s="32">
        <v>96298</v>
      </c>
      <c r="D1223" s="32">
        <v>672438.42999999993</v>
      </c>
    </row>
    <row r="1224" spans="1:4" x14ac:dyDescent="0.2">
      <c r="A1224" s="9"/>
      <c r="B1224" s="9" t="s">
        <v>1716</v>
      </c>
      <c r="C1224" s="32">
        <v>96298</v>
      </c>
      <c r="D1224" s="32">
        <v>672438.42999999993</v>
      </c>
    </row>
    <row r="1225" spans="1:4" x14ac:dyDescent="0.2">
      <c r="A1225" s="9"/>
      <c r="B1225" s="9"/>
      <c r="C1225" s="32"/>
      <c r="D1225" s="32"/>
    </row>
    <row r="1226" spans="1:4" x14ac:dyDescent="0.2">
      <c r="A1226" s="9" t="s">
        <v>875</v>
      </c>
      <c r="B1226" s="9"/>
      <c r="C1226" s="32">
        <v>208991</v>
      </c>
      <c r="D1226" s="32">
        <v>472908.54</v>
      </c>
    </row>
    <row r="1227" spans="1:4" x14ac:dyDescent="0.2">
      <c r="A1227" s="9"/>
      <c r="B1227" s="9" t="s">
        <v>876</v>
      </c>
      <c r="C1227" s="32">
        <v>208991</v>
      </c>
      <c r="D1227" s="32">
        <v>472908.54</v>
      </c>
    </row>
    <row r="1228" spans="1:4" x14ac:dyDescent="0.2">
      <c r="A1228" s="9"/>
      <c r="B1228" s="9"/>
      <c r="C1228" s="32"/>
      <c r="D1228" s="32"/>
    </row>
    <row r="1229" spans="1:4" x14ac:dyDescent="0.2">
      <c r="A1229" s="9" t="s">
        <v>381</v>
      </c>
      <c r="B1229" s="9"/>
      <c r="C1229" s="32">
        <v>88106</v>
      </c>
      <c r="D1229" s="32">
        <v>330930.44000000006</v>
      </c>
    </row>
    <row r="1230" spans="1:4" x14ac:dyDescent="0.2">
      <c r="A1230" s="9"/>
      <c r="B1230" s="9" t="s">
        <v>382</v>
      </c>
      <c r="C1230" s="32">
        <v>88106</v>
      </c>
      <c r="D1230" s="32">
        <v>330930.44000000006</v>
      </c>
    </row>
    <row r="1231" spans="1:4" x14ac:dyDescent="0.2">
      <c r="A1231" s="9"/>
      <c r="B1231" s="9"/>
      <c r="C1231" s="32"/>
      <c r="D1231" s="32"/>
    </row>
    <row r="1232" spans="1:4" x14ac:dyDescent="0.2">
      <c r="A1232" s="9" t="s">
        <v>1484</v>
      </c>
      <c r="B1232" s="9"/>
      <c r="C1232" s="32">
        <v>2808753.4699999997</v>
      </c>
      <c r="D1232" s="32">
        <v>18441651.260000002</v>
      </c>
    </row>
    <row r="1233" spans="1:4" x14ac:dyDescent="0.2">
      <c r="A1233" s="9"/>
      <c r="B1233" s="9" t="s">
        <v>1485</v>
      </c>
      <c r="C1233" s="32">
        <v>2808753.4699999997</v>
      </c>
      <c r="D1233" s="32">
        <v>18441651.260000002</v>
      </c>
    </row>
    <row r="1234" spans="1:4" x14ac:dyDescent="0.2">
      <c r="A1234" s="9"/>
      <c r="B1234" s="9"/>
      <c r="C1234" s="32"/>
      <c r="D1234" s="32"/>
    </row>
    <row r="1235" spans="1:4" x14ac:dyDescent="0.2">
      <c r="A1235" s="9" t="s">
        <v>68</v>
      </c>
      <c r="B1235" s="9"/>
      <c r="C1235" s="32">
        <v>4618333.01</v>
      </c>
      <c r="D1235" s="32">
        <v>41219721.890000001</v>
      </c>
    </row>
    <row r="1236" spans="1:4" x14ac:dyDescent="0.2">
      <c r="A1236" s="9"/>
      <c r="B1236" s="9" t="s">
        <v>1235</v>
      </c>
      <c r="C1236" s="32">
        <v>4618333.01</v>
      </c>
      <c r="D1236" s="32">
        <v>39604393.600000001</v>
      </c>
    </row>
    <row r="1237" spans="1:4" x14ac:dyDescent="0.2">
      <c r="A1237" s="9"/>
      <c r="B1237" s="9" t="s">
        <v>69</v>
      </c>
      <c r="C1237" s="32">
        <v>0</v>
      </c>
      <c r="D1237" s="32">
        <v>1538334</v>
      </c>
    </row>
    <row r="1238" spans="1:4" x14ac:dyDescent="0.2">
      <c r="A1238" s="9"/>
      <c r="B1238" s="9" t="s">
        <v>2212</v>
      </c>
      <c r="C1238" s="32">
        <v>0</v>
      </c>
      <c r="D1238" s="32">
        <v>76994.289999999994</v>
      </c>
    </row>
    <row r="1239" spans="1:4" x14ac:dyDescent="0.2">
      <c r="A1239" s="9"/>
      <c r="B1239" s="9"/>
      <c r="C1239" s="32"/>
      <c r="D1239" s="32"/>
    </row>
    <row r="1240" spans="1:4" x14ac:dyDescent="0.2">
      <c r="A1240" s="9" t="s">
        <v>1537</v>
      </c>
      <c r="B1240" s="9"/>
      <c r="C1240" s="32">
        <v>18499.5</v>
      </c>
      <c r="D1240" s="32">
        <v>377490.67000000004</v>
      </c>
    </row>
    <row r="1241" spans="1:4" x14ac:dyDescent="0.2">
      <c r="A1241" s="9"/>
      <c r="B1241" s="9" t="s">
        <v>1538</v>
      </c>
      <c r="C1241" s="32">
        <v>18499.5</v>
      </c>
      <c r="D1241" s="32">
        <v>377490.67000000004</v>
      </c>
    </row>
    <row r="1242" spans="1:4" x14ac:dyDescent="0.2">
      <c r="A1242" s="9"/>
      <c r="B1242" s="9"/>
      <c r="C1242" s="32"/>
      <c r="D1242" s="32"/>
    </row>
    <row r="1243" spans="1:4" x14ac:dyDescent="0.2">
      <c r="A1243" s="9" t="s">
        <v>679</v>
      </c>
      <c r="B1243" s="9"/>
      <c r="C1243" s="32">
        <v>800950.97</v>
      </c>
      <c r="D1243" s="32">
        <v>4067856.24</v>
      </c>
    </row>
    <row r="1244" spans="1:4" x14ac:dyDescent="0.2">
      <c r="A1244" s="9"/>
      <c r="B1244" s="9" t="s">
        <v>680</v>
      </c>
      <c r="C1244" s="32">
        <v>757112.25</v>
      </c>
      <c r="D1244" s="32">
        <v>3097427.2600000002</v>
      </c>
    </row>
    <row r="1245" spans="1:4" x14ac:dyDescent="0.2">
      <c r="A1245" s="9"/>
      <c r="B1245" s="9" t="s">
        <v>1011</v>
      </c>
      <c r="C1245" s="32">
        <v>43838.720000000001</v>
      </c>
      <c r="D1245" s="32">
        <v>829628.98</v>
      </c>
    </row>
    <row r="1246" spans="1:4" x14ac:dyDescent="0.2">
      <c r="A1246" s="9"/>
      <c r="B1246" s="9" t="s">
        <v>2185</v>
      </c>
      <c r="C1246" s="32">
        <v>0</v>
      </c>
      <c r="D1246" s="32">
        <v>140800</v>
      </c>
    </row>
    <row r="1247" spans="1:4" x14ac:dyDescent="0.2">
      <c r="A1247" s="9"/>
      <c r="B1247" s="9"/>
      <c r="C1247" s="32"/>
      <c r="D1247" s="32"/>
    </row>
    <row r="1248" spans="1:4" x14ac:dyDescent="0.2">
      <c r="A1248" s="9" t="s">
        <v>1024</v>
      </c>
      <c r="B1248" s="9"/>
      <c r="C1248" s="32">
        <v>31592.54</v>
      </c>
      <c r="D1248" s="32">
        <v>1519142.04</v>
      </c>
    </row>
    <row r="1249" spans="1:4" x14ac:dyDescent="0.2">
      <c r="A1249" s="9"/>
      <c r="B1249" s="9" t="s">
        <v>1025</v>
      </c>
      <c r="C1249" s="32">
        <v>31592.54</v>
      </c>
      <c r="D1249" s="32">
        <v>1084036.45</v>
      </c>
    </row>
    <row r="1250" spans="1:4" x14ac:dyDescent="0.2">
      <c r="A1250" s="9"/>
      <c r="B1250" s="9" t="s">
        <v>1026</v>
      </c>
      <c r="C1250" s="32">
        <v>0</v>
      </c>
      <c r="D1250" s="32">
        <v>349503.58999999997</v>
      </c>
    </row>
    <row r="1251" spans="1:4" x14ac:dyDescent="0.2">
      <c r="A1251" s="9"/>
      <c r="B1251" s="9" t="s">
        <v>2186</v>
      </c>
      <c r="C1251" s="32">
        <v>0</v>
      </c>
      <c r="D1251" s="32">
        <v>85602</v>
      </c>
    </row>
    <row r="1252" spans="1:4" x14ac:dyDescent="0.2">
      <c r="A1252" s="9"/>
      <c r="B1252" s="9"/>
      <c r="C1252" s="32"/>
      <c r="D1252" s="32"/>
    </row>
    <row r="1253" spans="1:4" x14ac:dyDescent="0.2">
      <c r="A1253" s="9" t="s">
        <v>1236</v>
      </c>
      <c r="B1253" s="9"/>
      <c r="C1253" s="32">
        <v>4777426.49</v>
      </c>
      <c r="D1253" s="32">
        <v>31789706.829999998</v>
      </c>
    </row>
    <row r="1254" spans="1:4" x14ac:dyDescent="0.2">
      <c r="A1254" s="9"/>
      <c r="B1254" s="9" t="s">
        <v>1237</v>
      </c>
      <c r="C1254" s="32">
        <v>4777426.49</v>
      </c>
      <c r="D1254" s="32">
        <v>31682262.969999999</v>
      </c>
    </row>
    <row r="1255" spans="1:4" x14ac:dyDescent="0.2">
      <c r="A1255" s="9"/>
      <c r="B1255" s="9" t="s">
        <v>2213</v>
      </c>
      <c r="C1255" s="32">
        <v>0</v>
      </c>
      <c r="D1255" s="32">
        <v>107443.86</v>
      </c>
    </row>
    <row r="1256" spans="1:4" x14ac:dyDescent="0.2">
      <c r="A1256" s="9"/>
      <c r="B1256" s="9"/>
      <c r="C1256" s="32"/>
      <c r="D1256" s="32"/>
    </row>
    <row r="1257" spans="1:4" x14ac:dyDescent="0.2">
      <c r="A1257" s="9" t="s">
        <v>1539</v>
      </c>
      <c r="B1257" s="9"/>
      <c r="C1257" s="32">
        <v>16203.78</v>
      </c>
      <c r="D1257" s="32">
        <v>8419560.0500000007</v>
      </c>
    </row>
    <row r="1258" spans="1:4" x14ac:dyDescent="0.2">
      <c r="A1258" s="9"/>
      <c r="B1258" s="9" t="s">
        <v>1540</v>
      </c>
      <c r="C1258" s="32">
        <v>16203.78</v>
      </c>
      <c r="D1258" s="32">
        <v>8419560.0500000007</v>
      </c>
    </row>
    <row r="1259" spans="1:4" x14ac:dyDescent="0.2">
      <c r="A1259" s="9"/>
      <c r="B1259" s="9"/>
      <c r="C1259" s="32"/>
      <c r="D1259" s="32"/>
    </row>
    <row r="1260" spans="1:4" x14ac:dyDescent="0.2">
      <c r="A1260" s="9" t="s">
        <v>629</v>
      </c>
      <c r="B1260" s="9"/>
      <c r="C1260" s="32">
        <v>42895.11</v>
      </c>
      <c r="D1260" s="32">
        <v>225619.31</v>
      </c>
    </row>
    <row r="1261" spans="1:4" x14ac:dyDescent="0.2">
      <c r="A1261" s="9"/>
      <c r="B1261" s="9" t="s">
        <v>630</v>
      </c>
      <c r="C1261" s="32">
        <v>42895.11</v>
      </c>
      <c r="D1261" s="32">
        <v>225619.31</v>
      </c>
    </row>
    <row r="1262" spans="1:4" x14ac:dyDescent="0.2">
      <c r="A1262" s="9"/>
      <c r="B1262" s="9"/>
      <c r="C1262" s="32"/>
      <c r="D1262" s="32"/>
    </row>
    <row r="1263" spans="1:4" x14ac:dyDescent="0.2">
      <c r="A1263" s="9" t="s">
        <v>767</v>
      </c>
      <c r="B1263" s="9"/>
      <c r="C1263" s="32">
        <v>498641.24</v>
      </c>
      <c r="D1263" s="32">
        <v>1720333.56</v>
      </c>
    </row>
    <row r="1264" spans="1:4" x14ac:dyDescent="0.2">
      <c r="A1264" s="9"/>
      <c r="B1264" s="9" t="s">
        <v>911</v>
      </c>
      <c r="C1264" s="32">
        <v>498641.24</v>
      </c>
      <c r="D1264" s="32">
        <v>1022421.22</v>
      </c>
    </row>
    <row r="1265" spans="1:4" x14ac:dyDescent="0.2">
      <c r="A1265" s="9"/>
      <c r="B1265" s="9" t="s">
        <v>1082</v>
      </c>
      <c r="C1265" s="32">
        <v>0</v>
      </c>
      <c r="D1265" s="32">
        <v>24053.82</v>
      </c>
    </row>
    <row r="1266" spans="1:4" x14ac:dyDescent="0.2">
      <c r="A1266" s="9"/>
      <c r="B1266" s="9" t="s">
        <v>2090</v>
      </c>
      <c r="C1266" s="32">
        <v>0</v>
      </c>
      <c r="D1266" s="32">
        <v>673858.52</v>
      </c>
    </row>
    <row r="1267" spans="1:4" x14ac:dyDescent="0.2">
      <c r="A1267" s="9"/>
      <c r="B1267" s="9"/>
      <c r="C1267" s="32"/>
      <c r="D1267" s="32"/>
    </row>
    <row r="1268" spans="1:4" x14ac:dyDescent="0.2">
      <c r="A1268" s="9" t="s">
        <v>1461</v>
      </c>
      <c r="B1268" s="9"/>
      <c r="C1268" s="32">
        <v>20295</v>
      </c>
      <c r="D1268" s="32">
        <v>89982</v>
      </c>
    </row>
    <row r="1269" spans="1:4" x14ac:dyDescent="0.2">
      <c r="A1269" s="9"/>
      <c r="B1269" s="9" t="s">
        <v>1462</v>
      </c>
      <c r="C1269" s="32">
        <v>20295</v>
      </c>
      <c r="D1269" s="32">
        <v>89982</v>
      </c>
    </row>
    <row r="1270" spans="1:4" x14ac:dyDescent="0.2">
      <c r="A1270" s="9"/>
      <c r="B1270" s="9"/>
      <c r="C1270" s="32"/>
      <c r="D1270" s="32"/>
    </row>
    <row r="1271" spans="1:4" x14ac:dyDescent="0.2">
      <c r="A1271" s="9" t="s">
        <v>745</v>
      </c>
      <c r="B1271" s="9"/>
      <c r="C1271" s="32">
        <v>6666.48</v>
      </c>
      <c r="D1271" s="32">
        <v>56882.86</v>
      </c>
    </row>
    <row r="1272" spans="1:4" x14ac:dyDescent="0.2">
      <c r="A1272" s="9"/>
      <c r="B1272" s="9" t="s">
        <v>746</v>
      </c>
      <c r="C1272" s="32">
        <v>6666.48</v>
      </c>
      <c r="D1272" s="32">
        <v>56882.86</v>
      </c>
    </row>
    <row r="1273" spans="1:4" x14ac:dyDescent="0.2">
      <c r="A1273" s="9"/>
      <c r="B1273" s="9"/>
      <c r="C1273" s="32"/>
      <c r="D1273" s="32"/>
    </row>
    <row r="1274" spans="1:4" x14ac:dyDescent="0.2">
      <c r="A1274" s="9" t="s">
        <v>166</v>
      </c>
      <c r="B1274" s="9"/>
      <c r="C1274" s="32">
        <v>0</v>
      </c>
      <c r="D1274" s="32">
        <v>1221513.1900000002</v>
      </c>
    </row>
    <row r="1275" spans="1:4" x14ac:dyDescent="0.2">
      <c r="A1275" s="9"/>
      <c r="B1275" s="9" t="s">
        <v>1191</v>
      </c>
      <c r="C1275" s="32">
        <v>0</v>
      </c>
      <c r="D1275" s="32">
        <v>1221513.1900000002</v>
      </c>
    </row>
    <row r="1276" spans="1:4" x14ac:dyDescent="0.2">
      <c r="A1276" s="9"/>
      <c r="B1276" s="9"/>
      <c r="C1276" s="32"/>
      <c r="D1276" s="32"/>
    </row>
    <row r="1277" spans="1:4" x14ac:dyDescent="0.2">
      <c r="A1277" s="9" t="s">
        <v>305</v>
      </c>
      <c r="B1277" s="9"/>
      <c r="C1277" s="32">
        <v>0</v>
      </c>
      <c r="D1277" s="32">
        <v>3246513.86</v>
      </c>
    </row>
    <row r="1278" spans="1:4" x14ac:dyDescent="0.2">
      <c r="A1278" s="9"/>
      <c r="B1278" s="9" t="s">
        <v>1163</v>
      </c>
      <c r="C1278" s="32">
        <v>0</v>
      </c>
      <c r="D1278" s="32">
        <v>907658.88</v>
      </c>
    </row>
    <row r="1279" spans="1:4" x14ac:dyDescent="0.2">
      <c r="A1279" s="9"/>
      <c r="B1279" s="9" t="s">
        <v>1208</v>
      </c>
      <c r="C1279" s="32">
        <v>0</v>
      </c>
      <c r="D1279" s="32">
        <v>2338854.98</v>
      </c>
    </row>
    <row r="1280" spans="1:4" x14ac:dyDescent="0.2">
      <c r="A1280" s="9"/>
      <c r="B1280" s="9"/>
      <c r="C1280" s="32"/>
      <c r="D1280" s="32"/>
    </row>
    <row r="1281" spans="1:4" x14ac:dyDescent="0.2">
      <c r="A1281" s="9" t="s">
        <v>1016</v>
      </c>
      <c r="B1281" s="9"/>
      <c r="C1281" s="32">
        <v>14280</v>
      </c>
      <c r="D1281" s="32">
        <v>467905.9</v>
      </c>
    </row>
    <row r="1282" spans="1:4" x14ac:dyDescent="0.2">
      <c r="A1282" s="9"/>
      <c r="B1282" s="9" t="s">
        <v>1017</v>
      </c>
      <c r="C1282" s="32">
        <v>14280</v>
      </c>
      <c r="D1282" s="32">
        <v>467905.9</v>
      </c>
    </row>
    <row r="1283" spans="1:4" x14ac:dyDescent="0.2">
      <c r="A1283" s="9"/>
      <c r="B1283" s="9"/>
      <c r="C1283" s="32"/>
      <c r="D1283" s="32"/>
    </row>
    <row r="1284" spans="1:4" x14ac:dyDescent="0.2">
      <c r="A1284" s="9" t="s">
        <v>316</v>
      </c>
      <c r="B1284" s="9"/>
      <c r="C1284" s="32">
        <v>0</v>
      </c>
      <c r="D1284" s="32">
        <v>2065898.04</v>
      </c>
    </row>
    <row r="1285" spans="1:4" x14ac:dyDescent="0.2">
      <c r="A1285" s="9"/>
      <c r="B1285" s="9" t="s">
        <v>1164</v>
      </c>
      <c r="C1285" s="32">
        <v>0</v>
      </c>
      <c r="D1285" s="32">
        <v>2065898.04</v>
      </c>
    </row>
    <row r="1286" spans="1:4" x14ac:dyDescent="0.2">
      <c r="A1286" s="9"/>
      <c r="B1286" s="9"/>
      <c r="C1286" s="32"/>
      <c r="D1286" s="32"/>
    </row>
    <row r="1287" spans="1:4" x14ac:dyDescent="0.2">
      <c r="A1287" s="9" t="s">
        <v>1142</v>
      </c>
      <c r="B1287" s="9"/>
      <c r="C1287" s="32">
        <v>0</v>
      </c>
      <c r="D1287" s="32">
        <v>46325.47</v>
      </c>
    </row>
    <row r="1288" spans="1:4" x14ac:dyDescent="0.2">
      <c r="A1288" s="9"/>
      <c r="B1288" s="9" t="s">
        <v>1143</v>
      </c>
      <c r="C1288" s="32">
        <v>0</v>
      </c>
      <c r="D1288" s="32">
        <v>46325.47</v>
      </c>
    </row>
    <row r="1289" spans="1:4" x14ac:dyDescent="0.2">
      <c r="A1289" s="9"/>
      <c r="B1289" s="9"/>
      <c r="C1289" s="32"/>
      <c r="D1289" s="32"/>
    </row>
    <row r="1290" spans="1:4" x14ac:dyDescent="0.2">
      <c r="A1290" s="9" t="s">
        <v>1378</v>
      </c>
      <c r="B1290" s="9"/>
      <c r="C1290" s="32">
        <v>0</v>
      </c>
      <c r="D1290" s="32">
        <v>193313.8</v>
      </c>
    </row>
    <row r="1291" spans="1:4" x14ac:dyDescent="0.2">
      <c r="A1291" s="9"/>
      <c r="B1291" s="9" t="s">
        <v>1379</v>
      </c>
      <c r="C1291" s="32">
        <v>0</v>
      </c>
      <c r="D1291" s="32">
        <v>193313.8</v>
      </c>
    </row>
    <row r="1292" spans="1:4" x14ac:dyDescent="0.2">
      <c r="A1292" s="9"/>
      <c r="B1292" s="9"/>
      <c r="C1292" s="32"/>
      <c r="D1292" s="32"/>
    </row>
    <row r="1293" spans="1:4" x14ac:dyDescent="0.2">
      <c r="A1293" s="9" t="s">
        <v>327</v>
      </c>
      <c r="B1293" s="9"/>
      <c r="C1293" s="32">
        <v>40634.129999999997</v>
      </c>
      <c r="D1293" s="32">
        <v>9936244.6799999997</v>
      </c>
    </row>
    <row r="1294" spans="1:4" x14ac:dyDescent="0.2">
      <c r="A1294" s="9"/>
      <c r="B1294" s="9" t="s">
        <v>912</v>
      </c>
      <c r="C1294" s="32">
        <v>40634.129999999997</v>
      </c>
      <c r="D1294" s="32">
        <v>110873.61000000002</v>
      </c>
    </row>
    <row r="1295" spans="1:4" x14ac:dyDescent="0.2">
      <c r="A1295" s="9"/>
      <c r="B1295" s="9" t="s">
        <v>1112</v>
      </c>
      <c r="C1295" s="32">
        <v>0</v>
      </c>
      <c r="D1295" s="32">
        <v>9755799.3399999999</v>
      </c>
    </row>
    <row r="1296" spans="1:4" x14ac:dyDescent="0.2">
      <c r="A1296" s="9"/>
      <c r="B1296" s="9" t="s">
        <v>1179</v>
      </c>
      <c r="C1296" s="32">
        <v>0</v>
      </c>
      <c r="D1296" s="32">
        <v>44731.4</v>
      </c>
    </row>
    <row r="1297" spans="1:4" x14ac:dyDescent="0.2">
      <c r="A1297" s="9"/>
      <c r="B1297" s="9" t="s">
        <v>2091</v>
      </c>
      <c r="C1297" s="32">
        <v>0</v>
      </c>
      <c r="D1297" s="32">
        <v>24840.33</v>
      </c>
    </row>
    <row r="1298" spans="1:4" x14ac:dyDescent="0.2">
      <c r="A1298" s="9"/>
      <c r="B1298" s="9"/>
      <c r="C1298" s="32"/>
      <c r="D1298" s="32"/>
    </row>
    <row r="1299" spans="1:4" x14ac:dyDescent="0.2">
      <c r="A1299" s="9" t="s">
        <v>113</v>
      </c>
      <c r="B1299" s="9"/>
      <c r="C1299" s="32">
        <v>7492.5</v>
      </c>
      <c r="D1299" s="32">
        <v>74516.259999999995</v>
      </c>
    </row>
    <row r="1300" spans="1:4" x14ac:dyDescent="0.2">
      <c r="A1300" s="9"/>
      <c r="B1300" s="9" t="s">
        <v>114</v>
      </c>
      <c r="C1300" s="32">
        <v>7492.5</v>
      </c>
      <c r="D1300" s="32">
        <v>74516.259999999995</v>
      </c>
    </row>
    <row r="1301" spans="1:4" x14ac:dyDescent="0.2">
      <c r="A1301" s="9"/>
      <c r="B1301" s="9"/>
      <c r="C1301" s="32"/>
      <c r="D1301" s="32"/>
    </row>
    <row r="1302" spans="1:4" x14ac:dyDescent="0.2">
      <c r="A1302" s="9" t="s">
        <v>1057</v>
      </c>
      <c r="B1302" s="9"/>
      <c r="C1302" s="32">
        <v>0</v>
      </c>
      <c r="D1302" s="32">
        <v>1191467.28</v>
      </c>
    </row>
    <row r="1303" spans="1:4" x14ac:dyDescent="0.2">
      <c r="A1303" s="9"/>
      <c r="B1303" s="9" t="s">
        <v>1058</v>
      </c>
      <c r="C1303" s="32">
        <v>0</v>
      </c>
      <c r="D1303" s="32">
        <v>1191467.28</v>
      </c>
    </row>
    <row r="1304" spans="1:4" x14ac:dyDescent="0.2">
      <c r="A1304" s="9"/>
      <c r="B1304" s="9"/>
      <c r="C1304" s="32"/>
      <c r="D1304" s="32"/>
    </row>
    <row r="1305" spans="1:4" x14ac:dyDescent="0.2">
      <c r="A1305" s="9" t="s">
        <v>276</v>
      </c>
      <c r="B1305" s="9"/>
      <c r="C1305" s="32">
        <v>663734.46</v>
      </c>
      <c r="D1305" s="32">
        <v>5606393.3399999999</v>
      </c>
    </row>
    <row r="1306" spans="1:4" x14ac:dyDescent="0.2">
      <c r="A1306" s="9"/>
      <c r="B1306" s="9" t="s">
        <v>277</v>
      </c>
      <c r="C1306" s="32">
        <v>663734.46</v>
      </c>
      <c r="D1306" s="32">
        <v>5606393.3399999999</v>
      </c>
    </row>
    <row r="1307" spans="1:4" x14ac:dyDescent="0.2">
      <c r="A1307" s="9"/>
      <c r="B1307" s="9"/>
      <c r="C1307" s="32"/>
      <c r="D1307" s="32"/>
    </row>
    <row r="1308" spans="1:4" x14ac:dyDescent="0.2">
      <c r="A1308" s="9" t="s">
        <v>1339</v>
      </c>
      <c r="B1308" s="9"/>
      <c r="C1308" s="32">
        <v>354116.27</v>
      </c>
      <c r="D1308" s="32">
        <v>1228075.46</v>
      </c>
    </row>
    <row r="1309" spans="1:4" x14ac:dyDescent="0.2">
      <c r="A1309" s="9"/>
      <c r="B1309" s="9" t="s">
        <v>1340</v>
      </c>
      <c r="C1309" s="32">
        <v>354116.27</v>
      </c>
      <c r="D1309" s="32">
        <v>1228075.46</v>
      </c>
    </row>
    <row r="1310" spans="1:4" x14ac:dyDescent="0.2">
      <c r="A1310" s="9"/>
      <c r="B1310" s="9"/>
      <c r="C1310" s="32"/>
      <c r="D1310" s="32"/>
    </row>
    <row r="1311" spans="1:4" x14ac:dyDescent="0.2">
      <c r="A1311" s="9" t="s">
        <v>571</v>
      </c>
      <c r="B1311" s="9"/>
      <c r="C1311" s="32">
        <v>232133.07</v>
      </c>
      <c r="D1311" s="32">
        <v>1152336.75</v>
      </c>
    </row>
    <row r="1312" spans="1:4" x14ac:dyDescent="0.2">
      <c r="A1312" s="9"/>
      <c r="B1312" s="9" t="s">
        <v>572</v>
      </c>
      <c r="C1312" s="32">
        <v>232133.07</v>
      </c>
      <c r="D1312" s="32">
        <v>1152336.75</v>
      </c>
    </row>
    <row r="1313" spans="1:4" x14ac:dyDescent="0.2">
      <c r="A1313" s="9"/>
      <c r="B1313" s="9"/>
      <c r="C1313" s="32"/>
      <c r="D1313" s="32"/>
    </row>
    <row r="1314" spans="1:4" x14ac:dyDescent="0.2">
      <c r="A1314" s="9" t="s">
        <v>1776</v>
      </c>
      <c r="B1314" s="9"/>
      <c r="C1314" s="32">
        <v>136228</v>
      </c>
      <c r="D1314" s="32">
        <v>425936.61</v>
      </c>
    </row>
    <row r="1315" spans="1:4" x14ac:dyDescent="0.2">
      <c r="A1315" s="9"/>
      <c r="B1315" s="9" t="s">
        <v>1777</v>
      </c>
      <c r="C1315" s="32">
        <v>136228</v>
      </c>
      <c r="D1315" s="32">
        <v>413593.1</v>
      </c>
    </row>
    <row r="1316" spans="1:4" x14ac:dyDescent="0.2">
      <c r="A1316" s="9"/>
      <c r="B1316" s="9" t="s">
        <v>2411</v>
      </c>
      <c r="C1316" s="32">
        <v>0</v>
      </c>
      <c r="D1316" s="32">
        <v>12343.51</v>
      </c>
    </row>
    <row r="1317" spans="1:4" x14ac:dyDescent="0.2">
      <c r="A1317" s="9"/>
      <c r="B1317" s="9"/>
      <c r="C1317" s="32"/>
      <c r="D1317" s="32"/>
    </row>
    <row r="1318" spans="1:4" x14ac:dyDescent="0.2">
      <c r="A1318" s="9" t="s">
        <v>1008</v>
      </c>
      <c r="B1318" s="9"/>
      <c r="C1318" s="32">
        <v>88726.88</v>
      </c>
      <c r="D1318" s="32">
        <v>589385.27</v>
      </c>
    </row>
    <row r="1319" spans="1:4" x14ac:dyDescent="0.2">
      <c r="A1319" s="9"/>
      <c r="B1319" s="9" t="s">
        <v>1009</v>
      </c>
      <c r="C1319" s="32">
        <v>53862.879999999997</v>
      </c>
      <c r="D1319" s="32">
        <v>433150.27</v>
      </c>
    </row>
    <row r="1320" spans="1:4" x14ac:dyDescent="0.2">
      <c r="A1320" s="9"/>
      <c r="B1320" s="9" t="s">
        <v>1010</v>
      </c>
      <c r="C1320" s="32">
        <v>34864</v>
      </c>
      <c r="D1320" s="32">
        <v>156235</v>
      </c>
    </row>
    <row r="1321" spans="1:4" x14ac:dyDescent="0.2">
      <c r="A1321" s="9"/>
      <c r="B1321" s="9"/>
      <c r="C1321" s="32"/>
      <c r="D1321" s="32"/>
    </row>
    <row r="1322" spans="1:4" x14ac:dyDescent="0.2">
      <c r="A1322" s="9" t="s">
        <v>2412</v>
      </c>
      <c r="B1322" s="9"/>
      <c r="C1322" s="32">
        <v>0</v>
      </c>
      <c r="D1322" s="32">
        <v>7857.9</v>
      </c>
    </row>
    <row r="1323" spans="1:4" x14ac:dyDescent="0.2">
      <c r="A1323" s="9"/>
      <c r="B1323" s="9" t="s">
        <v>2413</v>
      </c>
      <c r="C1323" s="32">
        <v>0</v>
      </c>
      <c r="D1323" s="32">
        <v>7857.9</v>
      </c>
    </row>
    <row r="1324" spans="1:4" x14ac:dyDescent="0.2">
      <c r="A1324" s="9"/>
      <c r="B1324" s="9"/>
      <c r="C1324" s="32"/>
      <c r="D1324" s="32"/>
    </row>
    <row r="1325" spans="1:4" x14ac:dyDescent="0.2">
      <c r="A1325" s="9" t="s">
        <v>1880</v>
      </c>
      <c r="B1325" s="9"/>
      <c r="C1325" s="32">
        <v>0</v>
      </c>
      <c r="D1325" s="32">
        <v>220</v>
      </c>
    </row>
    <row r="1326" spans="1:4" x14ac:dyDescent="0.2">
      <c r="A1326" s="9"/>
      <c r="B1326" s="9" t="s">
        <v>1881</v>
      </c>
      <c r="C1326" s="32">
        <v>0</v>
      </c>
      <c r="D1326" s="32">
        <v>220</v>
      </c>
    </row>
    <row r="1327" spans="1:4" x14ac:dyDescent="0.2">
      <c r="A1327" s="9"/>
      <c r="B1327" s="9"/>
      <c r="C1327" s="32"/>
      <c r="D1327" s="32"/>
    </row>
    <row r="1328" spans="1:4" x14ac:dyDescent="0.2">
      <c r="A1328" s="9" t="s">
        <v>168</v>
      </c>
      <c r="B1328" s="9"/>
      <c r="C1328" s="32">
        <v>0</v>
      </c>
      <c r="D1328" s="32">
        <v>372822.09</v>
      </c>
    </row>
    <row r="1329" spans="1:4" x14ac:dyDescent="0.2">
      <c r="A1329" s="9"/>
      <c r="B1329" s="9" t="s">
        <v>1967</v>
      </c>
      <c r="C1329" s="32">
        <v>0</v>
      </c>
      <c r="D1329" s="32">
        <v>372822.09</v>
      </c>
    </row>
    <row r="1330" spans="1:4" x14ac:dyDescent="0.2">
      <c r="A1330" s="9"/>
      <c r="B1330" s="9"/>
      <c r="C1330" s="32"/>
      <c r="D1330" s="32"/>
    </row>
    <row r="1331" spans="1:4" x14ac:dyDescent="0.2">
      <c r="A1331" s="9" t="s">
        <v>115</v>
      </c>
      <c r="B1331" s="9"/>
      <c r="C1331" s="32">
        <v>158175</v>
      </c>
      <c r="D1331" s="32">
        <v>472594.46</v>
      </c>
    </row>
    <row r="1332" spans="1:4" x14ac:dyDescent="0.2">
      <c r="A1332" s="9"/>
      <c r="B1332" s="9" t="s">
        <v>116</v>
      </c>
      <c r="C1332" s="32">
        <v>158175</v>
      </c>
      <c r="D1332" s="32">
        <v>449148.78</v>
      </c>
    </row>
    <row r="1333" spans="1:4" x14ac:dyDescent="0.2">
      <c r="A1333" s="9"/>
      <c r="B1333" s="9" t="s">
        <v>2162</v>
      </c>
      <c r="C1333" s="32">
        <v>0</v>
      </c>
      <c r="D1333" s="32">
        <v>23445.68</v>
      </c>
    </row>
    <row r="1334" spans="1:4" x14ac:dyDescent="0.2">
      <c r="A1334" s="9"/>
      <c r="B1334" s="9"/>
      <c r="C1334" s="32"/>
      <c r="D1334" s="32"/>
    </row>
    <row r="1335" spans="1:4" x14ac:dyDescent="0.2">
      <c r="A1335" s="9" t="s">
        <v>1004</v>
      </c>
      <c r="B1335" s="9"/>
      <c r="C1335" s="32">
        <v>0</v>
      </c>
      <c r="D1335" s="32">
        <v>136308.44</v>
      </c>
    </row>
    <row r="1336" spans="1:4" x14ac:dyDescent="0.2">
      <c r="A1336" s="9"/>
      <c r="B1336" s="9" t="s">
        <v>1005</v>
      </c>
      <c r="C1336" s="32">
        <v>0</v>
      </c>
      <c r="D1336" s="32">
        <v>136308.44</v>
      </c>
    </row>
    <row r="1337" spans="1:4" x14ac:dyDescent="0.2">
      <c r="A1337" s="9"/>
      <c r="B1337" s="9"/>
      <c r="C1337" s="32"/>
      <c r="D1337" s="32"/>
    </row>
    <row r="1338" spans="1:4" x14ac:dyDescent="0.2">
      <c r="A1338" s="9" t="s">
        <v>225</v>
      </c>
      <c r="B1338" s="9"/>
      <c r="C1338" s="32">
        <v>9366920.3300000001</v>
      </c>
      <c r="D1338" s="32">
        <v>53051422.459999993</v>
      </c>
    </row>
    <row r="1339" spans="1:4" x14ac:dyDescent="0.2">
      <c r="A1339" s="9"/>
      <c r="B1339" s="9" t="s">
        <v>226</v>
      </c>
      <c r="C1339" s="32">
        <v>9366920.3300000001</v>
      </c>
      <c r="D1339" s="32">
        <v>53051422.459999993</v>
      </c>
    </row>
    <row r="1340" spans="1:4" x14ac:dyDescent="0.2">
      <c r="A1340" s="9"/>
      <c r="B1340" s="9"/>
      <c r="C1340" s="32"/>
      <c r="D1340" s="32"/>
    </row>
    <row r="1341" spans="1:4" x14ac:dyDescent="0.2">
      <c r="A1341" s="9" t="s">
        <v>603</v>
      </c>
      <c r="B1341" s="9"/>
      <c r="C1341" s="32">
        <v>11908.12</v>
      </c>
      <c r="D1341" s="32">
        <v>101754.23999999999</v>
      </c>
    </row>
    <row r="1342" spans="1:4" x14ac:dyDescent="0.2">
      <c r="A1342" s="9"/>
      <c r="B1342" s="9" t="s">
        <v>604</v>
      </c>
      <c r="C1342" s="32">
        <v>11908.12</v>
      </c>
      <c r="D1342" s="32">
        <v>101754.23999999999</v>
      </c>
    </row>
    <row r="1343" spans="1:4" x14ac:dyDescent="0.2">
      <c r="A1343" s="9"/>
      <c r="B1343" s="9"/>
      <c r="C1343" s="32"/>
      <c r="D1343" s="32"/>
    </row>
    <row r="1344" spans="1:4" x14ac:dyDescent="0.2">
      <c r="A1344" s="9" t="s">
        <v>1968</v>
      </c>
      <c r="B1344" s="9"/>
      <c r="C1344" s="32">
        <v>0</v>
      </c>
      <c r="D1344" s="32">
        <v>5442.14</v>
      </c>
    </row>
    <row r="1345" spans="1:4" x14ac:dyDescent="0.2">
      <c r="A1345" s="9"/>
      <c r="B1345" s="9" t="s">
        <v>1969</v>
      </c>
      <c r="C1345" s="32">
        <v>0</v>
      </c>
      <c r="D1345" s="32">
        <v>5442.14</v>
      </c>
    </row>
    <row r="1346" spans="1:4" x14ac:dyDescent="0.2">
      <c r="A1346" s="9"/>
      <c r="B1346" s="9"/>
      <c r="C1346" s="32"/>
      <c r="D1346" s="32"/>
    </row>
    <row r="1347" spans="1:4" x14ac:dyDescent="0.2">
      <c r="A1347" s="9" t="s">
        <v>768</v>
      </c>
      <c r="B1347" s="9"/>
      <c r="C1347" s="32">
        <v>7238599.1399999997</v>
      </c>
      <c r="D1347" s="32">
        <v>45397090.420000002</v>
      </c>
    </row>
    <row r="1348" spans="1:4" x14ac:dyDescent="0.2">
      <c r="A1348" s="9"/>
      <c r="B1348" s="9" t="s">
        <v>913</v>
      </c>
      <c r="C1348" s="32">
        <v>7238599.1399999997</v>
      </c>
      <c r="D1348" s="32">
        <v>16520855.619999999</v>
      </c>
    </row>
    <row r="1349" spans="1:4" x14ac:dyDescent="0.2">
      <c r="A1349" s="9"/>
      <c r="B1349" s="9" t="s">
        <v>1065</v>
      </c>
      <c r="C1349" s="32">
        <v>0</v>
      </c>
      <c r="D1349" s="32">
        <v>2889088.52</v>
      </c>
    </row>
    <row r="1350" spans="1:4" x14ac:dyDescent="0.2">
      <c r="A1350" s="9"/>
      <c r="B1350" s="9" t="s">
        <v>1083</v>
      </c>
      <c r="C1350" s="32">
        <v>0</v>
      </c>
      <c r="D1350" s="32">
        <v>903566.81</v>
      </c>
    </row>
    <row r="1351" spans="1:4" x14ac:dyDescent="0.2">
      <c r="A1351" s="9"/>
      <c r="B1351" s="9" t="s">
        <v>1156</v>
      </c>
      <c r="C1351" s="32">
        <v>0</v>
      </c>
      <c r="D1351" s="32">
        <v>5789427.4000000004</v>
      </c>
    </row>
    <row r="1352" spans="1:4" x14ac:dyDescent="0.2">
      <c r="A1352" s="9"/>
      <c r="B1352" s="9" t="s">
        <v>2050</v>
      </c>
      <c r="C1352" s="32">
        <v>0</v>
      </c>
      <c r="D1352" s="32">
        <v>11046957.66</v>
      </c>
    </row>
    <row r="1353" spans="1:4" x14ac:dyDescent="0.2">
      <c r="A1353" s="9"/>
      <c r="B1353" s="9" t="s">
        <v>2092</v>
      </c>
      <c r="C1353" s="32">
        <v>0</v>
      </c>
      <c r="D1353" s="32">
        <v>3622110.08</v>
      </c>
    </row>
    <row r="1354" spans="1:4" x14ac:dyDescent="0.2">
      <c r="A1354" s="9"/>
      <c r="B1354" s="9" t="s">
        <v>2134</v>
      </c>
      <c r="C1354" s="32">
        <v>0</v>
      </c>
      <c r="D1354" s="32">
        <v>4625084.33</v>
      </c>
    </row>
    <row r="1355" spans="1:4" x14ac:dyDescent="0.2">
      <c r="A1355" s="9"/>
      <c r="B1355" s="9"/>
      <c r="C1355" s="32"/>
      <c r="D1355" s="32"/>
    </row>
    <row r="1356" spans="1:4" x14ac:dyDescent="0.2">
      <c r="A1356" s="9" t="s">
        <v>471</v>
      </c>
      <c r="B1356" s="9"/>
      <c r="C1356" s="32">
        <v>315.02</v>
      </c>
      <c r="D1356" s="32">
        <v>3044.41</v>
      </c>
    </row>
    <row r="1357" spans="1:4" x14ac:dyDescent="0.2">
      <c r="A1357" s="9"/>
      <c r="B1357" s="9" t="s">
        <v>472</v>
      </c>
      <c r="C1357" s="32">
        <v>315.02</v>
      </c>
      <c r="D1357" s="32">
        <v>3044.41</v>
      </c>
    </row>
    <row r="1358" spans="1:4" x14ac:dyDescent="0.2">
      <c r="A1358" s="9"/>
      <c r="B1358" s="9"/>
      <c r="C1358" s="32"/>
      <c r="D1358" s="32"/>
    </row>
    <row r="1359" spans="1:4" x14ac:dyDescent="0.2">
      <c r="A1359" s="9" t="s">
        <v>1896</v>
      </c>
      <c r="B1359" s="9"/>
      <c r="C1359" s="32">
        <v>0</v>
      </c>
      <c r="D1359" s="32">
        <v>4197</v>
      </c>
    </row>
    <row r="1360" spans="1:4" x14ac:dyDescent="0.2">
      <c r="A1360" s="9"/>
      <c r="B1360" s="9" t="s">
        <v>1897</v>
      </c>
      <c r="C1360" s="32">
        <v>0</v>
      </c>
      <c r="D1360" s="32">
        <v>4197</v>
      </c>
    </row>
    <row r="1361" spans="1:4" x14ac:dyDescent="0.2">
      <c r="A1361" s="9"/>
      <c r="B1361" s="9"/>
      <c r="C1361" s="32"/>
      <c r="D1361" s="32"/>
    </row>
    <row r="1362" spans="1:4" x14ac:dyDescent="0.2">
      <c r="A1362" s="9" t="s">
        <v>170</v>
      </c>
      <c r="B1362" s="9"/>
      <c r="C1362" s="32">
        <v>0</v>
      </c>
      <c r="D1362" s="32">
        <v>2504886.5100000002</v>
      </c>
    </row>
    <row r="1363" spans="1:4" x14ac:dyDescent="0.2">
      <c r="A1363" s="9"/>
      <c r="B1363" s="9" t="s">
        <v>1192</v>
      </c>
      <c r="C1363" s="32">
        <v>0</v>
      </c>
      <c r="D1363" s="32">
        <v>2504886.5100000002</v>
      </c>
    </row>
    <row r="1364" spans="1:4" x14ac:dyDescent="0.2">
      <c r="A1364" s="9"/>
      <c r="B1364" s="9"/>
      <c r="C1364" s="32"/>
      <c r="D1364" s="32"/>
    </row>
    <row r="1365" spans="1:4" x14ac:dyDescent="0.2">
      <c r="A1365" s="9" t="s">
        <v>231</v>
      </c>
      <c r="B1365" s="9"/>
      <c r="C1365" s="32">
        <v>116105.22999999998</v>
      </c>
      <c r="D1365" s="32">
        <v>1588898.9</v>
      </c>
    </row>
    <row r="1366" spans="1:4" x14ac:dyDescent="0.2">
      <c r="A1366" s="9"/>
      <c r="B1366" s="9" t="s">
        <v>232</v>
      </c>
      <c r="C1366" s="32">
        <v>116105.22999999998</v>
      </c>
      <c r="D1366" s="32">
        <v>1552756.5999999999</v>
      </c>
    </row>
    <row r="1367" spans="1:4" x14ac:dyDescent="0.2">
      <c r="A1367" s="9"/>
      <c r="B1367" s="9" t="s">
        <v>2157</v>
      </c>
      <c r="C1367" s="32">
        <v>0</v>
      </c>
      <c r="D1367" s="32">
        <v>36142.299999999996</v>
      </c>
    </row>
    <row r="1368" spans="1:4" x14ac:dyDescent="0.2">
      <c r="A1368" s="9"/>
      <c r="B1368" s="9"/>
      <c r="C1368" s="32"/>
      <c r="D1368" s="32"/>
    </row>
    <row r="1369" spans="1:4" x14ac:dyDescent="0.2">
      <c r="A1369" s="9" t="s">
        <v>473</v>
      </c>
      <c r="B1369" s="9"/>
      <c r="C1369" s="32">
        <v>10363772.989999998</v>
      </c>
      <c r="D1369" s="32">
        <v>37667757.080000006</v>
      </c>
    </row>
    <row r="1370" spans="1:4" x14ac:dyDescent="0.2">
      <c r="A1370" s="9"/>
      <c r="B1370" s="9" t="s">
        <v>474</v>
      </c>
      <c r="C1370" s="32">
        <v>10363772.989999998</v>
      </c>
      <c r="D1370" s="32">
        <v>37667757.080000006</v>
      </c>
    </row>
    <row r="1371" spans="1:4" x14ac:dyDescent="0.2">
      <c r="A1371" s="9"/>
      <c r="B1371" s="9"/>
      <c r="C1371" s="32"/>
      <c r="D1371" s="32"/>
    </row>
    <row r="1372" spans="1:4" x14ac:dyDescent="0.2">
      <c r="A1372" s="9" t="s">
        <v>1541</v>
      </c>
      <c r="B1372" s="9"/>
      <c r="C1372" s="32">
        <v>12814.55</v>
      </c>
      <c r="D1372" s="32">
        <v>389553.31000000006</v>
      </c>
    </row>
    <row r="1373" spans="1:4" x14ac:dyDescent="0.2">
      <c r="A1373" s="9"/>
      <c r="B1373" s="9" t="s">
        <v>1542</v>
      </c>
      <c r="C1373" s="32">
        <v>12814.55</v>
      </c>
      <c r="D1373" s="32">
        <v>389553.31000000006</v>
      </c>
    </row>
    <row r="1374" spans="1:4" x14ac:dyDescent="0.2">
      <c r="A1374" s="9"/>
      <c r="B1374" s="9"/>
      <c r="C1374" s="32"/>
      <c r="D1374" s="32"/>
    </row>
    <row r="1375" spans="1:4" x14ac:dyDescent="0.2">
      <c r="A1375" s="9" t="s">
        <v>1664</v>
      </c>
      <c r="B1375" s="9"/>
      <c r="C1375" s="32">
        <v>4459.41</v>
      </c>
      <c r="D1375" s="32">
        <v>52571.729999999996</v>
      </c>
    </row>
    <row r="1376" spans="1:4" x14ac:dyDescent="0.2">
      <c r="A1376" s="9"/>
      <c r="B1376" s="9" t="s">
        <v>1665</v>
      </c>
      <c r="C1376" s="32">
        <v>4459.41</v>
      </c>
      <c r="D1376" s="32">
        <v>52571.729999999996</v>
      </c>
    </row>
    <row r="1377" spans="1:4" x14ac:dyDescent="0.2">
      <c r="A1377" s="9"/>
      <c r="B1377" s="9"/>
      <c r="C1377" s="32"/>
      <c r="D1377" s="32"/>
    </row>
    <row r="1378" spans="1:4" x14ac:dyDescent="0.2">
      <c r="A1378" s="9" t="s">
        <v>2187</v>
      </c>
      <c r="B1378" s="9"/>
      <c r="C1378" s="32">
        <v>0</v>
      </c>
      <c r="D1378" s="32">
        <v>42984</v>
      </c>
    </row>
    <row r="1379" spans="1:4" x14ac:dyDescent="0.2">
      <c r="A1379" s="9"/>
      <c r="B1379" s="9" t="s">
        <v>2188</v>
      </c>
      <c r="C1379" s="32">
        <v>0</v>
      </c>
      <c r="D1379" s="32">
        <v>42984</v>
      </c>
    </row>
    <row r="1380" spans="1:4" x14ac:dyDescent="0.2">
      <c r="A1380" s="9"/>
      <c r="B1380" s="9"/>
      <c r="C1380" s="32"/>
      <c r="D1380" s="32"/>
    </row>
    <row r="1381" spans="1:4" x14ac:dyDescent="0.2">
      <c r="A1381" s="9" t="s">
        <v>442</v>
      </c>
      <c r="B1381" s="9"/>
      <c r="C1381" s="32">
        <v>35966</v>
      </c>
      <c r="D1381" s="32">
        <v>162152</v>
      </c>
    </row>
    <row r="1382" spans="1:4" x14ac:dyDescent="0.2">
      <c r="A1382" s="9"/>
      <c r="B1382" s="9" t="s">
        <v>443</v>
      </c>
      <c r="C1382" s="32">
        <v>35966</v>
      </c>
      <c r="D1382" s="32">
        <v>162152</v>
      </c>
    </row>
    <row r="1383" spans="1:4" x14ac:dyDescent="0.2">
      <c r="A1383" s="9"/>
      <c r="B1383" s="9"/>
      <c r="C1383" s="32"/>
      <c r="D1383" s="32"/>
    </row>
    <row r="1384" spans="1:4" x14ac:dyDescent="0.2">
      <c r="A1384" s="9" t="s">
        <v>536</v>
      </c>
      <c r="B1384" s="9"/>
      <c r="C1384" s="32">
        <v>139668.99999999997</v>
      </c>
      <c r="D1384" s="32">
        <v>569610.43000000005</v>
      </c>
    </row>
    <row r="1385" spans="1:4" x14ac:dyDescent="0.2">
      <c r="A1385" s="9"/>
      <c r="B1385" s="9" t="s">
        <v>537</v>
      </c>
      <c r="C1385" s="32">
        <v>139668.99999999997</v>
      </c>
      <c r="D1385" s="32">
        <v>569610.43000000005</v>
      </c>
    </row>
    <row r="1386" spans="1:4" x14ac:dyDescent="0.2">
      <c r="A1386" s="9"/>
      <c r="B1386" s="9"/>
      <c r="C1386" s="32"/>
      <c r="D1386" s="32"/>
    </row>
    <row r="1387" spans="1:4" x14ac:dyDescent="0.2">
      <c r="A1387" s="9" t="s">
        <v>171</v>
      </c>
      <c r="B1387" s="9"/>
      <c r="C1387" s="32">
        <v>0</v>
      </c>
      <c r="D1387" s="32">
        <v>1363317.38</v>
      </c>
    </row>
    <row r="1388" spans="1:4" x14ac:dyDescent="0.2">
      <c r="A1388" s="9"/>
      <c r="B1388" s="9" t="s">
        <v>1970</v>
      </c>
      <c r="C1388" s="32">
        <v>0</v>
      </c>
      <c r="D1388" s="32">
        <v>1363317.38</v>
      </c>
    </row>
    <row r="1389" spans="1:4" x14ac:dyDescent="0.2">
      <c r="A1389" s="9"/>
      <c r="B1389" s="9"/>
      <c r="C1389" s="32"/>
      <c r="D1389" s="32"/>
    </row>
    <row r="1390" spans="1:4" x14ac:dyDescent="0.2">
      <c r="A1390" s="9" t="s">
        <v>172</v>
      </c>
      <c r="B1390" s="9"/>
      <c r="C1390" s="32">
        <v>0</v>
      </c>
      <c r="D1390" s="32">
        <v>3157.27</v>
      </c>
    </row>
    <row r="1391" spans="1:4" x14ac:dyDescent="0.2">
      <c r="A1391" s="9"/>
      <c r="B1391" s="9" t="s">
        <v>1971</v>
      </c>
      <c r="C1391" s="32">
        <v>0</v>
      </c>
      <c r="D1391" s="32">
        <v>3157.27</v>
      </c>
    </row>
    <row r="1392" spans="1:4" x14ac:dyDescent="0.2">
      <c r="A1392" s="9"/>
      <c r="B1392" s="9"/>
      <c r="C1392" s="32"/>
      <c r="D1392" s="32"/>
    </row>
    <row r="1393" spans="1:4" x14ac:dyDescent="0.2">
      <c r="A1393" s="9" t="s">
        <v>431</v>
      </c>
      <c r="B1393" s="9"/>
      <c r="C1393" s="32">
        <v>378.28</v>
      </c>
      <c r="D1393" s="32">
        <v>859.79</v>
      </c>
    </row>
    <row r="1394" spans="1:4" x14ac:dyDescent="0.2">
      <c r="A1394" s="9"/>
      <c r="B1394" s="9" t="s">
        <v>432</v>
      </c>
      <c r="C1394" s="32">
        <v>378.28</v>
      </c>
      <c r="D1394" s="32">
        <v>859.79</v>
      </c>
    </row>
    <row r="1395" spans="1:4" x14ac:dyDescent="0.2">
      <c r="A1395" s="9"/>
      <c r="B1395" s="9"/>
      <c r="C1395" s="32"/>
      <c r="D1395" s="32"/>
    </row>
    <row r="1396" spans="1:4" x14ac:dyDescent="0.2">
      <c r="A1396" s="9" t="s">
        <v>1283</v>
      </c>
      <c r="B1396" s="9"/>
      <c r="C1396" s="32">
        <v>8556317.4000000004</v>
      </c>
      <c r="D1396" s="32">
        <v>37473894.540000007</v>
      </c>
    </row>
    <row r="1397" spans="1:4" x14ac:dyDescent="0.2">
      <c r="A1397" s="9"/>
      <c r="B1397" s="9" t="s">
        <v>1284</v>
      </c>
      <c r="C1397" s="32">
        <v>8556317.4000000004</v>
      </c>
      <c r="D1397" s="32">
        <v>37473894.540000007</v>
      </c>
    </row>
    <row r="1398" spans="1:4" x14ac:dyDescent="0.2">
      <c r="A1398" s="9"/>
      <c r="B1398" s="9"/>
      <c r="C1398" s="32"/>
      <c r="D1398" s="32"/>
    </row>
    <row r="1399" spans="1:4" x14ac:dyDescent="0.2">
      <c r="A1399" s="9" t="s">
        <v>173</v>
      </c>
      <c r="B1399" s="9"/>
      <c r="C1399" s="32">
        <v>0</v>
      </c>
      <c r="D1399" s="32">
        <v>62282.04</v>
      </c>
    </row>
    <row r="1400" spans="1:4" x14ac:dyDescent="0.2">
      <c r="A1400" s="9"/>
      <c r="B1400" s="9" t="s">
        <v>1193</v>
      </c>
      <c r="C1400" s="32">
        <v>0</v>
      </c>
      <c r="D1400" s="32">
        <v>62282.04</v>
      </c>
    </row>
    <row r="1401" spans="1:4" x14ac:dyDescent="0.2">
      <c r="A1401" s="9"/>
      <c r="B1401" s="9"/>
      <c r="C1401" s="32"/>
      <c r="D1401" s="32"/>
    </row>
    <row r="1402" spans="1:4" x14ac:dyDescent="0.2">
      <c r="A1402" s="9" t="s">
        <v>1916</v>
      </c>
      <c r="B1402" s="9"/>
      <c r="C1402" s="32">
        <v>0</v>
      </c>
      <c r="D1402" s="32">
        <v>9411910.9399999995</v>
      </c>
    </row>
    <row r="1403" spans="1:4" x14ac:dyDescent="0.2">
      <c r="A1403" s="9"/>
      <c r="B1403" s="9" t="s">
        <v>1113</v>
      </c>
      <c r="C1403" s="32">
        <v>0</v>
      </c>
      <c r="D1403" s="32">
        <v>8892345.0399999991</v>
      </c>
    </row>
    <row r="1404" spans="1:4" x14ac:dyDescent="0.2">
      <c r="A1404" s="9"/>
      <c r="B1404" s="9" t="s">
        <v>2038</v>
      </c>
      <c r="C1404" s="32">
        <v>0</v>
      </c>
      <c r="D1404" s="32">
        <v>519565.9</v>
      </c>
    </row>
    <row r="1405" spans="1:4" x14ac:dyDescent="0.2">
      <c r="A1405" s="9"/>
      <c r="B1405" s="9"/>
      <c r="C1405" s="32"/>
      <c r="D1405" s="32"/>
    </row>
    <row r="1406" spans="1:4" x14ac:dyDescent="0.2">
      <c r="A1406" s="9" t="s">
        <v>1927</v>
      </c>
      <c r="B1406" s="9"/>
      <c r="C1406" s="32">
        <v>0</v>
      </c>
      <c r="D1406" s="32">
        <v>18690</v>
      </c>
    </row>
    <row r="1407" spans="1:4" x14ac:dyDescent="0.2">
      <c r="A1407" s="9"/>
      <c r="B1407" s="9" t="s">
        <v>1928</v>
      </c>
      <c r="C1407" s="32">
        <v>0</v>
      </c>
      <c r="D1407" s="32">
        <v>18690</v>
      </c>
    </row>
    <row r="1408" spans="1:4" x14ac:dyDescent="0.2">
      <c r="A1408" s="9"/>
      <c r="B1408" s="9"/>
      <c r="C1408" s="32"/>
      <c r="D1408" s="32"/>
    </row>
    <row r="1409" spans="1:4" x14ac:dyDescent="0.2">
      <c r="A1409" s="9" t="s">
        <v>573</v>
      </c>
      <c r="B1409" s="9"/>
      <c r="C1409" s="32">
        <v>586525.88</v>
      </c>
      <c r="D1409" s="32">
        <v>2181868.39</v>
      </c>
    </row>
    <row r="1410" spans="1:4" x14ac:dyDescent="0.2">
      <c r="A1410" s="9"/>
      <c r="B1410" s="9" t="s">
        <v>574</v>
      </c>
      <c r="C1410" s="32">
        <v>586525.88</v>
      </c>
      <c r="D1410" s="32">
        <v>2168570.66</v>
      </c>
    </row>
    <row r="1411" spans="1:4" x14ac:dyDescent="0.2">
      <c r="A1411" s="9"/>
      <c r="B1411" s="9" t="s">
        <v>1852</v>
      </c>
      <c r="C1411" s="32">
        <v>0</v>
      </c>
      <c r="D1411" s="32">
        <v>13297.73</v>
      </c>
    </row>
    <row r="1412" spans="1:4" x14ac:dyDescent="0.2">
      <c r="A1412" s="9"/>
      <c r="B1412" s="9"/>
      <c r="C1412" s="32"/>
      <c r="D1412" s="32"/>
    </row>
    <row r="1413" spans="1:4" x14ac:dyDescent="0.2">
      <c r="A1413" s="9" t="s">
        <v>716</v>
      </c>
      <c r="B1413" s="9"/>
      <c r="C1413" s="32">
        <v>112823.1</v>
      </c>
      <c r="D1413" s="32">
        <v>229350.79</v>
      </c>
    </row>
    <row r="1414" spans="1:4" x14ac:dyDescent="0.2">
      <c r="A1414" s="9"/>
      <c r="B1414" s="9" t="s">
        <v>717</v>
      </c>
      <c r="C1414" s="32">
        <v>112823.1</v>
      </c>
      <c r="D1414" s="32">
        <v>229350.79</v>
      </c>
    </row>
    <row r="1415" spans="1:4" x14ac:dyDescent="0.2">
      <c r="A1415" s="9"/>
      <c r="B1415" s="9"/>
      <c r="C1415" s="32"/>
      <c r="D1415" s="32"/>
    </row>
    <row r="1416" spans="1:4" x14ac:dyDescent="0.2">
      <c r="A1416" s="9" t="s">
        <v>2247</v>
      </c>
      <c r="B1416" s="9"/>
      <c r="C1416" s="32">
        <v>140118.75</v>
      </c>
      <c r="D1416" s="32">
        <v>687225.16</v>
      </c>
    </row>
    <row r="1417" spans="1:4" x14ac:dyDescent="0.2">
      <c r="A1417" s="9"/>
      <c r="B1417" s="9" t="s">
        <v>1288</v>
      </c>
      <c r="C1417" s="32">
        <v>140118.75</v>
      </c>
      <c r="D1417" s="32">
        <v>687225.16</v>
      </c>
    </row>
    <row r="1418" spans="1:4" x14ac:dyDescent="0.2">
      <c r="A1418" s="9"/>
      <c r="B1418" s="9"/>
      <c r="C1418" s="32"/>
      <c r="D1418" s="32"/>
    </row>
    <row r="1419" spans="1:4" x14ac:dyDescent="0.2">
      <c r="A1419" s="9" t="s">
        <v>367</v>
      </c>
      <c r="B1419" s="9"/>
      <c r="C1419" s="32">
        <v>0</v>
      </c>
      <c r="D1419" s="32">
        <v>3964.2</v>
      </c>
    </row>
    <row r="1420" spans="1:4" x14ac:dyDescent="0.2">
      <c r="A1420" s="9"/>
      <c r="B1420" s="9" t="s">
        <v>368</v>
      </c>
      <c r="C1420" s="32">
        <v>0</v>
      </c>
      <c r="D1420" s="32">
        <v>3964.2</v>
      </c>
    </row>
    <row r="1421" spans="1:4" x14ac:dyDescent="0.2">
      <c r="A1421" s="9"/>
      <c r="B1421" s="9"/>
      <c r="C1421" s="32"/>
      <c r="D1421" s="32"/>
    </row>
    <row r="1422" spans="1:4" x14ac:dyDescent="0.2">
      <c r="A1422" s="9" t="s">
        <v>1972</v>
      </c>
      <c r="B1422" s="9"/>
      <c r="C1422" s="32">
        <v>0</v>
      </c>
      <c r="D1422" s="32">
        <v>1215</v>
      </c>
    </row>
    <row r="1423" spans="1:4" x14ac:dyDescent="0.2">
      <c r="A1423" s="9"/>
      <c r="B1423" s="9" t="s">
        <v>1973</v>
      </c>
      <c r="C1423" s="32">
        <v>0</v>
      </c>
      <c r="D1423" s="32">
        <v>1215</v>
      </c>
    </row>
    <row r="1424" spans="1:4" x14ac:dyDescent="0.2">
      <c r="A1424" s="9"/>
      <c r="B1424" s="9"/>
      <c r="C1424" s="32"/>
      <c r="D1424" s="32"/>
    </row>
    <row r="1425" spans="1:4" x14ac:dyDescent="0.2">
      <c r="A1425" s="9" t="s">
        <v>1705</v>
      </c>
      <c r="B1425" s="9"/>
      <c r="C1425" s="32">
        <v>7847</v>
      </c>
      <c r="D1425" s="32">
        <v>79760.5</v>
      </c>
    </row>
    <row r="1426" spans="1:4" x14ac:dyDescent="0.2">
      <c r="A1426" s="9"/>
      <c r="B1426" s="9" t="s">
        <v>1706</v>
      </c>
      <c r="C1426" s="32">
        <v>7847</v>
      </c>
      <c r="D1426" s="32">
        <v>79760.5</v>
      </c>
    </row>
    <row r="1427" spans="1:4" x14ac:dyDescent="0.2">
      <c r="A1427" s="9"/>
      <c r="B1427" s="9"/>
      <c r="C1427" s="32"/>
      <c r="D1427" s="32"/>
    </row>
    <row r="1428" spans="1:4" x14ac:dyDescent="0.2">
      <c r="A1428" s="9" t="s">
        <v>1069</v>
      </c>
      <c r="B1428" s="9"/>
      <c r="C1428" s="32">
        <v>0</v>
      </c>
      <c r="D1428" s="32">
        <v>698437</v>
      </c>
    </row>
    <row r="1429" spans="1:4" x14ac:dyDescent="0.2">
      <c r="A1429" s="9"/>
      <c r="B1429" s="9" t="s">
        <v>1070</v>
      </c>
      <c r="C1429" s="32">
        <v>0</v>
      </c>
      <c r="D1429" s="32">
        <v>698437</v>
      </c>
    </row>
    <row r="1430" spans="1:4" x14ac:dyDescent="0.2">
      <c r="A1430" s="9"/>
      <c r="B1430" s="9"/>
      <c r="C1430" s="32"/>
      <c r="D1430" s="32"/>
    </row>
    <row r="1431" spans="1:4" x14ac:dyDescent="0.2">
      <c r="A1431" s="9" t="s">
        <v>1645</v>
      </c>
      <c r="B1431" s="9"/>
      <c r="C1431" s="32">
        <v>8241358.3000000007</v>
      </c>
      <c r="D1431" s="32">
        <v>54685615.009999998</v>
      </c>
    </row>
    <row r="1432" spans="1:4" x14ac:dyDescent="0.2">
      <c r="A1432" s="9"/>
      <c r="B1432" s="9" t="s">
        <v>1646</v>
      </c>
      <c r="C1432" s="32">
        <v>8241358.3000000007</v>
      </c>
      <c r="D1432" s="32">
        <v>54548460.539999999</v>
      </c>
    </row>
    <row r="1433" spans="1:4" x14ac:dyDescent="0.2">
      <c r="A1433" s="9"/>
      <c r="B1433" s="9" t="s">
        <v>2414</v>
      </c>
      <c r="C1433" s="32">
        <v>0</v>
      </c>
      <c r="D1433" s="32">
        <v>137154.47</v>
      </c>
    </row>
    <row r="1434" spans="1:4" x14ac:dyDescent="0.2">
      <c r="A1434" s="9"/>
      <c r="B1434" s="9"/>
      <c r="C1434" s="32"/>
      <c r="D1434" s="32"/>
    </row>
    <row r="1435" spans="1:4" x14ac:dyDescent="0.2">
      <c r="A1435" s="9" t="s">
        <v>2171</v>
      </c>
      <c r="B1435" s="9"/>
      <c r="C1435" s="32">
        <v>0</v>
      </c>
      <c r="D1435" s="32">
        <v>26690.36</v>
      </c>
    </row>
    <row r="1436" spans="1:4" x14ac:dyDescent="0.2">
      <c r="A1436" s="9"/>
      <c r="B1436" s="9" t="s">
        <v>2172</v>
      </c>
      <c r="C1436" s="32">
        <v>0</v>
      </c>
      <c r="D1436" s="32">
        <v>26690.36</v>
      </c>
    </row>
    <row r="1437" spans="1:4" x14ac:dyDescent="0.2">
      <c r="A1437" s="9"/>
      <c r="B1437" s="9"/>
      <c r="C1437" s="32"/>
      <c r="D1437" s="32"/>
    </row>
    <row r="1438" spans="1:4" x14ac:dyDescent="0.2">
      <c r="A1438" s="9" t="s">
        <v>1543</v>
      </c>
      <c r="B1438" s="9"/>
      <c r="C1438" s="32">
        <v>97</v>
      </c>
      <c r="D1438" s="32">
        <v>513641.88</v>
      </c>
    </row>
    <row r="1439" spans="1:4" x14ac:dyDescent="0.2">
      <c r="A1439" s="9"/>
      <c r="B1439" s="9" t="s">
        <v>1544</v>
      </c>
      <c r="C1439" s="32">
        <v>97</v>
      </c>
      <c r="D1439" s="32">
        <v>513641.88</v>
      </c>
    </row>
    <row r="1440" spans="1:4" x14ac:dyDescent="0.2">
      <c r="A1440" s="9"/>
      <c r="B1440" s="9"/>
      <c r="C1440" s="32"/>
      <c r="D1440" s="32"/>
    </row>
    <row r="1441" spans="1:4" x14ac:dyDescent="0.2">
      <c r="A1441" s="9" t="s">
        <v>619</v>
      </c>
      <c r="B1441" s="9"/>
      <c r="C1441" s="32">
        <v>305279.62</v>
      </c>
      <c r="D1441" s="32">
        <v>1199185.4099999999</v>
      </c>
    </row>
    <row r="1442" spans="1:4" x14ac:dyDescent="0.2">
      <c r="A1442" s="9"/>
      <c r="B1442" s="9" t="s">
        <v>620</v>
      </c>
      <c r="C1442" s="32">
        <v>305279.62</v>
      </c>
      <c r="D1442" s="32">
        <v>1198736.4099999999</v>
      </c>
    </row>
    <row r="1443" spans="1:4" x14ac:dyDescent="0.2">
      <c r="A1443" s="9"/>
      <c r="B1443" s="9" t="s">
        <v>2202</v>
      </c>
      <c r="C1443" s="32">
        <v>0</v>
      </c>
      <c r="D1443" s="32">
        <v>449</v>
      </c>
    </row>
    <row r="1444" spans="1:4" x14ac:dyDescent="0.2">
      <c r="A1444" s="9"/>
      <c r="B1444" s="9"/>
      <c r="C1444" s="32"/>
      <c r="D1444" s="32"/>
    </row>
    <row r="1445" spans="1:4" x14ac:dyDescent="0.2">
      <c r="A1445" s="9" t="s">
        <v>290</v>
      </c>
      <c r="B1445" s="9"/>
      <c r="C1445" s="32">
        <v>8177653.2999999998</v>
      </c>
      <c r="D1445" s="32">
        <v>37937639.760000005</v>
      </c>
    </row>
    <row r="1446" spans="1:4" x14ac:dyDescent="0.2">
      <c r="A1446" s="9"/>
      <c r="B1446" s="9" t="s">
        <v>291</v>
      </c>
      <c r="C1446" s="32">
        <v>8177653.2999999998</v>
      </c>
      <c r="D1446" s="32">
        <v>37300940.050000004</v>
      </c>
    </row>
    <row r="1447" spans="1:4" x14ac:dyDescent="0.2">
      <c r="A1447" s="9"/>
      <c r="B1447" s="9" t="s">
        <v>2189</v>
      </c>
      <c r="C1447" s="32">
        <v>0</v>
      </c>
      <c r="D1447" s="32">
        <v>636699.71</v>
      </c>
    </row>
    <row r="1448" spans="1:4" x14ac:dyDescent="0.2">
      <c r="A1448" s="9"/>
      <c r="B1448" s="9"/>
      <c r="C1448" s="32"/>
      <c r="D1448" s="32"/>
    </row>
    <row r="1449" spans="1:4" x14ac:dyDescent="0.2">
      <c r="A1449" s="9" t="s">
        <v>1545</v>
      </c>
      <c r="B1449" s="9"/>
      <c r="C1449" s="32">
        <v>6045.41</v>
      </c>
      <c r="D1449" s="32">
        <v>221711.25</v>
      </c>
    </row>
    <row r="1450" spans="1:4" x14ac:dyDescent="0.2">
      <c r="A1450" s="9"/>
      <c r="B1450" s="9" t="s">
        <v>1546</v>
      </c>
      <c r="C1450" s="32">
        <v>6045.41</v>
      </c>
      <c r="D1450" s="32">
        <v>221711.25</v>
      </c>
    </row>
    <row r="1451" spans="1:4" x14ac:dyDescent="0.2">
      <c r="A1451" s="9"/>
      <c r="B1451" s="9"/>
      <c r="C1451" s="32"/>
      <c r="D1451" s="32"/>
    </row>
    <row r="1452" spans="1:4" x14ac:dyDescent="0.2">
      <c r="A1452" s="9" t="s">
        <v>1285</v>
      </c>
      <c r="B1452" s="9"/>
      <c r="C1452" s="32">
        <v>9696861.5499999989</v>
      </c>
      <c r="D1452" s="32">
        <v>44795960.319999993</v>
      </c>
    </row>
    <row r="1453" spans="1:4" x14ac:dyDescent="0.2">
      <c r="A1453" s="9"/>
      <c r="B1453" s="9" t="s">
        <v>1286</v>
      </c>
      <c r="C1453" s="32">
        <v>9696861.5499999989</v>
      </c>
      <c r="D1453" s="32">
        <v>44797702.559999995</v>
      </c>
    </row>
    <row r="1454" spans="1:4" x14ac:dyDescent="0.2">
      <c r="A1454" s="9"/>
      <c r="B1454" s="9" t="s">
        <v>2369</v>
      </c>
      <c r="C1454" s="32">
        <v>0</v>
      </c>
      <c r="D1454" s="32">
        <v>-1742.24</v>
      </c>
    </row>
    <row r="1455" spans="1:4" x14ac:dyDescent="0.2">
      <c r="A1455" s="9"/>
      <c r="B1455" s="9"/>
      <c r="C1455" s="32"/>
      <c r="D1455" s="32"/>
    </row>
    <row r="1456" spans="1:4" x14ac:dyDescent="0.2">
      <c r="A1456" s="9" t="s">
        <v>1459</v>
      </c>
      <c r="B1456" s="9"/>
      <c r="C1456" s="32">
        <v>0</v>
      </c>
      <c r="D1456" s="32">
        <v>19660.900000000001</v>
      </c>
    </row>
    <row r="1457" spans="1:4" x14ac:dyDescent="0.2">
      <c r="A1457" s="9"/>
      <c r="B1457" s="9" t="s">
        <v>1460</v>
      </c>
      <c r="C1457" s="32">
        <v>0</v>
      </c>
      <c r="D1457" s="32">
        <v>19660.900000000001</v>
      </c>
    </row>
    <row r="1458" spans="1:4" x14ac:dyDescent="0.2">
      <c r="A1458" s="9"/>
      <c r="B1458" s="9"/>
      <c r="C1458" s="32"/>
      <c r="D1458" s="32"/>
    </row>
    <row r="1459" spans="1:4" x14ac:dyDescent="0.2">
      <c r="A1459" s="9" t="s">
        <v>257</v>
      </c>
      <c r="B1459" s="9"/>
      <c r="C1459" s="32">
        <v>0</v>
      </c>
      <c r="D1459" s="32">
        <v>160184.66000000003</v>
      </c>
    </row>
    <row r="1460" spans="1:4" x14ac:dyDescent="0.2">
      <c r="A1460" s="9"/>
      <c r="B1460" s="9" t="s">
        <v>1974</v>
      </c>
      <c r="C1460" s="32">
        <v>0</v>
      </c>
      <c r="D1460" s="32">
        <v>160184.66000000003</v>
      </c>
    </row>
    <row r="1461" spans="1:4" x14ac:dyDescent="0.2">
      <c r="A1461" s="9"/>
      <c r="B1461" s="9"/>
      <c r="C1461" s="32"/>
      <c r="D1461" s="32"/>
    </row>
    <row r="1462" spans="1:4" x14ac:dyDescent="0.2">
      <c r="A1462" s="9" t="s">
        <v>1717</v>
      </c>
      <c r="B1462" s="9"/>
      <c r="C1462" s="32">
        <v>0</v>
      </c>
      <c r="D1462" s="32">
        <v>328315.73000000004</v>
      </c>
    </row>
    <row r="1463" spans="1:4" x14ac:dyDescent="0.2">
      <c r="A1463" s="9"/>
      <c r="B1463" s="9" t="s">
        <v>1718</v>
      </c>
      <c r="C1463" s="32">
        <v>0</v>
      </c>
      <c r="D1463" s="32">
        <v>328315.73000000004</v>
      </c>
    </row>
    <row r="1464" spans="1:4" x14ac:dyDescent="0.2">
      <c r="A1464" s="9"/>
      <c r="B1464" s="9"/>
      <c r="C1464" s="32"/>
      <c r="D1464" s="32"/>
    </row>
    <row r="1465" spans="1:4" x14ac:dyDescent="0.2">
      <c r="A1465" s="9" t="s">
        <v>1819</v>
      </c>
      <c r="B1465" s="9"/>
      <c r="C1465" s="32">
        <v>5244.36</v>
      </c>
      <c r="D1465" s="32">
        <v>127598.18000000001</v>
      </c>
    </row>
    <row r="1466" spans="1:4" x14ac:dyDescent="0.2">
      <c r="A1466" s="9"/>
      <c r="B1466" s="9" t="s">
        <v>1820</v>
      </c>
      <c r="C1466" s="32">
        <v>5244.36</v>
      </c>
      <c r="D1466" s="32">
        <v>127484.18000000001</v>
      </c>
    </row>
    <row r="1467" spans="1:4" x14ac:dyDescent="0.2">
      <c r="A1467" s="9"/>
      <c r="B1467" s="9" t="s">
        <v>2387</v>
      </c>
      <c r="C1467" s="32">
        <v>0</v>
      </c>
      <c r="D1467" s="32">
        <v>114</v>
      </c>
    </row>
    <row r="1468" spans="1:4" x14ac:dyDescent="0.2">
      <c r="A1468" s="9"/>
      <c r="B1468" s="9"/>
      <c r="C1468" s="32"/>
      <c r="D1468" s="32"/>
    </row>
    <row r="1469" spans="1:4" x14ac:dyDescent="0.2">
      <c r="A1469" s="9" t="s">
        <v>1760</v>
      </c>
      <c r="B1469" s="9"/>
      <c r="C1469" s="32">
        <v>204463</v>
      </c>
      <c r="D1469" s="32">
        <v>508144.58</v>
      </c>
    </row>
    <row r="1470" spans="1:4" x14ac:dyDescent="0.2">
      <c r="A1470" s="9"/>
      <c r="B1470" s="9" t="s">
        <v>1761</v>
      </c>
      <c r="C1470" s="32">
        <v>204463</v>
      </c>
      <c r="D1470" s="32">
        <v>508144.58</v>
      </c>
    </row>
    <row r="1471" spans="1:4" x14ac:dyDescent="0.2">
      <c r="A1471" s="9"/>
      <c r="B1471" s="9"/>
      <c r="C1471" s="32"/>
      <c r="D1471" s="32"/>
    </row>
    <row r="1472" spans="1:4" x14ac:dyDescent="0.2">
      <c r="A1472" s="9" t="s">
        <v>1674</v>
      </c>
      <c r="B1472" s="9"/>
      <c r="C1472" s="32">
        <v>0</v>
      </c>
      <c r="D1472" s="32">
        <v>1458</v>
      </c>
    </row>
    <row r="1473" spans="1:4" x14ac:dyDescent="0.2">
      <c r="A1473" s="9"/>
      <c r="B1473" s="9" t="s">
        <v>1675</v>
      </c>
      <c r="C1473" s="32">
        <v>0</v>
      </c>
      <c r="D1473" s="32">
        <v>1458</v>
      </c>
    </row>
    <row r="1474" spans="1:4" x14ac:dyDescent="0.2">
      <c r="A1474" s="9"/>
      <c r="B1474" s="9"/>
      <c r="C1474" s="32"/>
      <c r="D1474" s="32"/>
    </row>
    <row r="1475" spans="1:4" x14ac:dyDescent="0.2">
      <c r="A1475" s="9" t="s">
        <v>1637</v>
      </c>
      <c r="B1475" s="9"/>
      <c r="C1475" s="32">
        <v>136881.76</v>
      </c>
      <c r="D1475" s="32">
        <v>1452990.83</v>
      </c>
    </row>
    <row r="1476" spans="1:4" x14ac:dyDescent="0.2">
      <c r="A1476" s="9"/>
      <c r="B1476" s="9" t="s">
        <v>1638</v>
      </c>
      <c r="C1476" s="32">
        <v>136881.76</v>
      </c>
      <c r="D1476" s="32">
        <v>1347564.21</v>
      </c>
    </row>
    <row r="1477" spans="1:4" x14ac:dyDescent="0.2">
      <c r="A1477" s="9"/>
      <c r="B1477" s="9" t="s">
        <v>2416</v>
      </c>
      <c r="C1477" s="32">
        <v>0</v>
      </c>
      <c r="D1477" s="32">
        <v>105426.62</v>
      </c>
    </row>
    <row r="1478" spans="1:4" x14ac:dyDescent="0.2">
      <c r="A1478" s="9"/>
      <c r="B1478" s="9"/>
      <c r="C1478" s="32"/>
      <c r="D1478" s="32"/>
    </row>
    <row r="1479" spans="1:4" x14ac:dyDescent="0.2">
      <c r="A1479" s="9" t="s">
        <v>1215</v>
      </c>
      <c r="B1479" s="9"/>
      <c r="C1479" s="32">
        <v>0</v>
      </c>
      <c r="D1479" s="32">
        <v>71986.11</v>
      </c>
    </row>
    <row r="1480" spans="1:4" x14ac:dyDescent="0.2">
      <c r="A1480" s="9"/>
      <c r="B1480" s="9" t="s">
        <v>1216</v>
      </c>
      <c r="C1480" s="32">
        <v>0</v>
      </c>
      <c r="D1480" s="32">
        <v>71986.11</v>
      </c>
    </row>
    <row r="1481" spans="1:4" x14ac:dyDescent="0.2">
      <c r="A1481" s="9"/>
      <c r="B1481" s="9"/>
      <c r="C1481" s="32"/>
      <c r="D1481" s="32"/>
    </row>
    <row r="1482" spans="1:4" x14ac:dyDescent="0.2">
      <c r="A1482" s="9" t="s">
        <v>518</v>
      </c>
      <c r="B1482" s="9"/>
      <c r="C1482" s="32">
        <v>572772.63000000012</v>
      </c>
      <c r="D1482" s="32">
        <v>4624429.4800000004</v>
      </c>
    </row>
    <row r="1483" spans="1:4" x14ac:dyDescent="0.2">
      <c r="A1483" s="9"/>
      <c r="B1483" s="9" t="s">
        <v>519</v>
      </c>
      <c r="C1483" s="32">
        <v>572772.63000000012</v>
      </c>
      <c r="D1483" s="32">
        <v>1950707.9700000002</v>
      </c>
    </row>
    <row r="1484" spans="1:4" x14ac:dyDescent="0.2">
      <c r="A1484" s="9"/>
      <c r="B1484" s="9" t="s">
        <v>2064</v>
      </c>
      <c r="C1484" s="32">
        <v>0</v>
      </c>
      <c r="D1484" s="32">
        <v>2673721.5099999998</v>
      </c>
    </row>
    <row r="1485" spans="1:4" x14ac:dyDescent="0.2">
      <c r="A1485" s="9"/>
      <c r="B1485" s="9"/>
      <c r="C1485" s="32"/>
      <c r="D1485" s="32"/>
    </row>
    <row r="1486" spans="1:4" x14ac:dyDescent="0.2">
      <c r="A1486" s="9" t="s">
        <v>42</v>
      </c>
      <c r="B1486" s="9"/>
      <c r="C1486" s="32">
        <v>24614171.82</v>
      </c>
      <c r="D1486" s="32">
        <v>130673173.55999999</v>
      </c>
    </row>
    <row r="1487" spans="1:4" x14ac:dyDescent="0.2">
      <c r="A1487" s="9"/>
      <c r="B1487" s="9" t="s">
        <v>43</v>
      </c>
      <c r="C1487" s="32">
        <v>0</v>
      </c>
      <c r="D1487" s="32">
        <v>21923.919999999998</v>
      </c>
    </row>
    <row r="1488" spans="1:4" x14ac:dyDescent="0.2">
      <c r="A1488" s="9"/>
      <c r="B1488" s="9" t="s">
        <v>1238</v>
      </c>
      <c r="C1488" s="32">
        <v>24537552.399999999</v>
      </c>
      <c r="D1488" s="32">
        <v>128409332.72999999</v>
      </c>
    </row>
    <row r="1489" spans="1:4" x14ac:dyDescent="0.2">
      <c r="A1489" s="9"/>
      <c r="B1489" s="9" t="s">
        <v>1547</v>
      </c>
      <c r="C1489" s="32">
        <v>76619.42</v>
      </c>
      <c r="D1489" s="32">
        <v>2241916.9100000006</v>
      </c>
    </row>
    <row r="1490" spans="1:4" x14ac:dyDescent="0.2">
      <c r="A1490" s="9"/>
      <c r="B1490" s="9"/>
      <c r="C1490" s="32"/>
      <c r="D1490" s="32"/>
    </row>
    <row r="1491" spans="1:4" x14ac:dyDescent="0.2">
      <c r="A1491" s="9" t="s">
        <v>1672</v>
      </c>
      <c r="B1491" s="9"/>
      <c r="C1491" s="32">
        <v>1303869.6399999999</v>
      </c>
      <c r="D1491" s="32">
        <v>2354414.08</v>
      </c>
    </row>
    <row r="1492" spans="1:4" x14ac:dyDescent="0.2">
      <c r="A1492" s="9"/>
      <c r="B1492" s="9" t="s">
        <v>1673</v>
      </c>
      <c r="C1492" s="32">
        <v>1303869.6399999999</v>
      </c>
      <c r="D1492" s="32">
        <v>2211616.63</v>
      </c>
    </row>
    <row r="1493" spans="1:4" x14ac:dyDescent="0.2">
      <c r="A1493" s="9"/>
      <c r="B1493" s="9" t="s">
        <v>2415</v>
      </c>
      <c r="C1493" s="32">
        <v>0</v>
      </c>
      <c r="D1493" s="32">
        <v>142797.45000000001</v>
      </c>
    </row>
    <row r="1494" spans="1:4" x14ac:dyDescent="0.2">
      <c r="A1494" s="9"/>
      <c r="B1494" s="9"/>
      <c r="C1494" s="32"/>
      <c r="D1494" s="32"/>
    </row>
    <row r="1495" spans="1:4" x14ac:dyDescent="0.2">
      <c r="A1495" s="9" t="s">
        <v>2214</v>
      </c>
      <c r="B1495" s="9"/>
      <c r="C1495" s="32">
        <v>0</v>
      </c>
      <c r="D1495" s="32">
        <v>181613.55</v>
      </c>
    </row>
    <row r="1496" spans="1:4" x14ac:dyDescent="0.2">
      <c r="A1496" s="9"/>
      <c r="B1496" s="9" t="s">
        <v>2215</v>
      </c>
      <c r="C1496" s="32">
        <v>0</v>
      </c>
      <c r="D1496" s="32">
        <v>181613.55</v>
      </c>
    </row>
    <row r="1497" spans="1:4" x14ac:dyDescent="0.2">
      <c r="A1497" s="9"/>
      <c r="B1497" s="9"/>
      <c r="C1497" s="32"/>
      <c r="D1497" s="32"/>
    </row>
    <row r="1498" spans="1:4" x14ac:dyDescent="0.2">
      <c r="A1498" s="9" t="s">
        <v>321</v>
      </c>
      <c r="B1498" s="9"/>
      <c r="C1498" s="32">
        <v>0</v>
      </c>
      <c r="D1498" s="32">
        <v>443323.19</v>
      </c>
    </row>
    <row r="1499" spans="1:4" x14ac:dyDescent="0.2">
      <c r="A1499" s="9"/>
      <c r="B1499" s="9" t="s">
        <v>1183</v>
      </c>
      <c r="C1499" s="32">
        <v>0</v>
      </c>
      <c r="D1499" s="32">
        <v>443323.19</v>
      </c>
    </row>
    <row r="1500" spans="1:4" x14ac:dyDescent="0.2">
      <c r="A1500" s="9"/>
      <c r="B1500" s="9"/>
      <c r="C1500" s="32"/>
      <c r="D1500" s="32"/>
    </row>
    <row r="1501" spans="1:4" x14ac:dyDescent="0.2">
      <c r="A1501" s="9" t="s">
        <v>1692</v>
      </c>
      <c r="B1501" s="9"/>
      <c r="C1501" s="32">
        <v>117529.45</v>
      </c>
      <c r="D1501" s="32">
        <v>3706212.6599999997</v>
      </c>
    </row>
    <row r="1502" spans="1:4" x14ac:dyDescent="0.2">
      <c r="A1502" s="9"/>
      <c r="B1502" s="9" t="s">
        <v>1693</v>
      </c>
      <c r="C1502" s="32">
        <v>117529.45</v>
      </c>
      <c r="D1502" s="32">
        <v>3706212.6599999997</v>
      </c>
    </row>
    <row r="1503" spans="1:4" x14ac:dyDescent="0.2">
      <c r="A1503" s="9"/>
      <c r="B1503" s="9"/>
      <c r="C1503" s="32"/>
      <c r="D1503" s="32"/>
    </row>
    <row r="1504" spans="1:4" x14ac:dyDescent="0.2">
      <c r="A1504" s="9" t="s">
        <v>175</v>
      </c>
      <c r="B1504" s="9"/>
      <c r="C1504" s="32">
        <v>0</v>
      </c>
      <c r="D1504" s="32">
        <v>328783.76999999996</v>
      </c>
    </row>
    <row r="1505" spans="1:4" x14ac:dyDescent="0.2">
      <c r="A1505" s="9"/>
      <c r="B1505" s="9" t="s">
        <v>1194</v>
      </c>
      <c r="C1505" s="32">
        <v>0</v>
      </c>
      <c r="D1505" s="32">
        <v>328783.76999999996</v>
      </c>
    </row>
    <row r="1506" spans="1:4" x14ac:dyDescent="0.2">
      <c r="A1506" s="9"/>
      <c r="B1506" s="9"/>
      <c r="C1506" s="32"/>
      <c r="D1506" s="32"/>
    </row>
    <row r="1507" spans="1:4" x14ac:dyDescent="0.2">
      <c r="A1507" s="9" t="s">
        <v>1548</v>
      </c>
      <c r="B1507" s="9"/>
      <c r="C1507" s="32">
        <v>2707.5</v>
      </c>
      <c r="D1507" s="32">
        <v>1335301.76</v>
      </c>
    </row>
    <row r="1508" spans="1:4" x14ac:dyDescent="0.2">
      <c r="A1508" s="9"/>
      <c r="B1508" s="9" t="s">
        <v>1549</v>
      </c>
      <c r="C1508" s="32">
        <v>2707.5</v>
      </c>
      <c r="D1508" s="32">
        <v>1335301.76</v>
      </c>
    </row>
    <row r="1509" spans="1:4" x14ac:dyDescent="0.2">
      <c r="A1509" s="9"/>
      <c r="B1509" s="9"/>
      <c r="C1509" s="32"/>
      <c r="D1509" s="32"/>
    </row>
    <row r="1510" spans="1:4" x14ac:dyDescent="0.2">
      <c r="A1510" s="9" t="s">
        <v>2254</v>
      </c>
      <c r="B1510" s="9"/>
      <c r="C1510" s="32">
        <v>0</v>
      </c>
      <c r="D1510" s="32">
        <v>33060</v>
      </c>
    </row>
    <row r="1511" spans="1:4" x14ac:dyDescent="0.2">
      <c r="A1511" s="9"/>
      <c r="B1511" s="9" t="s">
        <v>2255</v>
      </c>
      <c r="C1511" s="32">
        <v>0</v>
      </c>
      <c r="D1511" s="32">
        <v>33060</v>
      </c>
    </row>
    <row r="1512" spans="1:4" x14ac:dyDescent="0.2">
      <c r="A1512" s="9"/>
      <c r="B1512" s="9"/>
      <c r="C1512" s="32"/>
      <c r="D1512" s="32"/>
    </row>
    <row r="1513" spans="1:4" x14ac:dyDescent="0.2">
      <c r="A1513" s="9" t="s">
        <v>718</v>
      </c>
      <c r="B1513" s="9"/>
      <c r="C1513" s="32">
        <v>0</v>
      </c>
      <c r="D1513" s="32">
        <v>11848.560000000001</v>
      </c>
    </row>
    <row r="1514" spans="1:4" x14ac:dyDescent="0.2">
      <c r="A1514" s="9"/>
      <c r="B1514" s="9" t="s">
        <v>719</v>
      </c>
      <c r="C1514" s="32">
        <v>0</v>
      </c>
      <c r="D1514" s="32">
        <v>11848.560000000001</v>
      </c>
    </row>
    <row r="1515" spans="1:4" x14ac:dyDescent="0.2">
      <c r="A1515" s="9"/>
      <c r="B1515" s="9"/>
      <c r="C1515" s="32"/>
      <c r="D1515" s="32"/>
    </row>
    <row r="1516" spans="1:4" x14ac:dyDescent="0.2">
      <c r="A1516" s="9" t="s">
        <v>1239</v>
      </c>
      <c r="B1516" s="9"/>
      <c r="C1516" s="32">
        <v>611788.09</v>
      </c>
      <c r="D1516" s="32">
        <v>12946726.59</v>
      </c>
    </row>
    <row r="1517" spans="1:4" x14ac:dyDescent="0.2">
      <c r="A1517" s="9"/>
      <c r="B1517" s="9" t="s">
        <v>1240</v>
      </c>
      <c r="C1517" s="32">
        <v>611788.09</v>
      </c>
      <c r="D1517" s="32">
        <v>12946726.59</v>
      </c>
    </row>
    <row r="1518" spans="1:4" x14ac:dyDescent="0.2">
      <c r="A1518" s="9"/>
      <c r="B1518" s="9"/>
      <c r="C1518" s="32"/>
      <c r="D1518" s="32"/>
    </row>
    <row r="1519" spans="1:4" x14ac:dyDescent="0.2">
      <c r="A1519" s="9" t="s">
        <v>1398</v>
      </c>
      <c r="B1519" s="9"/>
      <c r="C1519" s="32">
        <v>0</v>
      </c>
      <c r="D1519" s="32">
        <v>1285714.9099999999</v>
      </c>
    </row>
    <row r="1520" spans="1:4" x14ac:dyDescent="0.2">
      <c r="A1520" s="9"/>
      <c r="B1520" s="9" t="s">
        <v>1399</v>
      </c>
      <c r="C1520" s="32">
        <v>0</v>
      </c>
      <c r="D1520" s="32">
        <v>1285714.9099999999</v>
      </c>
    </row>
    <row r="1521" spans="1:4" x14ac:dyDescent="0.2">
      <c r="A1521" s="9"/>
      <c r="B1521" s="9"/>
      <c r="C1521" s="32"/>
      <c r="D1521" s="32"/>
    </row>
    <row r="1522" spans="1:4" x14ac:dyDescent="0.2">
      <c r="A1522" s="9" t="s">
        <v>1341</v>
      </c>
      <c r="B1522" s="9"/>
      <c r="C1522" s="32">
        <v>20648.25</v>
      </c>
      <c r="D1522" s="32">
        <v>53738.99</v>
      </c>
    </row>
    <row r="1523" spans="1:4" x14ac:dyDescent="0.2">
      <c r="A1523" s="9"/>
      <c r="B1523" s="9" t="s">
        <v>1342</v>
      </c>
      <c r="C1523" s="32">
        <v>20648.25</v>
      </c>
      <c r="D1523" s="32">
        <v>53738.99</v>
      </c>
    </row>
    <row r="1524" spans="1:4" x14ac:dyDescent="0.2">
      <c r="A1524" s="9"/>
      <c r="B1524" s="9"/>
      <c r="C1524" s="32"/>
      <c r="D1524" s="32"/>
    </row>
    <row r="1525" spans="1:4" x14ac:dyDescent="0.2">
      <c r="A1525" s="9" t="s">
        <v>857</v>
      </c>
      <c r="B1525" s="9"/>
      <c r="C1525" s="32">
        <v>147752.96000000002</v>
      </c>
      <c r="D1525" s="32">
        <v>427443.84</v>
      </c>
    </row>
    <row r="1526" spans="1:4" x14ac:dyDescent="0.2">
      <c r="A1526" s="9"/>
      <c r="B1526" s="9" t="s">
        <v>858</v>
      </c>
      <c r="C1526" s="32">
        <v>147752.96000000002</v>
      </c>
      <c r="D1526" s="32">
        <v>427443.84</v>
      </c>
    </row>
    <row r="1527" spans="1:4" x14ac:dyDescent="0.2">
      <c r="A1527" s="9"/>
      <c r="B1527" s="9"/>
      <c r="C1527" s="32"/>
      <c r="D1527" s="32"/>
    </row>
    <row r="1528" spans="1:4" x14ac:dyDescent="0.2">
      <c r="A1528" s="9" t="s">
        <v>328</v>
      </c>
      <c r="B1528" s="9"/>
      <c r="C1528" s="32">
        <v>0</v>
      </c>
      <c r="D1528" s="32">
        <v>445384.83</v>
      </c>
    </row>
    <row r="1529" spans="1:4" x14ac:dyDescent="0.2">
      <c r="A1529" s="9"/>
      <c r="B1529" s="9" t="s">
        <v>1180</v>
      </c>
      <c r="C1529" s="32">
        <v>0</v>
      </c>
      <c r="D1529" s="32">
        <v>445384.83</v>
      </c>
    </row>
    <row r="1530" spans="1:4" x14ac:dyDescent="0.2">
      <c r="A1530" s="9"/>
      <c r="B1530" s="9"/>
      <c r="C1530" s="32"/>
      <c r="D1530" s="32"/>
    </row>
    <row r="1531" spans="1:4" x14ac:dyDescent="0.2">
      <c r="A1531" s="9" t="s">
        <v>1218</v>
      </c>
      <c r="B1531" s="9"/>
      <c r="C1531" s="32">
        <v>7061261.6799999997</v>
      </c>
      <c r="D1531" s="32">
        <v>24886564.530000001</v>
      </c>
    </row>
    <row r="1532" spans="1:4" x14ac:dyDescent="0.2">
      <c r="A1532" s="9"/>
      <c r="B1532" s="9" t="s">
        <v>1219</v>
      </c>
      <c r="C1532" s="32">
        <v>7061261.6799999997</v>
      </c>
      <c r="D1532" s="32">
        <v>24886564.530000001</v>
      </c>
    </row>
    <row r="1533" spans="1:4" x14ac:dyDescent="0.2">
      <c r="A1533" s="9"/>
      <c r="B1533" s="9"/>
      <c r="C1533" s="32"/>
      <c r="D1533" s="32"/>
    </row>
    <row r="1534" spans="1:4" x14ac:dyDescent="0.2">
      <c r="A1534" s="9" t="s">
        <v>176</v>
      </c>
      <c r="B1534" s="9"/>
      <c r="C1534" s="32">
        <v>0</v>
      </c>
      <c r="D1534" s="32">
        <v>2539.56</v>
      </c>
    </row>
    <row r="1535" spans="1:4" x14ac:dyDescent="0.2">
      <c r="A1535" s="9"/>
      <c r="B1535" s="9" t="s">
        <v>1975</v>
      </c>
      <c r="C1535" s="32">
        <v>0</v>
      </c>
      <c r="D1535" s="32">
        <v>2539.56</v>
      </c>
    </row>
    <row r="1536" spans="1:4" x14ac:dyDescent="0.2">
      <c r="A1536" s="9"/>
      <c r="B1536" s="9"/>
      <c r="C1536" s="32"/>
      <c r="D1536" s="32"/>
    </row>
    <row r="1537" spans="1:4" x14ac:dyDescent="0.2">
      <c r="A1537" s="9" t="s">
        <v>1552</v>
      </c>
      <c r="B1537" s="9"/>
      <c r="C1537" s="32">
        <v>2631.88</v>
      </c>
      <c r="D1537" s="32">
        <v>586221.13</v>
      </c>
    </row>
    <row r="1538" spans="1:4" x14ac:dyDescent="0.2">
      <c r="A1538" s="9"/>
      <c r="B1538" s="9" t="s">
        <v>1553</v>
      </c>
      <c r="C1538" s="32">
        <v>2631.88</v>
      </c>
      <c r="D1538" s="32">
        <v>586221.13</v>
      </c>
    </row>
    <row r="1539" spans="1:4" x14ac:dyDescent="0.2">
      <c r="A1539" s="9"/>
      <c r="B1539" s="9"/>
      <c r="C1539" s="32"/>
      <c r="D1539" s="32"/>
    </row>
    <row r="1540" spans="1:4" x14ac:dyDescent="0.2">
      <c r="A1540" s="9" t="s">
        <v>1697</v>
      </c>
      <c r="B1540" s="9"/>
      <c r="C1540" s="32">
        <v>500484.67</v>
      </c>
      <c r="D1540" s="32">
        <v>1070192.6399999999</v>
      </c>
    </row>
    <row r="1541" spans="1:4" x14ac:dyDescent="0.2">
      <c r="A1541" s="9"/>
      <c r="B1541" s="9" t="s">
        <v>1698</v>
      </c>
      <c r="C1541" s="32">
        <v>500484.67</v>
      </c>
      <c r="D1541" s="32">
        <v>1051586.21</v>
      </c>
    </row>
    <row r="1542" spans="1:4" x14ac:dyDescent="0.2">
      <c r="A1542" s="9"/>
      <c r="B1542" s="9" t="s">
        <v>2417</v>
      </c>
      <c r="C1542" s="32">
        <v>0</v>
      </c>
      <c r="D1542" s="32">
        <v>18606.43</v>
      </c>
    </row>
    <row r="1543" spans="1:4" x14ac:dyDescent="0.2">
      <c r="A1543" s="9"/>
      <c r="B1543" s="9"/>
      <c r="C1543" s="32"/>
      <c r="D1543" s="32"/>
    </row>
    <row r="1544" spans="1:4" x14ac:dyDescent="0.2">
      <c r="A1544" s="9" t="s">
        <v>948</v>
      </c>
      <c r="B1544" s="9"/>
      <c r="C1544" s="32">
        <v>255166.03</v>
      </c>
      <c r="D1544" s="32">
        <v>2225758.63</v>
      </c>
    </row>
    <row r="1545" spans="1:4" x14ac:dyDescent="0.2">
      <c r="A1545" s="9"/>
      <c r="B1545" s="9" t="s">
        <v>949</v>
      </c>
      <c r="C1545" s="32">
        <v>255166.03</v>
      </c>
      <c r="D1545" s="32">
        <v>2225758.63</v>
      </c>
    </row>
    <row r="1546" spans="1:4" x14ac:dyDescent="0.2">
      <c r="A1546" s="9"/>
      <c r="B1546" s="9"/>
      <c r="C1546" s="32"/>
      <c r="D1546" s="32"/>
    </row>
    <row r="1547" spans="1:4" x14ac:dyDescent="0.2">
      <c r="A1547" s="9" t="s">
        <v>1550</v>
      </c>
      <c r="B1547" s="9"/>
      <c r="C1547" s="32">
        <v>21083.5</v>
      </c>
      <c r="D1547" s="32">
        <v>748688.06</v>
      </c>
    </row>
    <row r="1548" spans="1:4" x14ac:dyDescent="0.2">
      <c r="A1548" s="9"/>
      <c r="B1548" s="9" t="s">
        <v>1734</v>
      </c>
      <c r="C1548" s="32">
        <v>21083.5</v>
      </c>
      <c r="D1548" s="32">
        <v>494592.56</v>
      </c>
    </row>
    <row r="1549" spans="1:4" x14ac:dyDescent="0.2">
      <c r="A1549" s="9"/>
      <c r="B1549" s="9" t="s">
        <v>1551</v>
      </c>
      <c r="C1549" s="32">
        <v>0</v>
      </c>
      <c r="D1549" s="32">
        <v>254095.5</v>
      </c>
    </row>
    <row r="1550" spans="1:4" x14ac:dyDescent="0.2">
      <c r="A1550" s="9"/>
      <c r="B1550" s="9"/>
      <c r="C1550" s="32"/>
      <c r="D1550" s="32"/>
    </row>
    <row r="1551" spans="1:4" x14ac:dyDescent="0.2">
      <c r="A1551" s="9" t="s">
        <v>1976</v>
      </c>
      <c r="B1551" s="9"/>
      <c r="C1551" s="32">
        <v>0</v>
      </c>
      <c r="D1551" s="32">
        <v>33986</v>
      </c>
    </row>
    <row r="1552" spans="1:4" x14ac:dyDescent="0.2">
      <c r="A1552" s="9"/>
      <c r="B1552" s="9" t="s">
        <v>1977</v>
      </c>
      <c r="C1552" s="32">
        <v>0</v>
      </c>
      <c r="D1552" s="32">
        <v>33986</v>
      </c>
    </row>
    <row r="1553" spans="1:4" x14ac:dyDescent="0.2">
      <c r="A1553" s="9"/>
      <c r="B1553" s="9"/>
      <c r="C1553" s="32"/>
      <c r="D1553" s="32"/>
    </row>
    <row r="1554" spans="1:4" x14ac:dyDescent="0.2">
      <c r="A1554" s="9" t="s">
        <v>577</v>
      </c>
      <c r="B1554" s="9"/>
      <c r="C1554" s="32">
        <v>149296.14000000001</v>
      </c>
      <c r="D1554" s="32">
        <v>397249.8</v>
      </c>
    </row>
    <row r="1555" spans="1:4" x14ac:dyDescent="0.2">
      <c r="A1555" s="9"/>
      <c r="B1555" s="9" t="s">
        <v>578</v>
      </c>
      <c r="C1555" s="32">
        <v>149296.14000000001</v>
      </c>
      <c r="D1555" s="32">
        <v>397249.8</v>
      </c>
    </row>
    <row r="1556" spans="1:4" x14ac:dyDescent="0.2">
      <c r="A1556" s="9"/>
      <c r="B1556" s="9"/>
      <c r="C1556" s="32"/>
      <c r="D1556" s="32"/>
    </row>
    <row r="1557" spans="1:4" x14ac:dyDescent="0.2">
      <c r="A1557" s="9" t="s">
        <v>77</v>
      </c>
      <c r="B1557" s="9"/>
      <c r="C1557" s="32">
        <v>36340536.499999993</v>
      </c>
      <c r="D1557" s="32">
        <v>124958195.34</v>
      </c>
    </row>
    <row r="1558" spans="1:4" x14ac:dyDescent="0.2">
      <c r="A1558" s="9"/>
      <c r="B1558" s="9" t="s">
        <v>78</v>
      </c>
      <c r="C1558" s="32">
        <v>0</v>
      </c>
      <c r="D1558" s="32">
        <v>346.5</v>
      </c>
    </row>
    <row r="1559" spans="1:4" x14ac:dyDescent="0.2">
      <c r="A1559" s="9"/>
      <c r="B1559" s="9" t="s">
        <v>1289</v>
      </c>
      <c r="C1559" s="32">
        <v>35354607.499999993</v>
      </c>
      <c r="D1559" s="32">
        <v>117432736.73</v>
      </c>
    </row>
    <row r="1560" spans="1:4" x14ac:dyDescent="0.2">
      <c r="A1560" s="9"/>
      <c r="B1560" s="9" t="s">
        <v>1700</v>
      </c>
      <c r="C1560" s="32">
        <v>985929</v>
      </c>
      <c r="D1560" s="32">
        <v>7525112.1100000003</v>
      </c>
    </row>
    <row r="1561" spans="1:4" x14ac:dyDescent="0.2">
      <c r="A1561" s="9"/>
      <c r="B1561" s="9"/>
      <c r="C1561" s="32"/>
      <c r="D1561" s="32"/>
    </row>
    <row r="1562" spans="1:4" x14ac:dyDescent="0.2">
      <c r="A1562" s="9" t="s">
        <v>1862</v>
      </c>
      <c r="B1562" s="9"/>
      <c r="C1562" s="32">
        <v>401798.67000000004</v>
      </c>
      <c r="D1562" s="32">
        <v>2029076.69</v>
      </c>
    </row>
    <row r="1563" spans="1:4" x14ac:dyDescent="0.2">
      <c r="A1563" s="9"/>
      <c r="B1563" s="9" t="s">
        <v>589</v>
      </c>
      <c r="C1563" s="32">
        <v>401798.67000000004</v>
      </c>
      <c r="D1563" s="32">
        <v>1935710.48</v>
      </c>
    </row>
    <row r="1564" spans="1:4" x14ac:dyDescent="0.2">
      <c r="A1564" s="9"/>
      <c r="B1564" s="9" t="s">
        <v>595</v>
      </c>
      <c r="C1564" s="32">
        <v>0</v>
      </c>
      <c r="D1564" s="32">
        <v>59944.55</v>
      </c>
    </row>
    <row r="1565" spans="1:4" x14ac:dyDescent="0.2">
      <c r="A1565" s="9"/>
      <c r="B1565" s="9" t="s">
        <v>844</v>
      </c>
      <c r="C1565" s="32">
        <v>0</v>
      </c>
      <c r="D1565" s="32">
        <v>19129.260000000002</v>
      </c>
    </row>
    <row r="1566" spans="1:4" x14ac:dyDescent="0.2">
      <c r="A1566" s="9"/>
      <c r="B1566" s="9" t="s">
        <v>1145</v>
      </c>
      <c r="C1566" s="32">
        <v>0</v>
      </c>
      <c r="D1566" s="32">
        <v>14292.4</v>
      </c>
    </row>
    <row r="1567" spans="1:4" x14ac:dyDescent="0.2">
      <c r="A1567" s="9"/>
      <c r="B1567" s="9"/>
      <c r="C1567" s="32"/>
      <c r="D1567" s="32"/>
    </row>
    <row r="1568" spans="1:4" x14ac:dyDescent="0.2">
      <c r="A1568" s="9" t="s">
        <v>119</v>
      </c>
      <c r="B1568" s="9"/>
      <c r="C1568" s="32">
        <v>93639.5</v>
      </c>
      <c r="D1568" s="32">
        <v>335149.95</v>
      </c>
    </row>
    <row r="1569" spans="1:4" x14ac:dyDescent="0.2">
      <c r="A1569" s="9"/>
      <c r="B1569" s="9" t="s">
        <v>120</v>
      </c>
      <c r="C1569" s="32">
        <v>93639.5</v>
      </c>
      <c r="D1569" s="32">
        <v>253935.95</v>
      </c>
    </row>
    <row r="1570" spans="1:4" x14ac:dyDescent="0.2">
      <c r="A1570" s="9"/>
      <c r="B1570" s="9" t="s">
        <v>2163</v>
      </c>
      <c r="C1570" s="32">
        <v>0</v>
      </c>
      <c r="D1570" s="32">
        <v>81214</v>
      </c>
    </row>
    <row r="1571" spans="1:4" x14ac:dyDescent="0.2">
      <c r="A1571" s="9"/>
      <c r="B1571" s="9"/>
      <c r="C1571" s="32"/>
      <c r="D1571" s="32"/>
    </row>
    <row r="1572" spans="1:4" x14ac:dyDescent="0.2">
      <c r="A1572" s="9" t="s">
        <v>2286</v>
      </c>
      <c r="B1572" s="9"/>
      <c r="C1572" s="32">
        <v>147653.42000000001</v>
      </c>
      <c r="D1572" s="32">
        <v>2216504.11</v>
      </c>
    </row>
    <row r="1573" spans="1:4" x14ac:dyDescent="0.2">
      <c r="A1573" s="9"/>
      <c r="B1573" s="9" t="s">
        <v>1439</v>
      </c>
      <c r="C1573" s="32">
        <v>147653.42000000001</v>
      </c>
      <c r="D1573" s="32">
        <v>2216504.11</v>
      </c>
    </row>
    <row r="1574" spans="1:4" x14ac:dyDescent="0.2">
      <c r="A1574" s="9"/>
      <c r="B1574" s="9"/>
      <c r="C1574" s="32"/>
      <c r="D1574" s="32"/>
    </row>
    <row r="1575" spans="1:4" x14ac:dyDescent="0.2">
      <c r="A1575" s="9" t="s">
        <v>2368</v>
      </c>
      <c r="B1575" s="9"/>
      <c r="C1575" s="32">
        <v>0</v>
      </c>
      <c r="D1575" s="32">
        <v>42886.3</v>
      </c>
    </row>
    <row r="1576" spans="1:4" x14ac:dyDescent="0.2">
      <c r="A1576" s="9"/>
      <c r="B1576" s="9" t="s">
        <v>1694</v>
      </c>
      <c r="C1576" s="32">
        <v>0</v>
      </c>
      <c r="D1576" s="32">
        <v>42886.3</v>
      </c>
    </row>
    <row r="1577" spans="1:4" x14ac:dyDescent="0.2">
      <c r="A1577" s="9"/>
      <c r="B1577" s="9"/>
      <c r="C1577" s="32"/>
      <c r="D1577" s="32"/>
    </row>
    <row r="1578" spans="1:4" x14ac:dyDescent="0.2">
      <c r="A1578" s="9" t="s">
        <v>1554</v>
      </c>
      <c r="B1578" s="9"/>
      <c r="C1578" s="32">
        <v>11654.46</v>
      </c>
      <c r="D1578" s="32">
        <v>533513.42999999993</v>
      </c>
    </row>
    <row r="1579" spans="1:4" x14ac:dyDescent="0.2">
      <c r="A1579" s="9"/>
      <c r="B1579" s="9" t="s">
        <v>1555</v>
      </c>
      <c r="C1579" s="32">
        <v>11654.46</v>
      </c>
      <c r="D1579" s="32">
        <v>533513.42999999993</v>
      </c>
    </row>
    <row r="1580" spans="1:4" x14ac:dyDescent="0.2">
      <c r="A1580" s="9"/>
      <c r="B1580" s="9"/>
      <c r="C1580" s="32"/>
      <c r="D1580" s="32"/>
    </row>
    <row r="1581" spans="1:4" x14ac:dyDescent="0.2">
      <c r="A1581" s="9" t="s">
        <v>677</v>
      </c>
      <c r="B1581" s="9"/>
      <c r="C1581" s="32">
        <v>209655.94</v>
      </c>
      <c r="D1581" s="32">
        <v>1565284.2</v>
      </c>
    </row>
    <row r="1582" spans="1:4" x14ac:dyDescent="0.2">
      <c r="A1582" s="9"/>
      <c r="B1582" s="9" t="s">
        <v>678</v>
      </c>
      <c r="C1582" s="32">
        <v>209655.94</v>
      </c>
      <c r="D1582" s="32">
        <v>1565284.2</v>
      </c>
    </row>
    <row r="1583" spans="1:4" x14ac:dyDescent="0.2">
      <c r="A1583" s="9"/>
      <c r="B1583" s="9"/>
      <c r="C1583" s="32"/>
      <c r="D1583" s="32"/>
    </row>
    <row r="1584" spans="1:4" x14ac:dyDescent="0.2">
      <c r="A1584" s="9" t="s">
        <v>959</v>
      </c>
      <c r="B1584" s="9"/>
      <c r="C1584" s="32">
        <v>4296.6000000000004</v>
      </c>
      <c r="D1584" s="32">
        <v>5442.43</v>
      </c>
    </row>
    <row r="1585" spans="1:4" x14ac:dyDescent="0.2">
      <c r="A1585" s="9"/>
      <c r="B1585" s="9" t="s">
        <v>960</v>
      </c>
      <c r="C1585" s="32">
        <v>4296.6000000000004</v>
      </c>
      <c r="D1585" s="32">
        <v>5442.43</v>
      </c>
    </row>
    <row r="1586" spans="1:4" x14ac:dyDescent="0.2">
      <c r="A1586" s="9"/>
      <c r="B1586" s="9"/>
      <c r="C1586" s="32"/>
      <c r="D1586" s="32"/>
    </row>
    <row r="1587" spans="1:4" x14ac:dyDescent="0.2">
      <c r="A1587" s="9" t="s">
        <v>1803</v>
      </c>
      <c r="B1587" s="9"/>
      <c r="C1587" s="32">
        <v>269582.34999999998</v>
      </c>
      <c r="D1587" s="32">
        <v>1605050.5999999999</v>
      </c>
    </row>
    <row r="1588" spans="1:4" x14ac:dyDescent="0.2">
      <c r="A1588" s="9"/>
      <c r="B1588" s="9" t="s">
        <v>1804</v>
      </c>
      <c r="C1588" s="32">
        <v>269582.34999999998</v>
      </c>
      <c r="D1588" s="32">
        <v>1605050.5999999999</v>
      </c>
    </row>
    <row r="1589" spans="1:4" x14ac:dyDescent="0.2">
      <c r="A1589" s="9"/>
      <c r="B1589" s="9"/>
      <c r="C1589" s="32"/>
      <c r="D1589" s="32"/>
    </row>
    <row r="1590" spans="1:4" x14ac:dyDescent="0.2">
      <c r="A1590" s="9" t="s">
        <v>538</v>
      </c>
      <c r="B1590" s="9"/>
      <c r="C1590" s="32">
        <v>472971</v>
      </c>
      <c r="D1590" s="32">
        <v>2015977.26</v>
      </c>
    </row>
    <row r="1591" spans="1:4" x14ac:dyDescent="0.2">
      <c r="A1591" s="9"/>
      <c r="B1591" s="9" t="s">
        <v>539</v>
      </c>
      <c r="C1591" s="32">
        <v>472971</v>
      </c>
      <c r="D1591" s="32">
        <v>2015977.26</v>
      </c>
    </row>
    <row r="1592" spans="1:4" x14ac:dyDescent="0.2">
      <c r="A1592" s="9"/>
      <c r="B1592" s="9"/>
      <c r="C1592" s="32"/>
      <c r="D1592" s="32"/>
    </row>
    <row r="1593" spans="1:4" x14ac:dyDescent="0.2">
      <c r="A1593" s="9" t="s">
        <v>440</v>
      </c>
      <c r="B1593" s="9"/>
      <c r="C1593" s="32">
        <v>373310.4</v>
      </c>
      <c r="D1593" s="32">
        <v>5226345.5999999996</v>
      </c>
    </row>
    <row r="1594" spans="1:4" x14ac:dyDescent="0.2">
      <c r="A1594" s="9"/>
      <c r="B1594" s="9" t="s">
        <v>441</v>
      </c>
      <c r="C1594" s="32">
        <v>373310.4</v>
      </c>
      <c r="D1594" s="32">
        <v>5226345.5999999996</v>
      </c>
    </row>
    <row r="1595" spans="1:4" x14ac:dyDescent="0.2">
      <c r="A1595" s="9"/>
      <c r="B1595" s="9"/>
      <c r="C1595" s="32"/>
      <c r="D1595" s="32"/>
    </row>
    <row r="1596" spans="1:4" x14ac:dyDescent="0.2">
      <c r="A1596" s="9" t="s">
        <v>2380</v>
      </c>
      <c r="B1596" s="9"/>
      <c r="C1596" s="32">
        <v>0</v>
      </c>
      <c r="D1596" s="32">
        <v>3890.7</v>
      </c>
    </row>
    <row r="1597" spans="1:4" x14ac:dyDescent="0.2">
      <c r="A1597" s="9"/>
      <c r="B1597" s="9" t="s">
        <v>2381</v>
      </c>
      <c r="C1597" s="32">
        <v>0</v>
      </c>
      <c r="D1597" s="32">
        <v>3890.7</v>
      </c>
    </row>
    <row r="1598" spans="1:4" x14ac:dyDescent="0.2">
      <c r="A1598" s="9"/>
      <c r="B1598" s="9"/>
      <c r="C1598" s="32"/>
      <c r="D1598" s="32"/>
    </row>
    <row r="1599" spans="1:4" x14ac:dyDescent="0.2">
      <c r="A1599" s="9" t="s">
        <v>1872</v>
      </c>
      <c r="B1599" s="9"/>
      <c r="C1599" s="32">
        <v>0</v>
      </c>
      <c r="D1599" s="32">
        <v>1591047.15</v>
      </c>
    </row>
    <row r="1600" spans="1:4" x14ac:dyDescent="0.2">
      <c r="A1600" s="9"/>
      <c r="B1600" s="9" t="s">
        <v>1873</v>
      </c>
      <c r="C1600" s="32">
        <v>0</v>
      </c>
      <c r="D1600" s="32">
        <v>1591047.15</v>
      </c>
    </row>
    <row r="1601" spans="1:4" x14ac:dyDescent="0.2">
      <c r="A1601" s="9"/>
      <c r="B1601" s="9"/>
      <c r="C1601" s="32"/>
      <c r="D1601" s="32"/>
    </row>
    <row r="1602" spans="1:4" x14ac:dyDescent="0.2">
      <c r="A1602" s="9" t="s">
        <v>747</v>
      </c>
      <c r="B1602" s="9"/>
      <c r="C1602" s="32">
        <v>195002.32</v>
      </c>
      <c r="D1602" s="32">
        <v>807627.6</v>
      </c>
    </row>
    <row r="1603" spans="1:4" x14ac:dyDescent="0.2">
      <c r="A1603" s="9"/>
      <c r="B1603" s="9" t="s">
        <v>748</v>
      </c>
      <c r="C1603" s="32">
        <v>195002.32</v>
      </c>
      <c r="D1603" s="32">
        <v>807627.6</v>
      </c>
    </row>
    <row r="1604" spans="1:4" x14ac:dyDescent="0.2">
      <c r="A1604" s="9"/>
      <c r="B1604" s="9"/>
      <c r="C1604" s="32"/>
      <c r="D1604" s="32"/>
    </row>
    <row r="1605" spans="1:4" x14ac:dyDescent="0.2">
      <c r="A1605" s="9" t="s">
        <v>769</v>
      </c>
      <c r="B1605" s="9"/>
      <c r="C1605" s="32">
        <v>679144.63</v>
      </c>
      <c r="D1605" s="32">
        <v>2936533.25</v>
      </c>
    </row>
    <row r="1606" spans="1:4" x14ac:dyDescent="0.2">
      <c r="A1606" s="9"/>
      <c r="B1606" s="9" t="s">
        <v>914</v>
      </c>
      <c r="C1606" s="32">
        <v>679144.63</v>
      </c>
      <c r="D1606" s="32">
        <v>2122833.91</v>
      </c>
    </row>
    <row r="1607" spans="1:4" x14ac:dyDescent="0.2">
      <c r="A1607" s="9"/>
      <c r="B1607" s="9" t="s">
        <v>1086</v>
      </c>
      <c r="C1607" s="32">
        <v>0</v>
      </c>
      <c r="D1607" s="32">
        <v>24387.98</v>
      </c>
    </row>
    <row r="1608" spans="1:4" x14ac:dyDescent="0.2">
      <c r="A1608" s="9"/>
      <c r="B1608" s="9" t="s">
        <v>2093</v>
      </c>
      <c r="C1608" s="32">
        <v>0</v>
      </c>
      <c r="D1608" s="32">
        <v>789311.36</v>
      </c>
    </row>
    <row r="1609" spans="1:4" x14ac:dyDescent="0.2">
      <c r="A1609" s="9"/>
      <c r="B1609" s="9"/>
      <c r="C1609" s="32"/>
      <c r="D1609" s="32"/>
    </row>
    <row r="1610" spans="1:4" x14ac:dyDescent="0.2">
      <c r="A1610" s="9" t="s">
        <v>177</v>
      </c>
      <c r="B1610" s="9"/>
      <c r="C1610" s="32">
        <v>0</v>
      </c>
      <c r="D1610" s="32">
        <v>552933.55000000005</v>
      </c>
    </row>
    <row r="1611" spans="1:4" x14ac:dyDescent="0.2">
      <c r="A1611" s="9"/>
      <c r="B1611" s="9" t="s">
        <v>1978</v>
      </c>
      <c r="C1611" s="32">
        <v>0</v>
      </c>
      <c r="D1611" s="32">
        <v>552933.55000000005</v>
      </c>
    </row>
    <row r="1612" spans="1:4" x14ac:dyDescent="0.2">
      <c r="A1612" s="9"/>
      <c r="B1612" s="9"/>
      <c r="C1612" s="32"/>
      <c r="D1612" s="32"/>
    </row>
    <row r="1613" spans="1:4" x14ac:dyDescent="0.2">
      <c r="A1613" s="9" t="s">
        <v>1084</v>
      </c>
      <c r="B1613" s="9"/>
      <c r="C1613" s="32">
        <v>0</v>
      </c>
      <c r="D1613" s="32">
        <v>24241.41</v>
      </c>
    </row>
    <row r="1614" spans="1:4" x14ac:dyDescent="0.2">
      <c r="A1614" s="9"/>
      <c r="B1614" s="9" t="s">
        <v>1085</v>
      </c>
      <c r="C1614" s="32">
        <v>0</v>
      </c>
      <c r="D1614" s="32">
        <v>24241.41</v>
      </c>
    </row>
    <row r="1615" spans="1:4" x14ac:dyDescent="0.2">
      <c r="A1615" s="9"/>
      <c r="B1615" s="9"/>
      <c r="C1615" s="32"/>
      <c r="D1615" s="32"/>
    </row>
    <row r="1616" spans="1:4" x14ac:dyDescent="0.2">
      <c r="A1616" s="9" t="s">
        <v>1556</v>
      </c>
      <c r="B1616" s="9"/>
      <c r="C1616" s="32">
        <v>389859.11</v>
      </c>
      <c r="D1616" s="32">
        <v>7638041.9000000004</v>
      </c>
    </row>
    <row r="1617" spans="1:4" x14ac:dyDescent="0.2">
      <c r="A1617" s="9"/>
      <c r="B1617" s="9" t="s">
        <v>1557</v>
      </c>
      <c r="C1617" s="32">
        <v>389859.11</v>
      </c>
      <c r="D1617" s="32">
        <v>7638041.9000000004</v>
      </c>
    </row>
    <row r="1618" spans="1:4" x14ac:dyDescent="0.2">
      <c r="A1618" s="9"/>
      <c r="B1618" s="9"/>
      <c r="C1618" s="32"/>
      <c r="D1618" s="32"/>
    </row>
    <row r="1619" spans="1:4" x14ac:dyDescent="0.2">
      <c r="A1619" s="9" t="s">
        <v>1719</v>
      </c>
      <c r="B1619" s="9"/>
      <c r="C1619" s="32">
        <v>633521</v>
      </c>
      <c r="D1619" s="32">
        <v>6008150.1499999994</v>
      </c>
    </row>
    <row r="1620" spans="1:4" x14ac:dyDescent="0.2">
      <c r="A1620" s="9"/>
      <c r="B1620" s="9" t="s">
        <v>1720</v>
      </c>
      <c r="C1620" s="32">
        <v>633521</v>
      </c>
      <c r="D1620" s="32">
        <v>6008150.1499999994</v>
      </c>
    </row>
    <row r="1621" spans="1:4" x14ac:dyDescent="0.2">
      <c r="A1621" s="9"/>
      <c r="B1621" s="9"/>
      <c r="C1621" s="32"/>
      <c r="D1621" s="32"/>
    </row>
    <row r="1622" spans="1:4" x14ac:dyDescent="0.2">
      <c r="A1622" s="9" t="s">
        <v>1087</v>
      </c>
      <c r="B1622" s="9"/>
      <c r="C1622" s="32">
        <v>0</v>
      </c>
      <c r="D1622" s="32">
        <v>81577.56</v>
      </c>
    </row>
    <row r="1623" spans="1:4" x14ac:dyDescent="0.2">
      <c r="A1623" s="9"/>
      <c r="B1623" s="9" t="s">
        <v>1088</v>
      </c>
      <c r="C1623" s="32">
        <v>0</v>
      </c>
      <c r="D1623" s="32">
        <v>81577.56</v>
      </c>
    </row>
    <row r="1624" spans="1:4" x14ac:dyDescent="0.2">
      <c r="A1624" s="9"/>
      <c r="B1624" s="9"/>
      <c r="C1624" s="32"/>
      <c r="D1624" s="32"/>
    </row>
    <row r="1625" spans="1:4" x14ac:dyDescent="0.2">
      <c r="A1625" s="9" t="s">
        <v>915</v>
      </c>
      <c r="B1625" s="9"/>
      <c r="C1625" s="32">
        <v>71046.22</v>
      </c>
      <c r="D1625" s="32">
        <v>514531.04000000004</v>
      </c>
    </row>
    <row r="1626" spans="1:4" x14ac:dyDescent="0.2">
      <c r="A1626" s="9"/>
      <c r="B1626" s="9" t="s">
        <v>916</v>
      </c>
      <c r="C1626" s="32">
        <v>71046.22</v>
      </c>
      <c r="D1626" s="32">
        <v>219630.41</v>
      </c>
    </row>
    <row r="1627" spans="1:4" x14ac:dyDescent="0.2">
      <c r="A1627" s="9"/>
      <c r="B1627" s="9" t="s">
        <v>2094</v>
      </c>
      <c r="C1627" s="32">
        <v>0</v>
      </c>
      <c r="D1627" s="32">
        <v>294900.63</v>
      </c>
    </row>
    <row r="1628" spans="1:4" x14ac:dyDescent="0.2">
      <c r="A1628" s="9"/>
      <c r="B1628" s="9"/>
      <c r="C1628" s="32"/>
      <c r="D1628" s="32"/>
    </row>
    <row r="1629" spans="1:4" x14ac:dyDescent="0.2">
      <c r="A1629" s="9" t="s">
        <v>294</v>
      </c>
      <c r="B1629" s="9"/>
      <c r="C1629" s="32">
        <v>9244820.209999999</v>
      </c>
      <c r="D1629" s="32">
        <v>27313120.879999999</v>
      </c>
    </row>
    <row r="1630" spans="1:4" x14ac:dyDescent="0.2">
      <c r="A1630" s="9"/>
      <c r="B1630" s="9" t="s">
        <v>295</v>
      </c>
      <c r="C1630" s="32">
        <v>8523329.0499999989</v>
      </c>
      <c r="D1630" s="32">
        <v>25926998.869999997</v>
      </c>
    </row>
    <row r="1631" spans="1:4" x14ac:dyDescent="0.2">
      <c r="A1631" s="9"/>
      <c r="B1631" s="9" t="s">
        <v>642</v>
      </c>
      <c r="C1631" s="32">
        <v>721491.15999999992</v>
      </c>
      <c r="D1631" s="32">
        <v>1386122.01</v>
      </c>
    </row>
    <row r="1632" spans="1:4" x14ac:dyDescent="0.2">
      <c r="A1632" s="9"/>
      <c r="B1632" s="9"/>
      <c r="C1632" s="32"/>
      <c r="D1632" s="32"/>
    </row>
    <row r="1633" spans="1:4" x14ac:dyDescent="0.2">
      <c r="A1633" s="9" t="s">
        <v>490</v>
      </c>
      <c r="B1633" s="9"/>
      <c r="C1633" s="32">
        <v>437836.5</v>
      </c>
      <c r="D1633" s="32">
        <v>2308701.16</v>
      </c>
    </row>
    <row r="1634" spans="1:4" x14ac:dyDescent="0.2">
      <c r="A1634" s="9"/>
      <c r="B1634" s="9" t="s">
        <v>491</v>
      </c>
      <c r="C1634" s="32">
        <v>437836.5</v>
      </c>
      <c r="D1634" s="32">
        <v>2308701.16</v>
      </c>
    </row>
    <row r="1635" spans="1:4" x14ac:dyDescent="0.2">
      <c r="A1635" s="9"/>
      <c r="B1635" s="9"/>
      <c r="C1635" s="32"/>
      <c r="D1635" s="32"/>
    </row>
    <row r="1636" spans="1:4" x14ac:dyDescent="0.2">
      <c r="A1636" s="9" t="s">
        <v>178</v>
      </c>
      <c r="B1636" s="9"/>
      <c r="C1636" s="32">
        <v>0</v>
      </c>
      <c r="D1636" s="32">
        <v>481547.15</v>
      </c>
    </row>
    <row r="1637" spans="1:4" x14ac:dyDescent="0.2">
      <c r="A1637" s="9"/>
      <c r="B1637" s="9" t="s">
        <v>1195</v>
      </c>
      <c r="C1637" s="32">
        <v>0</v>
      </c>
      <c r="D1637" s="32">
        <v>481547.15</v>
      </c>
    </row>
    <row r="1638" spans="1:4" x14ac:dyDescent="0.2">
      <c r="A1638" s="9"/>
      <c r="B1638" s="9"/>
      <c r="C1638" s="32"/>
      <c r="D1638" s="32"/>
    </row>
    <row r="1639" spans="1:4" x14ac:dyDescent="0.2">
      <c r="A1639" s="9" t="s">
        <v>1629</v>
      </c>
      <c r="B1639" s="9"/>
      <c r="C1639" s="32">
        <v>16114761.510000002</v>
      </c>
      <c r="D1639" s="32">
        <v>99524744.160000011</v>
      </c>
    </row>
    <row r="1640" spans="1:4" x14ac:dyDescent="0.2">
      <c r="A1640" s="9"/>
      <c r="B1640" s="9" t="s">
        <v>1630</v>
      </c>
      <c r="C1640" s="32">
        <v>16114761.510000002</v>
      </c>
      <c r="D1640" s="32">
        <v>98818974.650000006</v>
      </c>
    </row>
    <row r="1641" spans="1:4" x14ac:dyDescent="0.2">
      <c r="A1641" s="9"/>
      <c r="B1641" s="9" t="s">
        <v>2418</v>
      </c>
      <c r="C1641" s="32">
        <v>0</v>
      </c>
      <c r="D1641" s="32">
        <v>705769.51</v>
      </c>
    </row>
    <row r="1642" spans="1:4" x14ac:dyDescent="0.2">
      <c r="A1642" s="9"/>
      <c r="B1642" s="9"/>
      <c r="C1642" s="32"/>
      <c r="D1642" s="32"/>
    </row>
    <row r="1643" spans="1:4" x14ac:dyDescent="0.2">
      <c r="A1643" s="9" t="s">
        <v>1627</v>
      </c>
      <c r="B1643" s="9"/>
      <c r="C1643" s="32">
        <v>1844880.9999999998</v>
      </c>
      <c r="D1643" s="32">
        <v>14194087.799999999</v>
      </c>
    </row>
    <row r="1644" spans="1:4" x14ac:dyDescent="0.2">
      <c r="A1644" s="9"/>
      <c r="B1644" s="9" t="s">
        <v>1628</v>
      </c>
      <c r="C1644" s="32">
        <v>1844880.9999999998</v>
      </c>
      <c r="D1644" s="32">
        <v>13666247.35</v>
      </c>
    </row>
    <row r="1645" spans="1:4" x14ac:dyDescent="0.2">
      <c r="A1645" s="9"/>
      <c r="B1645" s="9" t="s">
        <v>2419</v>
      </c>
      <c r="C1645" s="32">
        <v>0</v>
      </c>
      <c r="D1645" s="32">
        <v>527840.44999999995</v>
      </c>
    </row>
    <row r="1646" spans="1:4" x14ac:dyDescent="0.2">
      <c r="A1646" s="9"/>
      <c r="B1646" s="9"/>
      <c r="C1646" s="32"/>
      <c r="D1646" s="32"/>
    </row>
    <row r="1647" spans="1:4" x14ac:dyDescent="0.2">
      <c r="A1647" s="9" t="s">
        <v>1625</v>
      </c>
      <c r="B1647" s="9"/>
      <c r="C1647" s="32">
        <v>20752779.460000005</v>
      </c>
      <c r="D1647" s="32">
        <v>129562539.20999999</v>
      </c>
    </row>
    <row r="1648" spans="1:4" x14ac:dyDescent="0.2">
      <c r="A1648" s="9"/>
      <c r="B1648" s="9" t="s">
        <v>1626</v>
      </c>
      <c r="C1648" s="32">
        <v>20752779.460000005</v>
      </c>
      <c r="D1648" s="32">
        <v>129456430.72</v>
      </c>
    </row>
    <row r="1649" spans="1:4" x14ac:dyDescent="0.2">
      <c r="A1649" s="9"/>
      <c r="B1649" s="9" t="s">
        <v>2420</v>
      </c>
      <c r="C1649" s="32">
        <v>0</v>
      </c>
      <c r="D1649" s="32">
        <v>106108.49</v>
      </c>
    </row>
    <row r="1650" spans="1:4" x14ac:dyDescent="0.2">
      <c r="A1650" s="9"/>
      <c r="B1650" s="9"/>
      <c r="C1650" s="32"/>
      <c r="D1650" s="32"/>
    </row>
    <row r="1651" spans="1:4" x14ac:dyDescent="0.2">
      <c r="A1651" s="9" t="s">
        <v>770</v>
      </c>
      <c r="B1651" s="9"/>
      <c r="C1651" s="32">
        <v>0</v>
      </c>
      <c r="D1651" s="32">
        <v>181760.38</v>
      </c>
    </row>
    <row r="1652" spans="1:4" x14ac:dyDescent="0.2">
      <c r="A1652" s="9"/>
      <c r="B1652" s="9" t="s">
        <v>1089</v>
      </c>
      <c r="C1652" s="32">
        <v>0</v>
      </c>
      <c r="D1652" s="32">
        <v>181760.38</v>
      </c>
    </row>
    <row r="1653" spans="1:4" x14ac:dyDescent="0.2">
      <c r="A1653" s="9"/>
      <c r="B1653" s="9"/>
      <c r="C1653" s="32"/>
      <c r="D1653" s="32"/>
    </row>
    <row r="1654" spans="1:4" x14ac:dyDescent="0.2">
      <c r="A1654" s="9" t="s">
        <v>917</v>
      </c>
      <c r="B1654" s="9"/>
      <c r="C1654" s="32">
        <v>377895.22</v>
      </c>
      <c r="D1654" s="32">
        <v>6188283.1499999994</v>
      </c>
    </row>
    <row r="1655" spans="1:4" x14ac:dyDescent="0.2">
      <c r="A1655" s="9"/>
      <c r="B1655" s="9" t="s">
        <v>918</v>
      </c>
      <c r="C1655" s="32">
        <v>377895.22</v>
      </c>
      <c r="D1655" s="32">
        <v>1989547.3</v>
      </c>
    </row>
    <row r="1656" spans="1:4" x14ac:dyDescent="0.2">
      <c r="A1656" s="9"/>
      <c r="B1656" s="9" t="s">
        <v>2095</v>
      </c>
      <c r="C1656" s="32">
        <v>0</v>
      </c>
      <c r="D1656" s="32">
        <v>4198735.8499999996</v>
      </c>
    </row>
    <row r="1657" spans="1:4" x14ac:dyDescent="0.2">
      <c r="A1657" s="9"/>
      <c r="B1657" s="9"/>
      <c r="C1657" s="32"/>
      <c r="D1657" s="32"/>
    </row>
    <row r="1658" spans="1:4" x14ac:dyDescent="0.2">
      <c r="A1658" s="9" t="s">
        <v>2216</v>
      </c>
      <c r="B1658" s="9"/>
      <c r="C1658" s="32">
        <v>0</v>
      </c>
      <c r="D1658" s="32">
        <v>16630.32</v>
      </c>
    </row>
    <row r="1659" spans="1:4" x14ac:dyDescent="0.2">
      <c r="A1659" s="9"/>
      <c r="B1659" s="9" t="s">
        <v>2217</v>
      </c>
      <c r="C1659" s="32">
        <v>0</v>
      </c>
      <c r="D1659" s="32">
        <v>16630.32</v>
      </c>
    </row>
    <row r="1660" spans="1:4" x14ac:dyDescent="0.2">
      <c r="A1660" s="9"/>
      <c r="B1660" s="9"/>
      <c r="C1660" s="32"/>
      <c r="D1660" s="32"/>
    </row>
    <row r="1661" spans="1:4" x14ac:dyDescent="0.2">
      <c r="A1661" s="9" t="s">
        <v>1415</v>
      </c>
      <c r="B1661" s="9"/>
      <c r="C1661" s="32">
        <v>0</v>
      </c>
      <c r="D1661" s="32">
        <v>1791065.2000000002</v>
      </c>
    </row>
    <row r="1662" spans="1:4" x14ac:dyDescent="0.2">
      <c r="A1662" s="9"/>
      <c r="B1662" s="9" t="s">
        <v>1416</v>
      </c>
      <c r="C1662" s="32">
        <v>0</v>
      </c>
      <c r="D1662" s="32">
        <v>1791065.2000000002</v>
      </c>
    </row>
    <row r="1663" spans="1:4" x14ac:dyDescent="0.2">
      <c r="A1663" s="9"/>
      <c r="B1663" s="9"/>
      <c r="C1663" s="32"/>
      <c r="D1663" s="32"/>
    </row>
    <row r="1664" spans="1:4" x14ac:dyDescent="0.2">
      <c r="A1664" s="9" t="s">
        <v>212</v>
      </c>
      <c r="B1664" s="9"/>
      <c r="C1664" s="32">
        <v>41735.079999999994</v>
      </c>
      <c r="D1664" s="32">
        <v>243619.76</v>
      </c>
    </row>
    <row r="1665" spans="1:4" x14ac:dyDescent="0.2">
      <c r="A1665" s="9"/>
      <c r="B1665" s="9" t="s">
        <v>213</v>
      </c>
      <c r="C1665" s="32">
        <v>41735.079999999994</v>
      </c>
      <c r="D1665" s="32">
        <v>241463.48</v>
      </c>
    </row>
    <row r="1666" spans="1:4" x14ac:dyDescent="0.2">
      <c r="A1666" s="9"/>
      <c r="B1666" s="9" t="s">
        <v>2169</v>
      </c>
      <c r="C1666" s="32">
        <v>0</v>
      </c>
      <c r="D1666" s="32">
        <v>2156.2800000000002</v>
      </c>
    </row>
    <row r="1667" spans="1:4" x14ac:dyDescent="0.2">
      <c r="A1667" s="9"/>
      <c r="B1667" s="9"/>
      <c r="C1667" s="32"/>
      <c r="D1667" s="32"/>
    </row>
    <row r="1668" spans="1:4" x14ac:dyDescent="0.2">
      <c r="A1668" s="9" t="s">
        <v>1930</v>
      </c>
      <c r="B1668" s="9"/>
      <c r="C1668" s="32">
        <v>0</v>
      </c>
      <c r="D1668" s="32">
        <v>46500</v>
      </c>
    </row>
    <row r="1669" spans="1:4" x14ac:dyDescent="0.2">
      <c r="A1669" s="9"/>
      <c r="B1669" s="9" t="s">
        <v>1931</v>
      </c>
      <c r="C1669" s="32">
        <v>0</v>
      </c>
      <c r="D1669" s="32">
        <v>46500</v>
      </c>
    </row>
    <row r="1670" spans="1:4" x14ac:dyDescent="0.2">
      <c r="A1670" s="9"/>
      <c r="B1670" s="9"/>
      <c r="C1670" s="32"/>
      <c r="D1670" s="32"/>
    </row>
    <row r="1671" spans="1:4" x14ac:dyDescent="0.2">
      <c r="A1671" s="9" t="s">
        <v>579</v>
      </c>
      <c r="B1671" s="9"/>
      <c r="C1671" s="32">
        <v>17134.169999999998</v>
      </c>
      <c r="D1671" s="32">
        <v>127544.70999999999</v>
      </c>
    </row>
    <row r="1672" spans="1:4" x14ac:dyDescent="0.2">
      <c r="A1672" s="9"/>
      <c r="B1672" s="9" t="s">
        <v>580</v>
      </c>
      <c r="C1672" s="32">
        <v>17134.169999999998</v>
      </c>
      <c r="D1672" s="32">
        <v>127544.70999999999</v>
      </c>
    </row>
    <row r="1673" spans="1:4" x14ac:dyDescent="0.2">
      <c r="A1673" s="9"/>
      <c r="B1673" s="9"/>
      <c r="C1673" s="32"/>
      <c r="D1673" s="32"/>
    </row>
    <row r="1674" spans="1:4" x14ac:dyDescent="0.2">
      <c r="A1674" s="9" t="s">
        <v>796</v>
      </c>
      <c r="B1674" s="9"/>
      <c r="C1674" s="32">
        <v>1822.58</v>
      </c>
      <c r="D1674" s="32">
        <v>7602.68</v>
      </c>
    </row>
    <row r="1675" spans="1:4" x14ac:dyDescent="0.2">
      <c r="A1675" s="9"/>
      <c r="B1675" s="9" t="s">
        <v>797</v>
      </c>
      <c r="C1675" s="32">
        <v>1822.58</v>
      </c>
      <c r="D1675" s="32">
        <v>4731.5600000000004</v>
      </c>
    </row>
    <row r="1676" spans="1:4" x14ac:dyDescent="0.2">
      <c r="A1676" s="9"/>
      <c r="B1676" s="9" t="s">
        <v>1979</v>
      </c>
      <c r="C1676" s="32">
        <v>0</v>
      </c>
      <c r="D1676" s="32">
        <v>2871.12</v>
      </c>
    </row>
    <row r="1677" spans="1:4" x14ac:dyDescent="0.2">
      <c r="A1677" s="9"/>
      <c r="B1677" s="9"/>
      <c r="C1677" s="32"/>
      <c r="D1677" s="32"/>
    </row>
    <row r="1678" spans="1:4" x14ac:dyDescent="0.2">
      <c r="A1678" s="9" t="s">
        <v>1558</v>
      </c>
      <c r="B1678" s="9"/>
      <c r="C1678" s="32">
        <v>89584.25</v>
      </c>
      <c r="D1678" s="32">
        <v>28905314.629999999</v>
      </c>
    </row>
    <row r="1679" spans="1:4" x14ac:dyDescent="0.2">
      <c r="A1679" s="9"/>
      <c r="B1679" s="9" t="s">
        <v>1559</v>
      </c>
      <c r="C1679" s="32">
        <v>89584.25</v>
      </c>
      <c r="D1679" s="32">
        <v>28905314.629999999</v>
      </c>
    </row>
    <row r="1680" spans="1:4" x14ac:dyDescent="0.2">
      <c r="A1680" s="9"/>
      <c r="B1680" s="9"/>
      <c r="C1680" s="32"/>
      <c r="D1680" s="32"/>
    </row>
    <row r="1681" spans="1:4" x14ac:dyDescent="0.2">
      <c r="A1681" s="9" t="s">
        <v>1157</v>
      </c>
      <c r="B1681" s="9"/>
      <c r="C1681" s="32">
        <v>0</v>
      </c>
      <c r="D1681" s="32">
        <v>1118692.76</v>
      </c>
    </row>
    <row r="1682" spans="1:4" x14ac:dyDescent="0.2">
      <c r="A1682" s="9"/>
      <c r="B1682" s="9" t="s">
        <v>2051</v>
      </c>
      <c r="C1682" s="32">
        <v>0</v>
      </c>
      <c r="D1682" s="32">
        <v>1118692.76</v>
      </c>
    </row>
    <row r="1683" spans="1:4" x14ac:dyDescent="0.2">
      <c r="A1683" s="9"/>
      <c r="B1683" s="9"/>
      <c r="C1683" s="32"/>
      <c r="D1683" s="32"/>
    </row>
    <row r="1684" spans="1:4" x14ac:dyDescent="0.2">
      <c r="A1684" s="9" t="s">
        <v>2421</v>
      </c>
      <c r="B1684" s="9"/>
      <c r="C1684" s="32">
        <v>0</v>
      </c>
      <c r="D1684" s="32">
        <v>804.26</v>
      </c>
    </row>
    <row r="1685" spans="1:4" x14ac:dyDescent="0.2">
      <c r="A1685" s="9"/>
      <c r="B1685" s="9" t="s">
        <v>2422</v>
      </c>
      <c r="C1685" s="32">
        <v>0</v>
      </c>
      <c r="D1685" s="32">
        <v>804.26</v>
      </c>
    </row>
    <row r="1686" spans="1:4" x14ac:dyDescent="0.2">
      <c r="A1686" s="9"/>
      <c r="B1686" s="9"/>
      <c r="C1686" s="32"/>
      <c r="D1686" s="32"/>
    </row>
    <row r="1687" spans="1:4" x14ac:dyDescent="0.2">
      <c r="A1687" s="9" t="s">
        <v>1560</v>
      </c>
      <c r="B1687" s="9"/>
      <c r="C1687" s="32">
        <v>15128.23</v>
      </c>
      <c r="D1687" s="32">
        <v>1550236.82</v>
      </c>
    </row>
    <row r="1688" spans="1:4" x14ac:dyDescent="0.2">
      <c r="A1688" s="9"/>
      <c r="B1688" s="9" t="s">
        <v>1561</v>
      </c>
      <c r="C1688" s="32">
        <v>15128.23</v>
      </c>
      <c r="D1688" s="32">
        <v>1550236.82</v>
      </c>
    </row>
    <row r="1689" spans="1:4" x14ac:dyDescent="0.2">
      <c r="A1689" s="9"/>
      <c r="B1689" s="9"/>
      <c r="C1689" s="32"/>
      <c r="D1689" s="32"/>
    </row>
    <row r="1690" spans="1:4" x14ac:dyDescent="0.2">
      <c r="A1690" s="9" t="s">
        <v>1865</v>
      </c>
      <c r="B1690" s="9"/>
      <c r="C1690" s="32">
        <v>0</v>
      </c>
      <c r="D1690" s="32">
        <v>430.55</v>
      </c>
    </row>
    <row r="1691" spans="1:4" x14ac:dyDescent="0.2">
      <c r="A1691" s="9"/>
      <c r="B1691" s="9" t="s">
        <v>1866</v>
      </c>
      <c r="C1691" s="32">
        <v>0</v>
      </c>
      <c r="D1691" s="32">
        <v>430.55</v>
      </c>
    </row>
    <row r="1692" spans="1:4" x14ac:dyDescent="0.2">
      <c r="A1692" s="9"/>
      <c r="B1692" s="9"/>
      <c r="C1692" s="32"/>
      <c r="D1692" s="32"/>
    </row>
    <row r="1693" spans="1:4" x14ac:dyDescent="0.2">
      <c r="A1693" s="9" t="s">
        <v>643</v>
      </c>
      <c r="B1693" s="9"/>
      <c r="C1693" s="32">
        <v>155005.82</v>
      </c>
      <c r="D1693" s="32">
        <v>404577.33</v>
      </c>
    </row>
    <row r="1694" spans="1:4" x14ac:dyDescent="0.2">
      <c r="A1694" s="9"/>
      <c r="B1694" s="9" t="s">
        <v>644</v>
      </c>
      <c r="C1694" s="32">
        <v>155005.82</v>
      </c>
      <c r="D1694" s="32">
        <v>404577.33</v>
      </c>
    </row>
    <row r="1695" spans="1:4" x14ac:dyDescent="0.2">
      <c r="A1695" s="9"/>
      <c r="B1695" s="9"/>
      <c r="C1695" s="32"/>
      <c r="D1695" s="32"/>
    </row>
    <row r="1696" spans="1:4" x14ac:dyDescent="0.2">
      <c r="A1696" s="9" t="s">
        <v>1480</v>
      </c>
      <c r="B1696" s="9"/>
      <c r="C1696" s="32">
        <v>14868404.510000004</v>
      </c>
      <c r="D1696" s="32">
        <v>99920124.370000005</v>
      </c>
    </row>
    <row r="1697" spans="1:4" x14ac:dyDescent="0.2">
      <c r="A1697" s="9"/>
      <c r="B1697" s="9" t="s">
        <v>1481</v>
      </c>
      <c r="C1697" s="32">
        <v>14868404.510000004</v>
      </c>
      <c r="D1697" s="32">
        <v>99832679.24000001</v>
      </c>
    </row>
    <row r="1698" spans="1:4" x14ac:dyDescent="0.2">
      <c r="A1698" s="9"/>
      <c r="B1698" s="9" t="s">
        <v>2357</v>
      </c>
      <c r="C1698" s="32">
        <v>0</v>
      </c>
      <c r="D1698" s="32">
        <v>87445.13</v>
      </c>
    </row>
    <row r="1699" spans="1:4" x14ac:dyDescent="0.2">
      <c r="A1699" s="9"/>
      <c r="B1699" s="9"/>
      <c r="C1699" s="32"/>
      <c r="D1699" s="32"/>
    </row>
    <row r="1700" spans="1:4" x14ac:dyDescent="0.2">
      <c r="A1700" s="9" t="s">
        <v>749</v>
      </c>
      <c r="B1700" s="9"/>
      <c r="C1700" s="32">
        <v>19483.719999999998</v>
      </c>
      <c r="D1700" s="32">
        <v>322383.64</v>
      </c>
    </row>
    <row r="1701" spans="1:4" x14ac:dyDescent="0.2">
      <c r="A1701" s="9"/>
      <c r="B1701" s="9" t="s">
        <v>750</v>
      </c>
      <c r="C1701" s="32">
        <v>19483.719999999998</v>
      </c>
      <c r="D1701" s="32">
        <v>322383.64</v>
      </c>
    </row>
    <row r="1702" spans="1:4" x14ac:dyDescent="0.2">
      <c r="A1702" s="9"/>
      <c r="B1702" s="9"/>
      <c r="C1702" s="32"/>
      <c r="D1702" s="32"/>
    </row>
    <row r="1703" spans="1:4" x14ac:dyDescent="0.2">
      <c r="A1703" s="9" t="s">
        <v>1054</v>
      </c>
      <c r="B1703" s="9"/>
      <c r="C1703" s="32">
        <v>0</v>
      </c>
      <c r="D1703" s="32">
        <v>3999.93</v>
      </c>
    </row>
    <row r="1704" spans="1:4" x14ac:dyDescent="0.2">
      <c r="A1704" s="9"/>
      <c r="B1704" s="9" t="s">
        <v>1980</v>
      </c>
      <c r="C1704" s="32">
        <v>0</v>
      </c>
      <c r="D1704" s="32">
        <v>3999.93</v>
      </c>
    </row>
    <row r="1705" spans="1:4" x14ac:dyDescent="0.2">
      <c r="A1705" s="9"/>
      <c r="B1705" s="9"/>
      <c r="C1705" s="32"/>
      <c r="D1705" s="32"/>
    </row>
    <row r="1706" spans="1:4" x14ac:dyDescent="0.2">
      <c r="A1706" s="9" t="s">
        <v>179</v>
      </c>
      <c r="B1706" s="9"/>
      <c r="C1706" s="32">
        <v>0</v>
      </c>
      <c r="D1706" s="32">
        <v>543948.90999999992</v>
      </c>
    </row>
    <row r="1707" spans="1:4" x14ac:dyDescent="0.2">
      <c r="A1707" s="9"/>
      <c r="B1707" s="9" t="s">
        <v>1196</v>
      </c>
      <c r="C1707" s="32">
        <v>0</v>
      </c>
      <c r="D1707" s="32">
        <v>543948.90999999992</v>
      </c>
    </row>
    <row r="1708" spans="1:4" x14ac:dyDescent="0.2">
      <c r="A1708" s="9"/>
      <c r="B1708" s="9"/>
      <c r="C1708" s="32"/>
      <c r="D1708" s="32"/>
    </row>
    <row r="1709" spans="1:4" x14ac:dyDescent="0.2">
      <c r="A1709" s="9" t="s">
        <v>650</v>
      </c>
      <c r="B1709" s="9"/>
      <c r="C1709" s="32">
        <v>522248.97000000003</v>
      </c>
      <c r="D1709" s="32">
        <v>2912942.95</v>
      </c>
    </row>
    <row r="1710" spans="1:4" x14ac:dyDescent="0.2">
      <c r="A1710" s="9"/>
      <c r="B1710" s="9" t="s">
        <v>651</v>
      </c>
      <c r="C1710" s="32">
        <v>522248.97000000003</v>
      </c>
      <c r="D1710" s="32">
        <v>2656288.8200000003</v>
      </c>
    </row>
    <row r="1711" spans="1:4" x14ac:dyDescent="0.2">
      <c r="A1711" s="9"/>
      <c r="B1711" s="9" t="s">
        <v>2190</v>
      </c>
      <c r="C1711" s="32">
        <v>0</v>
      </c>
      <c r="D1711" s="32">
        <v>256654.13</v>
      </c>
    </row>
    <row r="1712" spans="1:4" x14ac:dyDescent="0.2">
      <c r="A1712" s="9"/>
      <c r="B1712" s="9"/>
      <c r="C1712" s="32"/>
      <c r="D1712" s="32"/>
    </row>
    <row r="1713" spans="1:4" x14ac:dyDescent="0.2">
      <c r="A1713" s="9" t="s">
        <v>1684</v>
      </c>
      <c r="B1713" s="9"/>
      <c r="C1713" s="32">
        <v>357621</v>
      </c>
      <c r="D1713" s="32">
        <v>2241704.5</v>
      </c>
    </row>
    <row r="1714" spans="1:4" x14ac:dyDescent="0.2">
      <c r="A1714" s="9"/>
      <c r="B1714" s="9" t="s">
        <v>1685</v>
      </c>
      <c r="C1714" s="32">
        <v>357621</v>
      </c>
      <c r="D1714" s="32">
        <v>2241704.5</v>
      </c>
    </row>
    <row r="1715" spans="1:4" x14ac:dyDescent="0.2">
      <c r="A1715" s="9"/>
      <c r="B1715" s="9"/>
      <c r="C1715" s="32"/>
      <c r="D1715" s="32"/>
    </row>
    <row r="1716" spans="1:4" x14ac:dyDescent="0.2">
      <c r="A1716" s="9" t="s">
        <v>2352</v>
      </c>
      <c r="B1716" s="9"/>
      <c r="C1716" s="32">
        <v>0</v>
      </c>
      <c r="D1716" s="32">
        <v>15954737.24</v>
      </c>
    </row>
    <row r="1717" spans="1:4" x14ac:dyDescent="0.2">
      <c r="A1717" s="9"/>
      <c r="B1717" s="9" t="s">
        <v>2353</v>
      </c>
      <c r="C1717" s="32">
        <v>0</v>
      </c>
      <c r="D1717" s="32">
        <v>15954737.24</v>
      </c>
    </row>
    <row r="1718" spans="1:4" x14ac:dyDescent="0.2">
      <c r="A1718" s="9"/>
      <c r="B1718" s="9"/>
      <c r="C1718" s="32"/>
      <c r="D1718" s="32"/>
    </row>
    <row r="1719" spans="1:4" x14ac:dyDescent="0.2">
      <c r="A1719" s="9" t="s">
        <v>180</v>
      </c>
      <c r="B1719" s="9"/>
      <c r="C1719" s="32">
        <v>0</v>
      </c>
      <c r="D1719" s="32">
        <v>170295.48</v>
      </c>
    </row>
    <row r="1720" spans="1:4" x14ac:dyDescent="0.2">
      <c r="A1720" s="9"/>
      <c r="B1720" s="9" t="s">
        <v>1981</v>
      </c>
      <c r="C1720" s="32">
        <v>0</v>
      </c>
      <c r="D1720" s="32">
        <v>170295.48</v>
      </c>
    </row>
    <row r="1721" spans="1:4" x14ac:dyDescent="0.2">
      <c r="A1721" s="9"/>
      <c r="B1721" s="9"/>
      <c r="C1721" s="32"/>
      <c r="D1721" s="32"/>
    </row>
    <row r="1722" spans="1:4" x14ac:dyDescent="0.2">
      <c r="A1722" s="9" t="s">
        <v>46</v>
      </c>
      <c r="B1722" s="9"/>
      <c r="C1722" s="32">
        <v>20542129.279999997</v>
      </c>
      <c r="D1722" s="32">
        <v>111812305.55000001</v>
      </c>
    </row>
    <row r="1723" spans="1:4" x14ac:dyDescent="0.2">
      <c r="A1723" s="9"/>
      <c r="B1723" s="9" t="s">
        <v>47</v>
      </c>
      <c r="C1723" s="32">
        <v>0</v>
      </c>
      <c r="D1723" s="32">
        <v>115970.4</v>
      </c>
    </row>
    <row r="1724" spans="1:4" x14ac:dyDescent="0.2">
      <c r="A1724" s="9"/>
      <c r="B1724" s="9" t="s">
        <v>1243</v>
      </c>
      <c r="C1724" s="32">
        <v>20525088.149999999</v>
      </c>
      <c r="D1724" s="32">
        <v>107522993.93000001</v>
      </c>
    </row>
    <row r="1725" spans="1:4" x14ac:dyDescent="0.2">
      <c r="A1725" s="9"/>
      <c r="B1725" s="9" t="s">
        <v>1562</v>
      </c>
      <c r="C1725" s="32">
        <v>17041.129999999997</v>
      </c>
      <c r="D1725" s="32">
        <v>2427970.0299999998</v>
      </c>
    </row>
    <row r="1726" spans="1:4" x14ac:dyDescent="0.2">
      <c r="A1726" s="9"/>
      <c r="B1726" s="9" t="s">
        <v>2218</v>
      </c>
      <c r="C1726" s="32">
        <v>0</v>
      </c>
      <c r="D1726" s="32">
        <v>1745371.19</v>
      </c>
    </row>
    <row r="1727" spans="1:4" x14ac:dyDescent="0.2">
      <c r="A1727" s="9"/>
      <c r="B1727" s="9"/>
      <c r="C1727" s="32"/>
      <c r="D1727" s="32"/>
    </row>
    <row r="1728" spans="1:4" x14ac:dyDescent="0.2">
      <c r="A1728" s="9" t="s">
        <v>181</v>
      </c>
      <c r="B1728" s="9"/>
      <c r="C1728" s="32">
        <v>0</v>
      </c>
      <c r="D1728" s="32">
        <v>40315.17</v>
      </c>
    </row>
    <row r="1729" spans="1:4" x14ac:dyDescent="0.2">
      <c r="A1729" s="9"/>
      <c r="B1729" s="9" t="s">
        <v>1982</v>
      </c>
      <c r="C1729" s="32">
        <v>0</v>
      </c>
      <c r="D1729" s="32">
        <v>40315.17</v>
      </c>
    </row>
    <row r="1730" spans="1:4" x14ac:dyDescent="0.2">
      <c r="A1730" s="9"/>
      <c r="B1730" s="9"/>
      <c r="C1730" s="32"/>
      <c r="D1730" s="32"/>
    </row>
    <row r="1731" spans="1:4" x14ac:dyDescent="0.2">
      <c r="A1731" s="9" t="s">
        <v>1405</v>
      </c>
      <c r="B1731" s="9"/>
      <c r="C1731" s="32">
        <v>1396814.16</v>
      </c>
      <c r="D1731" s="32">
        <v>8008941.2499999991</v>
      </c>
    </row>
    <row r="1732" spans="1:4" x14ac:dyDescent="0.2">
      <c r="A1732" s="9"/>
      <c r="B1732" s="9" t="s">
        <v>1759</v>
      </c>
      <c r="C1732" s="32">
        <v>209038.99000000002</v>
      </c>
      <c r="D1732" s="32">
        <v>2115206.16</v>
      </c>
    </row>
    <row r="1733" spans="1:4" x14ac:dyDescent="0.2">
      <c r="A1733" s="9"/>
      <c r="B1733" s="9" t="s">
        <v>1764</v>
      </c>
      <c r="C1733" s="32">
        <v>1187775.17</v>
      </c>
      <c r="D1733" s="32">
        <v>5712560.6799999988</v>
      </c>
    </row>
    <row r="1734" spans="1:4" x14ac:dyDescent="0.2">
      <c r="A1734" s="9"/>
      <c r="B1734" s="9" t="s">
        <v>1406</v>
      </c>
      <c r="C1734" s="32">
        <v>0</v>
      </c>
      <c r="D1734" s="32">
        <v>181174.41</v>
      </c>
    </row>
    <row r="1735" spans="1:4" x14ac:dyDescent="0.2">
      <c r="A1735" s="9"/>
      <c r="B1735" s="9"/>
      <c r="C1735" s="32"/>
      <c r="D1735" s="32"/>
    </row>
    <row r="1736" spans="1:4" x14ac:dyDescent="0.2">
      <c r="A1736" s="9" t="s">
        <v>1068</v>
      </c>
      <c r="B1736" s="9"/>
      <c r="C1736" s="32">
        <v>0</v>
      </c>
      <c r="D1736" s="32">
        <v>14988308.410000002</v>
      </c>
    </row>
    <row r="1737" spans="1:4" x14ac:dyDescent="0.2">
      <c r="A1737" s="9"/>
      <c r="B1737" s="9" t="s">
        <v>1126</v>
      </c>
      <c r="C1737" s="32">
        <v>0</v>
      </c>
      <c r="D1737" s="32">
        <v>14988308.410000002</v>
      </c>
    </row>
    <row r="1738" spans="1:4" x14ac:dyDescent="0.2">
      <c r="A1738" s="9"/>
      <c r="B1738" s="9"/>
      <c r="C1738" s="32"/>
      <c r="D1738" s="32"/>
    </row>
    <row r="1739" spans="1:4" x14ac:dyDescent="0.2">
      <c r="A1739" s="9" t="s">
        <v>1832</v>
      </c>
      <c r="B1739" s="9"/>
      <c r="C1739" s="32">
        <v>0</v>
      </c>
      <c r="D1739" s="32">
        <v>91166.58</v>
      </c>
    </row>
    <row r="1740" spans="1:4" x14ac:dyDescent="0.2">
      <c r="A1740" s="9"/>
      <c r="B1740" s="9" t="s">
        <v>1833</v>
      </c>
      <c r="C1740" s="32">
        <v>0</v>
      </c>
      <c r="D1740" s="32">
        <v>91166.58</v>
      </c>
    </row>
    <row r="1741" spans="1:4" x14ac:dyDescent="0.2">
      <c r="A1741" s="9"/>
      <c r="B1741" s="9"/>
      <c r="C1741" s="32"/>
      <c r="D1741" s="32"/>
    </row>
    <row r="1742" spans="1:4" x14ac:dyDescent="0.2">
      <c r="A1742" s="9" t="s">
        <v>111</v>
      </c>
      <c r="B1742" s="9"/>
      <c r="C1742" s="32">
        <v>1008770.73</v>
      </c>
      <c r="D1742" s="32">
        <v>5090933.5500000017</v>
      </c>
    </row>
    <row r="1743" spans="1:4" x14ac:dyDescent="0.2">
      <c r="A1743" s="9"/>
      <c r="B1743" s="9" t="s">
        <v>112</v>
      </c>
      <c r="C1743" s="32">
        <v>263158.56</v>
      </c>
      <c r="D1743" s="32">
        <v>497952.36</v>
      </c>
    </row>
    <row r="1744" spans="1:4" x14ac:dyDescent="0.2">
      <c r="A1744" s="9"/>
      <c r="B1744" s="9" t="s">
        <v>217</v>
      </c>
      <c r="C1744" s="32">
        <v>745612.16999999993</v>
      </c>
      <c r="D1744" s="32">
        <v>4208201.790000001</v>
      </c>
    </row>
    <row r="1745" spans="1:4" x14ac:dyDescent="0.2">
      <c r="A1745" s="9"/>
      <c r="B1745" s="9" t="s">
        <v>2158</v>
      </c>
      <c r="C1745" s="32">
        <v>0</v>
      </c>
      <c r="D1745" s="32">
        <v>384779.4</v>
      </c>
    </row>
    <row r="1746" spans="1:4" x14ac:dyDescent="0.2">
      <c r="A1746" s="9"/>
      <c r="B1746" s="9"/>
      <c r="C1746" s="32"/>
      <c r="D1746" s="32"/>
    </row>
    <row r="1747" spans="1:4" x14ac:dyDescent="0.2">
      <c r="A1747" s="9" t="s">
        <v>1411</v>
      </c>
      <c r="B1747" s="9"/>
      <c r="C1747" s="32">
        <v>0</v>
      </c>
      <c r="D1747" s="32">
        <v>1064260.23</v>
      </c>
    </row>
    <row r="1748" spans="1:4" x14ac:dyDescent="0.2">
      <c r="A1748" s="9"/>
      <c r="B1748" s="9" t="s">
        <v>1412</v>
      </c>
      <c r="C1748" s="32">
        <v>0</v>
      </c>
      <c r="D1748" s="32">
        <v>1064260.23</v>
      </c>
    </row>
    <row r="1749" spans="1:4" x14ac:dyDescent="0.2">
      <c r="A1749" s="9"/>
      <c r="B1749" s="9"/>
      <c r="C1749" s="32"/>
      <c r="D1749" s="32"/>
    </row>
    <row r="1750" spans="1:4" x14ac:dyDescent="0.2">
      <c r="A1750" s="9" t="s">
        <v>183</v>
      </c>
      <c r="B1750" s="9"/>
      <c r="C1750" s="32">
        <v>0</v>
      </c>
      <c r="D1750" s="32">
        <v>3517417.7699999996</v>
      </c>
    </row>
    <row r="1751" spans="1:4" x14ac:dyDescent="0.2">
      <c r="A1751" s="9"/>
      <c r="B1751" s="9" t="s">
        <v>1197</v>
      </c>
      <c r="C1751" s="32">
        <v>0</v>
      </c>
      <c r="D1751" s="32">
        <v>3517417.7699999996</v>
      </c>
    </row>
    <row r="1752" spans="1:4" x14ac:dyDescent="0.2">
      <c r="A1752" s="9"/>
      <c r="B1752" s="9"/>
      <c r="C1752" s="32"/>
      <c r="D1752" s="32"/>
    </row>
    <row r="1753" spans="1:4" x14ac:dyDescent="0.2">
      <c r="A1753" s="9" t="s">
        <v>182</v>
      </c>
      <c r="B1753" s="9"/>
      <c r="C1753" s="32">
        <v>0</v>
      </c>
      <c r="D1753" s="32">
        <v>20673.68</v>
      </c>
    </row>
    <row r="1754" spans="1:4" x14ac:dyDescent="0.2">
      <c r="A1754" s="9"/>
      <c r="B1754" s="9" t="s">
        <v>1983</v>
      </c>
      <c r="C1754" s="32">
        <v>0</v>
      </c>
      <c r="D1754" s="32">
        <v>20673.68</v>
      </c>
    </row>
    <row r="1755" spans="1:4" x14ac:dyDescent="0.2">
      <c r="A1755" s="9"/>
      <c r="B1755" s="9"/>
      <c r="C1755" s="32"/>
      <c r="D1755" s="32"/>
    </row>
    <row r="1756" spans="1:4" x14ac:dyDescent="0.2">
      <c r="A1756" s="9" t="s">
        <v>878</v>
      </c>
      <c r="B1756" s="9"/>
      <c r="C1756" s="32">
        <v>658721.44999999995</v>
      </c>
      <c r="D1756" s="32">
        <v>1794002.78</v>
      </c>
    </row>
    <row r="1757" spans="1:4" x14ac:dyDescent="0.2">
      <c r="A1757" s="9"/>
      <c r="B1757" s="9" t="s">
        <v>879</v>
      </c>
      <c r="C1757" s="32">
        <v>658721.44999999995</v>
      </c>
      <c r="D1757" s="32">
        <v>1794002.78</v>
      </c>
    </row>
    <row r="1758" spans="1:4" x14ac:dyDescent="0.2">
      <c r="A1758" s="9"/>
      <c r="B1758" s="9"/>
      <c r="C1758" s="32"/>
      <c r="D1758" s="32"/>
    </row>
    <row r="1759" spans="1:4" x14ac:dyDescent="0.2">
      <c r="A1759" s="9" t="s">
        <v>2052</v>
      </c>
      <c r="B1759" s="9"/>
      <c r="C1759" s="32">
        <v>0</v>
      </c>
      <c r="D1759" s="32">
        <v>974895.67999999993</v>
      </c>
    </row>
    <row r="1760" spans="1:4" x14ac:dyDescent="0.2">
      <c r="A1760" s="9"/>
      <c r="B1760" s="9" t="s">
        <v>2053</v>
      </c>
      <c r="C1760" s="32">
        <v>0</v>
      </c>
      <c r="D1760" s="32">
        <v>506380</v>
      </c>
    </row>
    <row r="1761" spans="1:4" x14ac:dyDescent="0.2">
      <c r="A1761" s="9"/>
      <c r="B1761" s="9" t="s">
        <v>2135</v>
      </c>
      <c r="C1761" s="32">
        <v>0</v>
      </c>
      <c r="D1761" s="32">
        <v>468515.68</v>
      </c>
    </row>
    <row r="1762" spans="1:4" x14ac:dyDescent="0.2">
      <c r="A1762" s="9"/>
      <c r="B1762" s="9"/>
      <c r="C1762" s="32"/>
      <c r="D1762" s="32"/>
    </row>
    <row r="1763" spans="1:4" x14ac:dyDescent="0.2">
      <c r="A1763" s="9" t="s">
        <v>253</v>
      </c>
      <c r="B1763" s="9"/>
      <c r="C1763" s="32">
        <v>155489</v>
      </c>
      <c r="D1763" s="32">
        <v>168048</v>
      </c>
    </row>
    <row r="1764" spans="1:4" x14ac:dyDescent="0.2">
      <c r="A1764" s="9"/>
      <c r="B1764" s="9" t="s">
        <v>254</v>
      </c>
      <c r="C1764" s="32">
        <v>155489</v>
      </c>
      <c r="D1764" s="32">
        <v>168048</v>
      </c>
    </row>
    <row r="1765" spans="1:4" x14ac:dyDescent="0.2">
      <c r="A1765" s="9"/>
      <c r="B1765" s="9"/>
      <c r="C1765" s="32"/>
      <c r="D1765" s="32"/>
    </row>
    <row r="1766" spans="1:4" x14ac:dyDescent="0.2">
      <c r="A1766" s="9" t="s">
        <v>506</v>
      </c>
      <c r="B1766" s="9"/>
      <c r="C1766" s="32">
        <v>0</v>
      </c>
      <c r="D1766" s="32">
        <v>10392</v>
      </c>
    </row>
    <row r="1767" spans="1:4" x14ac:dyDescent="0.2">
      <c r="A1767" s="9"/>
      <c r="B1767" s="9" t="s">
        <v>507</v>
      </c>
      <c r="C1767" s="32">
        <v>0</v>
      </c>
      <c r="D1767" s="32">
        <v>10392</v>
      </c>
    </row>
    <row r="1768" spans="1:4" x14ac:dyDescent="0.2">
      <c r="A1768" s="9"/>
      <c r="B1768" s="9"/>
      <c r="C1768" s="32"/>
      <c r="D1768" s="32"/>
    </row>
    <row r="1769" spans="1:4" x14ac:dyDescent="0.2">
      <c r="A1769" s="9" t="s">
        <v>2264</v>
      </c>
      <c r="B1769" s="9"/>
      <c r="C1769" s="32">
        <v>0</v>
      </c>
      <c r="D1769" s="32">
        <v>3772.25</v>
      </c>
    </row>
    <row r="1770" spans="1:4" x14ac:dyDescent="0.2">
      <c r="A1770" s="9"/>
      <c r="B1770" s="9" t="s">
        <v>2265</v>
      </c>
      <c r="C1770" s="32">
        <v>0</v>
      </c>
      <c r="D1770" s="32">
        <v>3772.25</v>
      </c>
    </row>
    <row r="1771" spans="1:4" x14ac:dyDescent="0.2">
      <c r="A1771" s="9"/>
      <c r="B1771" s="9"/>
      <c r="C1771" s="32"/>
      <c r="D1771" s="32"/>
    </row>
    <row r="1772" spans="1:4" x14ac:dyDescent="0.2">
      <c r="A1772" s="9" t="s">
        <v>2382</v>
      </c>
      <c r="B1772" s="9"/>
      <c r="C1772" s="32">
        <v>52414</v>
      </c>
      <c r="D1772" s="32">
        <v>595614.16999999993</v>
      </c>
    </row>
    <row r="1773" spans="1:4" x14ac:dyDescent="0.2">
      <c r="A1773" s="9"/>
      <c r="B1773" s="9" t="s">
        <v>1829</v>
      </c>
      <c r="C1773" s="32">
        <v>52414</v>
      </c>
      <c r="D1773" s="32">
        <v>595614.16999999993</v>
      </c>
    </row>
    <row r="1774" spans="1:4" x14ac:dyDescent="0.2">
      <c r="A1774" s="9"/>
      <c r="B1774" s="9"/>
      <c r="C1774" s="32"/>
      <c r="D1774" s="32"/>
    </row>
    <row r="1775" spans="1:4" x14ac:dyDescent="0.2">
      <c r="A1775" s="9" t="s">
        <v>2159</v>
      </c>
      <c r="B1775" s="9"/>
      <c r="C1775" s="32">
        <v>0</v>
      </c>
      <c r="D1775" s="32">
        <v>5354.4</v>
      </c>
    </row>
    <row r="1776" spans="1:4" x14ac:dyDescent="0.2">
      <c r="A1776" s="9"/>
      <c r="B1776" s="9" t="s">
        <v>2160</v>
      </c>
      <c r="C1776" s="32">
        <v>0</v>
      </c>
      <c r="D1776" s="32">
        <v>5354.4</v>
      </c>
    </row>
    <row r="1777" spans="1:4" x14ac:dyDescent="0.2">
      <c r="A1777" s="9"/>
      <c r="B1777" s="9"/>
      <c r="C1777" s="32"/>
      <c r="D1777" s="32"/>
    </row>
    <row r="1778" spans="1:4" x14ac:dyDescent="0.2">
      <c r="A1778" s="9" t="s">
        <v>369</v>
      </c>
      <c r="B1778" s="9"/>
      <c r="C1778" s="32">
        <v>145807.13999999998</v>
      </c>
      <c r="D1778" s="32">
        <v>1247024.2100000002</v>
      </c>
    </row>
    <row r="1779" spans="1:4" x14ac:dyDescent="0.2">
      <c r="A1779" s="9"/>
      <c r="B1779" s="9" t="s">
        <v>370</v>
      </c>
      <c r="C1779" s="32">
        <v>145807.13999999998</v>
      </c>
      <c r="D1779" s="32">
        <v>1247024.2100000002</v>
      </c>
    </row>
    <row r="1780" spans="1:4" x14ac:dyDescent="0.2">
      <c r="A1780" s="9"/>
      <c r="B1780" s="9"/>
      <c r="C1780" s="32"/>
      <c r="D1780" s="32"/>
    </row>
    <row r="1781" spans="1:4" x14ac:dyDescent="0.2">
      <c r="A1781" s="9" t="s">
        <v>919</v>
      </c>
      <c r="B1781" s="9"/>
      <c r="C1781" s="32">
        <v>34166.32</v>
      </c>
      <c r="D1781" s="32">
        <v>151308.36000000002</v>
      </c>
    </row>
    <row r="1782" spans="1:4" x14ac:dyDescent="0.2">
      <c r="A1782" s="9"/>
      <c r="B1782" s="9" t="s">
        <v>920</v>
      </c>
      <c r="C1782" s="32">
        <v>34166.32</v>
      </c>
      <c r="D1782" s="32">
        <v>133986.54</v>
      </c>
    </row>
    <row r="1783" spans="1:4" x14ac:dyDescent="0.2">
      <c r="A1783" s="9"/>
      <c r="B1783" s="9" t="s">
        <v>1090</v>
      </c>
      <c r="C1783" s="32">
        <v>0</v>
      </c>
      <c r="D1783" s="32">
        <v>17321.82</v>
      </c>
    </row>
    <row r="1784" spans="1:4" x14ac:dyDescent="0.2">
      <c r="A1784" s="9"/>
      <c r="B1784" s="9"/>
      <c r="C1784" s="32"/>
      <c r="D1784" s="32"/>
    </row>
    <row r="1785" spans="1:4" x14ac:dyDescent="0.2">
      <c r="A1785" s="9" t="s">
        <v>798</v>
      </c>
      <c r="B1785" s="9"/>
      <c r="C1785" s="32">
        <v>4757.78</v>
      </c>
      <c r="D1785" s="32">
        <v>17933.650000000001</v>
      </c>
    </row>
    <row r="1786" spans="1:4" x14ac:dyDescent="0.2">
      <c r="A1786" s="9"/>
      <c r="B1786" s="9" t="s">
        <v>799</v>
      </c>
      <c r="C1786" s="32">
        <v>4757.78</v>
      </c>
      <c r="D1786" s="32">
        <v>15598.75</v>
      </c>
    </row>
    <row r="1787" spans="1:4" x14ac:dyDescent="0.2">
      <c r="A1787" s="9"/>
      <c r="B1787" s="9" t="s">
        <v>1859</v>
      </c>
      <c r="C1787" s="32">
        <v>0</v>
      </c>
      <c r="D1787" s="32">
        <v>2334.9</v>
      </c>
    </row>
    <row r="1788" spans="1:4" x14ac:dyDescent="0.2">
      <c r="A1788" s="9"/>
      <c r="B1788" s="9"/>
      <c r="C1788" s="32"/>
      <c r="D1788" s="32"/>
    </row>
    <row r="1789" spans="1:4" x14ac:dyDescent="0.2">
      <c r="A1789" s="9" t="s">
        <v>2219</v>
      </c>
      <c r="B1789" s="9"/>
      <c r="C1789" s="32">
        <v>0</v>
      </c>
      <c r="D1789" s="32">
        <v>111701.1</v>
      </c>
    </row>
    <row r="1790" spans="1:4" x14ac:dyDescent="0.2">
      <c r="A1790" s="9"/>
      <c r="B1790" s="9" t="s">
        <v>2220</v>
      </c>
      <c r="C1790" s="32">
        <v>0</v>
      </c>
      <c r="D1790" s="32">
        <v>111701.1</v>
      </c>
    </row>
    <row r="1791" spans="1:4" x14ac:dyDescent="0.2">
      <c r="A1791" s="9"/>
      <c r="B1791" s="9"/>
      <c r="C1791" s="32"/>
      <c r="D1791" s="32"/>
    </row>
    <row r="1792" spans="1:4" x14ac:dyDescent="0.2">
      <c r="A1792" s="9" t="s">
        <v>186</v>
      </c>
      <c r="B1792" s="9"/>
      <c r="C1792" s="32">
        <v>9014.44</v>
      </c>
      <c r="D1792" s="32">
        <v>408216.97</v>
      </c>
    </row>
    <row r="1793" spans="1:4" x14ac:dyDescent="0.2">
      <c r="A1793" s="9"/>
      <c r="B1793" s="9" t="s">
        <v>751</v>
      </c>
      <c r="C1793" s="32">
        <v>9014.44</v>
      </c>
      <c r="D1793" s="32">
        <v>408216.97</v>
      </c>
    </row>
    <row r="1794" spans="1:4" x14ac:dyDescent="0.2">
      <c r="A1794" s="9"/>
      <c r="B1794" s="9"/>
      <c r="C1794" s="32"/>
      <c r="D1794" s="32"/>
    </row>
    <row r="1795" spans="1:4" x14ac:dyDescent="0.2">
      <c r="A1795" s="9" t="s">
        <v>993</v>
      </c>
      <c r="B1795" s="9"/>
      <c r="C1795" s="32">
        <v>360405.7</v>
      </c>
      <c r="D1795" s="32">
        <v>1683776.75</v>
      </c>
    </row>
    <row r="1796" spans="1:4" x14ac:dyDescent="0.2">
      <c r="A1796" s="9"/>
      <c r="B1796" s="9" t="s">
        <v>994</v>
      </c>
      <c r="C1796" s="32">
        <v>360405.7</v>
      </c>
      <c r="D1796" s="32">
        <v>1683776.75</v>
      </c>
    </row>
    <row r="1797" spans="1:4" x14ac:dyDescent="0.2">
      <c r="A1797" s="9"/>
      <c r="B1797" s="9"/>
      <c r="C1797" s="32"/>
      <c r="D1797" s="32"/>
    </row>
    <row r="1798" spans="1:4" x14ac:dyDescent="0.2">
      <c r="A1798" s="9" t="s">
        <v>1563</v>
      </c>
      <c r="B1798" s="9"/>
      <c r="C1798" s="32">
        <v>0</v>
      </c>
      <c r="D1798" s="32">
        <v>2836925.2199999997</v>
      </c>
    </row>
    <row r="1799" spans="1:4" x14ac:dyDescent="0.2">
      <c r="A1799" s="9"/>
      <c r="B1799" s="9" t="s">
        <v>1564</v>
      </c>
      <c r="C1799" s="32">
        <v>0</v>
      </c>
      <c r="D1799" s="32">
        <v>2836925.2199999997</v>
      </c>
    </row>
    <row r="1800" spans="1:4" x14ac:dyDescent="0.2">
      <c r="A1800" s="9"/>
      <c r="B1800" s="9"/>
      <c r="C1800" s="32"/>
      <c r="D1800" s="32"/>
    </row>
    <row r="1801" spans="1:4" x14ac:dyDescent="0.2">
      <c r="A1801" s="9" t="s">
        <v>1565</v>
      </c>
      <c r="B1801" s="9"/>
      <c r="C1801" s="32">
        <v>6900.5</v>
      </c>
      <c r="D1801" s="32">
        <v>1572182.4999999998</v>
      </c>
    </row>
    <row r="1802" spans="1:4" x14ac:dyDescent="0.2">
      <c r="A1802" s="9"/>
      <c r="B1802" s="9" t="s">
        <v>1566</v>
      </c>
      <c r="C1802" s="32">
        <v>6900.5</v>
      </c>
      <c r="D1802" s="32">
        <v>1572182.4999999998</v>
      </c>
    </row>
    <row r="1803" spans="1:4" x14ac:dyDescent="0.2">
      <c r="A1803" s="9"/>
      <c r="B1803" s="9"/>
      <c r="C1803" s="32"/>
      <c r="D1803" s="32"/>
    </row>
    <row r="1804" spans="1:4" x14ac:dyDescent="0.2">
      <c r="A1804" s="9" t="s">
        <v>255</v>
      </c>
      <c r="B1804" s="9"/>
      <c r="C1804" s="32">
        <v>704</v>
      </c>
      <c r="D1804" s="32">
        <v>114514.95</v>
      </c>
    </row>
    <row r="1805" spans="1:4" x14ac:dyDescent="0.2">
      <c r="A1805" s="9"/>
      <c r="B1805" s="9" t="s">
        <v>256</v>
      </c>
      <c r="C1805" s="32">
        <v>704</v>
      </c>
      <c r="D1805" s="32">
        <v>114514.95</v>
      </c>
    </row>
    <row r="1806" spans="1:4" x14ac:dyDescent="0.2">
      <c r="A1806" s="9"/>
      <c r="B1806" s="9"/>
      <c r="C1806" s="32"/>
      <c r="D1806" s="32"/>
    </row>
    <row r="1807" spans="1:4" x14ac:dyDescent="0.2">
      <c r="A1807" s="9" t="s">
        <v>371</v>
      </c>
      <c r="B1807" s="9"/>
      <c r="C1807" s="32">
        <v>2939.1</v>
      </c>
      <c r="D1807" s="32">
        <v>196336.5</v>
      </c>
    </row>
    <row r="1808" spans="1:4" x14ac:dyDescent="0.2">
      <c r="A1808" s="9"/>
      <c r="B1808" s="9" t="s">
        <v>372</v>
      </c>
      <c r="C1808" s="32">
        <v>2939.1</v>
      </c>
      <c r="D1808" s="32">
        <v>196336.5</v>
      </c>
    </row>
    <row r="1809" spans="1:4" x14ac:dyDescent="0.2">
      <c r="A1809" s="9"/>
      <c r="B1809" s="9"/>
      <c r="C1809" s="32"/>
      <c r="D1809" s="32"/>
    </row>
    <row r="1810" spans="1:4" x14ac:dyDescent="0.2">
      <c r="A1810" s="9" t="s">
        <v>1827</v>
      </c>
      <c r="B1810" s="9"/>
      <c r="C1810" s="32">
        <v>1018285.16</v>
      </c>
      <c r="D1810" s="32">
        <v>4277803.3499999996</v>
      </c>
    </row>
    <row r="1811" spans="1:4" x14ac:dyDescent="0.2">
      <c r="A1811" s="9"/>
      <c r="B1811" s="9" t="s">
        <v>1828</v>
      </c>
      <c r="C1811" s="32">
        <v>1018285.16</v>
      </c>
      <c r="D1811" s="32">
        <v>3645971.3</v>
      </c>
    </row>
    <row r="1812" spans="1:4" x14ac:dyDescent="0.2">
      <c r="A1812" s="9"/>
      <c r="B1812" s="9" t="s">
        <v>2388</v>
      </c>
      <c r="C1812" s="32">
        <v>0</v>
      </c>
      <c r="D1812" s="32">
        <v>631832.04999999993</v>
      </c>
    </row>
    <row r="1813" spans="1:4" x14ac:dyDescent="0.2">
      <c r="A1813" s="9"/>
      <c r="B1813" s="9"/>
      <c r="C1813" s="32"/>
      <c r="D1813" s="32"/>
    </row>
    <row r="1814" spans="1:4" x14ac:dyDescent="0.2">
      <c r="A1814" s="9" t="s">
        <v>373</v>
      </c>
      <c r="B1814" s="9"/>
      <c r="C1814" s="32">
        <v>0</v>
      </c>
      <c r="D1814" s="32">
        <v>12423</v>
      </c>
    </row>
    <row r="1815" spans="1:4" x14ac:dyDescent="0.2">
      <c r="A1815" s="9"/>
      <c r="B1815" s="9" t="s">
        <v>374</v>
      </c>
      <c r="C1815" s="32">
        <v>0</v>
      </c>
      <c r="D1815" s="32">
        <v>12423</v>
      </c>
    </row>
    <row r="1816" spans="1:4" x14ac:dyDescent="0.2">
      <c r="A1816" s="9"/>
      <c r="B1816" s="9"/>
      <c r="C1816" s="32"/>
      <c r="D1816" s="32"/>
    </row>
    <row r="1817" spans="1:4" x14ac:dyDescent="0.2">
      <c r="A1817" s="9" t="s">
        <v>1666</v>
      </c>
      <c r="B1817" s="9"/>
      <c r="C1817" s="32">
        <v>151318.57</v>
      </c>
      <c r="D1817" s="32">
        <v>1070838.8</v>
      </c>
    </row>
    <row r="1818" spans="1:4" x14ac:dyDescent="0.2">
      <c r="A1818" s="9"/>
      <c r="B1818" s="9" t="s">
        <v>1667</v>
      </c>
      <c r="C1818" s="32">
        <v>151318.57</v>
      </c>
      <c r="D1818" s="32">
        <v>1070838.8</v>
      </c>
    </row>
    <row r="1819" spans="1:4" x14ac:dyDescent="0.2">
      <c r="A1819" s="9"/>
      <c r="B1819" s="9"/>
      <c r="C1819" s="32"/>
      <c r="D1819" s="32"/>
    </row>
    <row r="1820" spans="1:4" x14ac:dyDescent="0.2">
      <c r="A1820" s="9" t="s">
        <v>2278</v>
      </c>
      <c r="B1820" s="9"/>
      <c r="C1820" s="32">
        <v>0</v>
      </c>
      <c r="D1820" s="32">
        <v>20349.22</v>
      </c>
    </row>
    <row r="1821" spans="1:4" x14ac:dyDescent="0.2">
      <c r="A1821" s="9"/>
      <c r="B1821" s="9" t="s">
        <v>2279</v>
      </c>
      <c r="C1821" s="32">
        <v>0</v>
      </c>
      <c r="D1821" s="32">
        <v>20349.22</v>
      </c>
    </row>
    <row r="1822" spans="1:4" x14ac:dyDescent="0.2">
      <c r="A1822" s="9"/>
      <c r="B1822" s="9"/>
      <c r="C1822" s="32"/>
      <c r="D1822" s="32"/>
    </row>
    <row r="1823" spans="1:4" x14ac:dyDescent="0.2">
      <c r="A1823" s="9" t="s">
        <v>1318</v>
      </c>
      <c r="B1823" s="9"/>
      <c r="C1823" s="32">
        <v>1161684.97</v>
      </c>
      <c r="D1823" s="32">
        <v>2588467.7399999998</v>
      </c>
    </row>
    <row r="1824" spans="1:4" x14ac:dyDescent="0.2">
      <c r="A1824" s="9"/>
      <c r="B1824" s="9" t="s">
        <v>1319</v>
      </c>
      <c r="C1824" s="32">
        <v>1161684.97</v>
      </c>
      <c r="D1824" s="32">
        <v>2588467.7399999998</v>
      </c>
    </row>
    <row r="1825" spans="1:4" x14ac:dyDescent="0.2">
      <c r="A1825" s="9"/>
      <c r="B1825" s="9"/>
      <c r="C1825" s="32"/>
      <c r="D1825" s="32"/>
    </row>
    <row r="1826" spans="1:4" x14ac:dyDescent="0.2">
      <c r="A1826" s="9" t="s">
        <v>1874</v>
      </c>
      <c r="B1826" s="9"/>
      <c r="C1826" s="32">
        <v>0</v>
      </c>
      <c r="D1826" s="32">
        <v>114732.95</v>
      </c>
    </row>
    <row r="1827" spans="1:4" x14ac:dyDescent="0.2">
      <c r="A1827" s="9"/>
      <c r="B1827" s="9" t="s">
        <v>1875</v>
      </c>
      <c r="C1827" s="32">
        <v>0</v>
      </c>
      <c r="D1827" s="32">
        <v>114732.95</v>
      </c>
    </row>
    <row r="1828" spans="1:4" x14ac:dyDescent="0.2">
      <c r="A1828" s="9"/>
      <c r="B1828" s="9"/>
      <c r="C1828" s="32"/>
      <c r="D1828" s="32"/>
    </row>
    <row r="1829" spans="1:4" x14ac:dyDescent="0.2">
      <c r="A1829" s="9" t="s">
        <v>187</v>
      </c>
      <c r="B1829" s="9"/>
      <c r="C1829" s="32">
        <v>0</v>
      </c>
      <c r="D1829" s="32">
        <v>9607.2000000000007</v>
      </c>
    </row>
    <row r="1830" spans="1:4" x14ac:dyDescent="0.2">
      <c r="A1830" s="9"/>
      <c r="B1830" s="9" t="s">
        <v>1984</v>
      </c>
      <c r="C1830" s="32">
        <v>0</v>
      </c>
      <c r="D1830" s="32">
        <v>9607.2000000000007</v>
      </c>
    </row>
    <row r="1831" spans="1:4" x14ac:dyDescent="0.2">
      <c r="A1831" s="9"/>
      <c r="B1831" s="9"/>
      <c r="C1831" s="32"/>
      <c r="D1831" s="32"/>
    </row>
    <row r="1832" spans="1:4" x14ac:dyDescent="0.2">
      <c r="A1832" s="9" t="s">
        <v>2341</v>
      </c>
      <c r="B1832" s="9"/>
      <c r="C1832" s="32">
        <v>0</v>
      </c>
      <c r="D1832" s="32">
        <v>33904.870000000003</v>
      </c>
    </row>
    <row r="1833" spans="1:4" x14ac:dyDescent="0.2">
      <c r="A1833" s="9"/>
      <c r="B1833" s="9" t="s">
        <v>2342</v>
      </c>
      <c r="C1833" s="32">
        <v>0</v>
      </c>
      <c r="D1833" s="32">
        <v>33904.870000000003</v>
      </c>
    </row>
    <row r="1834" spans="1:4" x14ac:dyDescent="0.2">
      <c r="A1834" s="9"/>
      <c r="B1834" s="9"/>
      <c r="C1834" s="32"/>
      <c r="D1834" s="32"/>
    </row>
    <row r="1835" spans="1:4" x14ac:dyDescent="0.2">
      <c r="A1835" s="9" t="s">
        <v>859</v>
      </c>
      <c r="B1835" s="9"/>
      <c r="C1835" s="32">
        <v>1457556.16</v>
      </c>
      <c r="D1835" s="32">
        <v>5169788.8899999997</v>
      </c>
    </row>
    <row r="1836" spans="1:4" x14ac:dyDescent="0.2">
      <c r="A1836" s="9"/>
      <c r="B1836" s="9" t="s">
        <v>860</v>
      </c>
      <c r="C1836" s="32">
        <v>1457556.16</v>
      </c>
      <c r="D1836" s="32">
        <v>5169788.8899999997</v>
      </c>
    </row>
    <row r="1837" spans="1:4" x14ac:dyDescent="0.2">
      <c r="A1837" s="9"/>
      <c r="B1837" s="9"/>
      <c r="C1837" s="32"/>
      <c r="D1837" s="32"/>
    </row>
    <row r="1838" spans="1:4" x14ac:dyDescent="0.2">
      <c r="A1838" s="9" t="s">
        <v>1400</v>
      </c>
      <c r="B1838" s="9"/>
      <c r="C1838" s="32">
        <v>0</v>
      </c>
      <c r="D1838" s="32">
        <v>138994.83000000002</v>
      </c>
    </row>
    <row r="1839" spans="1:4" x14ac:dyDescent="0.2">
      <c r="A1839" s="9"/>
      <c r="B1839" s="9" t="s">
        <v>1401</v>
      </c>
      <c r="C1839" s="32">
        <v>0</v>
      </c>
      <c r="D1839" s="32">
        <v>138994.83000000002</v>
      </c>
    </row>
    <row r="1840" spans="1:4" x14ac:dyDescent="0.2">
      <c r="A1840" s="9"/>
      <c r="B1840" s="9"/>
      <c r="C1840" s="32"/>
      <c r="D1840" s="32"/>
    </row>
    <row r="1841" spans="1:4" x14ac:dyDescent="0.2">
      <c r="A1841" s="9" t="s">
        <v>188</v>
      </c>
      <c r="B1841" s="9"/>
      <c r="C1841" s="32">
        <v>0</v>
      </c>
      <c r="D1841" s="32">
        <v>12000</v>
      </c>
    </row>
    <row r="1842" spans="1:4" x14ac:dyDescent="0.2">
      <c r="A1842" s="9"/>
      <c r="B1842" s="9" t="s">
        <v>1985</v>
      </c>
      <c r="C1842" s="32">
        <v>0</v>
      </c>
      <c r="D1842" s="32">
        <v>12000</v>
      </c>
    </row>
    <row r="1843" spans="1:4" x14ac:dyDescent="0.2">
      <c r="A1843" s="9"/>
      <c r="B1843" s="9"/>
      <c r="C1843" s="32"/>
      <c r="D1843" s="32"/>
    </row>
    <row r="1844" spans="1:4" x14ac:dyDescent="0.2">
      <c r="A1844" s="9" t="s">
        <v>2313</v>
      </c>
      <c r="B1844" s="9"/>
      <c r="C1844" s="32">
        <v>0</v>
      </c>
      <c r="D1844" s="32">
        <v>10384.73</v>
      </c>
    </row>
    <row r="1845" spans="1:4" x14ac:dyDescent="0.2">
      <c r="A1845" s="9"/>
      <c r="B1845" s="9" t="s">
        <v>2314</v>
      </c>
      <c r="C1845" s="32">
        <v>0</v>
      </c>
      <c r="D1845" s="32">
        <v>10384.73</v>
      </c>
    </row>
    <row r="1846" spans="1:4" x14ac:dyDescent="0.2">
      <c r="A1846" s="9"/>
      <c r="B1846" s="9"/>
      <c r="C1846" s="32"/>
      <c r="D1846" s="32"/>
    </row>
    <row r="1847" spans="1:4" x14ac:dyDescent="0.2">
      <c r="A1847" s="9" t="s">
        <v>1676</v>
      </c>
      <c r="B1847" s="9"/>
      <c r="C1847" s="32">
        <v>45683</v>
      </c>
      <c r="D1847" s="32">
        <v>258539.5</v>
      </c>
    </row>
    <row r="1848" spans="1:4" x14ac:dyDescent="0.2">
      <c r="A1848" s="9"/>
      <c r="B1848" s="9" t="s">
        <v>1677</v>
      </c>
      <c r="C1848" s="32">
        <v>45683</v>
      </c>
      <c r="D1848" s="32">
        <v>258539.5</v>
      </c>
    </row>
    <row r="1849" spans="1:4" x14ac:dyDescent="0.2">
      <c r="A1849" s="9"/>
      <c r="B1849" s="9"/>
      <c r="C1849" s="32"/>
      <c r="D1849" s="32"/>
    </row>
    <row r="1850" spans="1:4" x14ac:dyDescent="0.2">
      <c r="A1850" s="9" t="s">
        <v>605</v>
      </c>
      <c r="B1850" s="9"/>
      <c r="C1850" s="32">
        <v>2321231.4200000004</v>
      </c>
      <c r="D1850" s="32">
        <v>12494802.049999999</v>
      </c>
    </row>
    <row r="1851" spans="1:4" x14ac:dyDescent="0.2">
      <c r="A1851" s="9"/>
      <c r="B1851" s="9" t="s">
        <v>606</v>
      </c>
      <c r="C1851" s="32">
        <v>2321231.4200000004</v>
      </c>
      <c r="D1851" s="32">
        <v>12494802.049999999</v>
      </c>
    </row>
    <row r="1852" spans="1:4" x14ac:dyDescent="0.2">
      <c r="A1852" s="9"/>
      <c r="B1852" s="9"/>
      <c r="C1852" s="32"/>
      <c r="D1852" s="32"/>
    </row>
    <row r="1853" spans="1:4" x14ac:dyDescent="0.2">
      <c r="A1853" s="9" t="s">
        <v>2061</v>
      </c>
      <c r="B1853" s="9"/>
      <c r="C1853" s="32">
        <v>0</v>
      </c>
      <c r="D1853" s="32">
        <v>1674547.57</v>
      </c>
    </row>
    <row r="1854" spans="1:4" x14ac:dyDescent="0.2">
      <c r="A1854" s="9"/>
      <c r="B1854" s="9" t="s">
        <v>2062</v>
      </c>
      <c r="C1854" s="32">
        <v>0</v>
      </c>
      <c r="D1854" s="32">
        <v>1674547.57</v>
      </c>
    </row>
    <row r="1855" spans="1:4" x14ac:dyDescent="0.2">
      <c r="A1855" s="9"/>
      <c r="B1855" s="9"/>
      <c r="C1855" s="32"/>
      <c r="D1855" s="32"/>
    </row>
    <row r="1856" spans="1:4" x14ac:dyDescent="0.2">
      <c r="A1856" s="9" t="s">
        <v>1567</v>
      </c>
      <c r="B1856" s="9"/>
      <c r="C1856" s="32">
        <v>19346.48</v>
      </c>
      <c r="D1856" s="32">
        <v>415559.74999999994</v>
      </c>
    </row>
    <row r="1857" spans="1:4" x14ac:dyDescent="0.2">
      <c r="A1857" s="9"/>
      <c r="B1857" s="9" t="s">
        <v>1568</v>
      </c>
      <c r="C1857" s="32">
        <v>19346.48</v>
      </c>
      <c r="D1857" s="32">
        <v>415559.74999999994</v>
      </c>
    </row>
    <row r="1858" spans="1:4" x14ac:dyDescent="0.2">
      <c r="A1858" s="9"/>
      <c r="B1858" s="9"/>
      <c r="C1858" s="32"/>
      <c r="D1858" s="32"/>
    </row>
    <row r="1859" spans="1:4" x14ac:dyDescent="0.2">
      <c r="A1859" s="9" t="s">
        <v>53</v>
      </c>
      <c r="B1859" s="9"/>
      <c r="C1859" s="32">
        <v>117440</v>
      </c>
      <c r="D1859" s="32">
        <v>361519.18</v>
      </c>
    </row>
    <row r="1860" spans="1:4" x14ac:dyDescent="0.2">
      <c r="A1860" s="9"/>
      <c r="B1860" s="9" t="s">
        <v>54</v>
      </c>
      <c r="C1860" s="32">
        <v>117440</v>
      </c>
      <c r="D1860" s="32">
        <v>361519.18</v>
      </c>
    </row>
    <row r="1861" spans="1:4" x14ac:dyDescent="0.2">
      <c r="A1861" s="9"/>
      <c r="B1861" s="9"/>
      <c r="C1861" s="32"/>
      <c r="D1861" s="32"/>
    </row>
    <row r="1862" spans="1:4" x14ac:dyDescent="0.2">
      <c r="A1862" s="9" t="s">
        <v>1633</v>
      </c>
      <c r="B1862" s="9"/>
      <c r="C1862" s="32">
        <v>1342329.3599999999</v>
      </c>
      <c r="D1862" s="32">
        <v>8551688.2499999981</v>
      </c>
    </row>
    <row r="1863" spans="1:4" x14ac:dyDescent="0.2">
      <c r="A1863" s="9"/>
      <c r="B1863" s="9" t="s">
        <v>1634</v>
      </c>
      <c r="C1863" s="32">
        <v>1342329.3599999999</v>
      </c>
      <c r="D1863" s="32">
        <v>8383516.0599999987</v>
      </c>
    </row>
    <row r="1864" spans="1:4" x14ac:dyDescent="0.2">
      <c r="A1864" s="9"/>
      <c r="B1864" s="9" t="s">
        <v>2423</v>
      </c>
      <c r="C1864" s="32">
        <v>0</v>
      </c>
      <c r="D1864" s="32">
        <v>168172.19</v>
      </c>
    </row>
    <row r="1865" spans="1:4" x14ac:dyDescent="0.2">
      <c r="A1865" s="9"/>
      <c r="B1865" s="9"/>
      <c r="C1865" s="32"/>
      <c r="D1865" s="32"/>
    </row>
    <row r="1866" spans="1:4" x14ac:dyDescent="0.2">
      <c r="A1866" s="9" t="s">
        <v>1898</v>
      </c>
      <c r="B1866" s="9"/>
      <c r="C1866" s="32">
        <v>0</v>
      </c>
      <c r="D1866" s="32">
        <v>49234.8</v>
      </c>
    </row>
    <row r="1867" spans="1:4" x14ac:dyDescent="0.2">
      <c r="A1867" s="9"/>
      <c r="B1867" s="9" t="s">
        <v>1899</v>
      </c>
      <c r="C1867" s="32">
        <v>0</v>
      </c>
      <c r="D1867" s="32">
        <v>49234.8</v>
      </c>
    </row>
    <row r="1868" spans="1:4" x14ac:dyDescent="0.2">
      <c r="A1868" s="9"/>
      <c r="B1868" s="9"/>
      <c r="C1868" s="32"/>
      <c r="D1868" s="32"/>
    </row>
    <row r="1869" spans="1:4" x14ac:dyDescent="0.2">
      <c r="A1869" s="9" t="s">
        <v>1048</v>
      </c>
      <c r="B1869" s="9"/>
      <c r="C1869" s="32">
        <v>468329</v>
      </c>
      <c r="D1869" s="32">
        <v>9471949.4300000016</v>
      </c>
    </row>
    <row r="1870" spans="1:4" x14ac:dyDescent="0.2">
      <c r="A1870" s="9"/>
      <c r="B1870" s="9" t="s">
        <v>1049</v>
      </c>
      <c r="C1870" s="32">
        <v>468329</v>
      </c>
      <c r="D1870" s="32">
        <v>9266904.25</v>
      </c>
    </row>
    <row r="1871" spans="1:4" x14ac:dyDescent="0.2">
      <c r="A1871" s="9"/>
      <c r="B1871" s="9" t="s">
        <v>1050</v>
      </c>
      <c r="C1871" s="32">
        <v>0</v>
      </c>
      <c r="D1871" s="32">
        <v>169416.3</v>
      </c>
    </row>
    <row r="1872" spans="1:4" x14ac:dyDescent="0.2">
      <c r="A1872" s="9"/>
      <c r="B1872" s="9" t="s">
        <v>2191</v>
      </c>
      <c r="C1872" s="32">
        <v>0</v>
      </c>
      <c r="D1872" s="32">
        <v>35628.879999999997</v>
      </c>
    </row>
    <row r="1873" spans="1:4" x14ac:dyDescent="0.2">
      <c r="A1873" s="9"/>
      <c r="B1873" s="9"/>
      <c r="C1873" s="32"/>
      <c r="D1873" s="32"/>
    </row>
    <row r="1874" spans="1:4" x14ac:dyDescent="0.2">
      <c r="A1874" s="9" t="s">
        <v>861</v>
      </c>
      <c r="B1874" s="9"/>
      <c r="C1874" s="32">
        <v>886662.64</v>
      </c>
      <c r="D1874" s="32">
        <v>2199625.7400000002</v>
      </c>
    </row>
    <row r="1875" spans="1:4" x14ac:dyDescent="0.2">
      <c r="A1875" s="9"/>
      <c r="B1875" s="9" t="s">
        <v>862</v>
      </c>
      <c r="C1875" s="32">
        <v>886662.64</v>
      </c>
      <c r="D1875" s="32">
        <v>2199625.7400000002</v>
      </c>
    </row>
    <row r="1876" spans="1:4" x14ac:dyDescent="0.2">
      <c r="A1876" s="9"/>
      <c r="B1876" s="9"/>
      <c r="C1876" s="32"/>
      <c r="D1876" s="32"/>
    </row>
    <row r="1877" spans="1:4" x14ac:dyDescent="0.2">
      <c r="A1877" s="9" t="s">
        <v>2282</v>
      </c>
      <c r="B1877" s="9"/>
      <c r="C1877" s="32">
        <v>0</v>
      </c>
      <c r="D1877" s="32">
        <v>149112</v>
      </c>
    </row>
    <row r="1878" spans="1:4" x14ac:dyDescent="0.2">
      <c r="A1878" s="9"/>
      <c r="B1878" s="9" t="s">
        <v>2283</v>
      </c>
      <c r="C1878" s="32">
        <v>0</v>
      </c>
      <c r="D1878" s="32">
        <v>149112</v>
      </c>
    </row>
    <row r="1879" spans="1:4" x14ac:dyDescent="0.2">
      <c r="A1879" s="9"/>
      <c r="B1879" s="9"/>
      <c r="C1879" s="32"/>
      <c r="D1879" s="32"/>
    </row>
    <row r="1880" spans="1:4" x14ac:dyDescent="0.2">
      <c r="A1880" s="9" t="s">
        <v>1244</v>
      </c>
      <c r="B1880" s="9"/>
      <c r="C1880" s="32">
        <v>8006241.6500000004</v>
      </c>
      <c r="D1880" s="32">
        <v>48621335.869999997</v>
      </c>
    </row>
    <row r="1881" spans="1:4" x14ac:dyDescent="0.2">
      <c r="A1881" s="9"/>
      <c r="B1881" s="9" t="s">
        <v>1245</v>
      </c>
      <c r="C1881" s="32">
        <v>8006241.6500000004</v>
      </c>
      <c r="D1881" s="32">
        <v>48621335.869999997</v>
      </c>
    </row>
    <row r="1882" spans="1:4" x14ac:dyDescent="0.2">
      <c r="A1882" s="9"/>
      <c r="B1882" s="9"/>
      <c r="C1882" s="32"/>
      <c r="D1882" s="32"/>
    </row>
    <row r="1883" spans="1:4" x14ac:dyDescent="0.2">
      <c r="A1883" s="9" t="s">
        <v>2366</v>
      </c>
      <c r="B1883" s="9"/>
      <c r="C1883" s="32">
        <v>0</v>
      </c>
      <c r="D1883" s="32">
        <v>50400</v>
      </c>
    </row>
    <row r="1884" spans="1:4" x14ac:dyDescent="0.2">
      <c r="A1884" s="9"/>
      <c r="B1884" s="9" t="s">
        <v>2367</v>
      </c>
      <c r="C1884" s="32">
        <v>0</v>
      </c>
      <c r="D1884" s="32">
        <v>50400</v>
      </c>
    </row>
    <row r="1885" spans="1:4" x14ac:dyDescent="0.2">
      <c r="A1885" s="9"/>
      <c r="B1885" s="9"/>
      <c r="C1885" s="32"/>
      <c r="D1885" s="32"/>
    </row>
    <row r="1886" spans="1:4" x14ac:dyDescent="0.2">
      <c r="A1886" s="9" t="s">
        <v>1857</v>
      </c>
      <c r="B1886" s="9"/>
      <c r="C1886" s="32">
        <v>1300766.9499999997</v>
      </c>
      <c r="D1886" s="32">
        <v>8672012.5800000001</v>
      </c>
    </row>
    <row r="1887" spans="1:4" x14ac:dyDescent="0.2">
      <c r="A1887" s="9"/>
      <c r="B1887" s="9" t="s">
        <v>1858</v>
      </c>
      <c r="C1887" s="32">
        <v>1300766.9499999997</v>
      </c>
      <c r="D1887" s="32">
        <v>8672012.5800000001</v>
      </c>
    </row>
    <row r="1888" spans="1:4" x14ac:dyDescent="0.2">
      <c r="A1888" s="9"/>
      <c r="B1888" s="9"/>
      <c r="C1888" s="32"/>
      <c r="D1888" s="32"/>
    </row>
    <row r="1889" spans="1:4" x14ac:dyDescent="0.2">
      <c r="A1889" s="9" t="s">
        <v>1771</v>
      </c>
      <c r="B1889" s="9"/>
      <c r="C1889" s="32">
        <v>844170.6</v>
      </c>
      <c r="D1889" s="32">
        <v>1640254.41</v>
      </c>
    </row>
    <row r="1890" spans="1:4" x14ac:dyDescent="0.2">
      <c r="A1890" s="9"/>
      <c r="B1890" s="9" t="s">
        <v>1772</v>
      </c>
      <c r="C1890" s="32">
        <v>844170.6</v>
      </c>
      <c r="D1890" s="32">
        <v>1640254.41</v>
      </c>
    </row>
    <row r="1891" spans="1:4" x14ac:dyDescent="0.2">
      <c r="A1891" s="9"/>
      <c r="B1891" s="9"/>
      <c r="C1891" s="32"/>
      <c r="D1891" s="32"/>
    </row>
    <row r="1892" spans="1:4" x14ac:dyDescent="0.2">
      <c r="A1892" s="9" t="s">
        <v>2054</v>
      </c>
      <c r="B1892" s="9"/>
      <c r="C1892" s="32">
        <v>0</v>
      </c>
      <c r="D1892" s="32">
        <v>1928321.44</v>
      </c>
    </row>
    <row r="1893" spans="1:4" x14ac:dyDescent="0.2">
      <c r="A1893" s="9"/>
      <c r="B1893" s="9" t="s">
        <v>2055</v>
      </c>
      <c r="C1893" s="32">
        <v>0</v>
      </c>
      <c r="D1893" s="32">
        <v>1928321.44</v>
      </c>
    </row>
    <row r="1894" spans="1:4" x14ac:dyDescent="0.2">
      <c r="A1894" s="9"/>
      <c r="B1894" s="9"/>
      <c r="C1894" s="32"/>
      <c r="D1894" s="32"/>
    </row>
    <row r="1895" spans="1:4" x14ac:dyDescent="0.2">
      <c r="A1895" s="9" t="s">
        <v>1409</v>
      </c>
      <c r="B1895" s="9"/>
      <c r="C1895" s="32">
        <v>0</v>
      </c>
      <c r="D1895" s="32">
        <v>894470</v>
      </c>
    </row>
    <row r="1896" spans="1:4" x14ac:dyDescent="0.2">
      <c r="A1896" s="9"/>
      <c r="B1896" s="9" t="s">
        <v>1410</v>
      </c>
      <c r="C1896" s="32">
        <v>0</v>
      </c>
      <c r="D1896" s="32">
        <v>894470</v>
      </c>
    </row>
    <row r="1897" spans="1:4" x14ac:dyDescent="0.2">
      <c r="A1897" s="9"/>
      <c r="B1897" s="9"/>
      <c r="C1897" s="32"/>
      <c r="D1897" s="32"/>
    </row>
    <row r="1898" spans="1:4" x14ac:dyDescent="0.2">
      <c r="A1898" s="9" t="s">
        <v>788</v>
      </c>
      <c r="B1898" s="9"/>
      <c r="C1898" s="32">
        <v>906.85</v>
      </c>
      <c r="D1898" s="32">
        <v>906.85</v>
      </c>
    </row>
    <row r="1899" spans="1:4" x14ac:dyDescent="0.2">
      <c r="A1899" s="9"/>
      <c r="B1899" s="9" t="s">
        <v>789</v>
      </c>
      <c r="C1899" s="32">
        <v>906.85</v>
      </c>
      <c r="D1899" s="32">
        <v>906.85</v>
      </c>
    </row>
    <row r="1900" spans="1:4" x14ac:dyDescent="0.2">
      <c r="A1900" s="9"/>
      <c r="B1900" s="9"/>
      <c r="C1900" s="32"/>
      <c r="D1900" s="32"/>
    </row>
    <row r="1901" spans="1:4" x14ac:dyDescent="0.2">
      <c r="A1901" s="9" t="s">
        <v>2096</v>
      </c>
      <c r="B1901" s="9"/>
      <c r="C1901" s="32">
        <v>0</v>
      </c>
      <c r="D1901" s="32">
        <v>2688.75</v>
      </c>
    </row>
    <row r="1902" spans="1:4" x14ac:dyDescent="0.2">
      <c r="A1902" s="9"/>
      <c r="B1902" s="9" t="s">
        <v>2097</v>
      </c>
      <c r="C1902" s="32">
        <v>0</v>
      </c>
      <c r="D1902" s="32">
        <v>2688.75</v>
      </c>
    </row>
    <row r="1903" spans="1:4" x14ac:dyDescent="0.2">
      <c r="A1903" s="9"/>
      <c r="B1903" s="9"/>
      <c r="C1903" s="32"/>
      <c r="D1903" s="32"/>
    </row>
    <row r="1904" spans="1:4" x14ac:dyDescent="0.2">
      <c r="A1904" s="9" t="s">
        <v>409</v>
      </c>
      <c r="B1904" s="9"/>
      <c r="C1904" s="32">
        <v>171755.05</v>
      </c>
      <c r="D1904" s="32">
        <v>412602.43</v>
      </c>
    </row>
    <row r="1905" spans="1:4" x14ac:dyDescent="0.2">
      <c r="A1905" s="9"/>
      <c r="B1905" s="9" t="s">
        <v>410</v>
      </c>
      <c r="C1905" s="32">
        <v>171755.05</v>
      </c>
      <c r="D1905" s="32">
        <v>412602.43</v>
      </c>
    </row>
    <row r="1906" spans="1:4" x14ac:dyDescent="0.2">
      <c r="A1906" s="9"/>
      <c r="B1906" s="9"/>
      <c r="C1906" s="32"/>
      <c r="D1906" s="32"/>
    </row>
    <row r="1907" spans="1:4" x14ac:dyDescent="0.2">
      <c r="A1907" s="9" t="s">
        <v>1735</v>
      </c>
      <c r="B1907" s="9"/>
      <c r="C1907" s="32">
        <v>39047.78</v>
      </c>
      <c r="D1907" s="32">
        <v>562843.54</v>
      </c>
    </row>
    <row r="1908" spans="1:4" x14ac:dyDescent="0.2">
      <c r="A1908" s="9"/>
      <c r="B1908" s="9" t="s">
        <v>1736</v>
      </c>
      <c r="C1908" s="32">
        <v>39047.78</v>
      </c>
      <c r="D1908" s="32">
        <v>562843.54</v>
      </c>
    </row>
    <row r="1909" spans="1:4" x14ac:dyDescent="0.2">
      <c r="A1909" s="9"/>
      <c r="B1909" s="9"/>
      <c r="C1909" s="32"/>
      <c r="D1909" s="32"/>
    </row>
    <row r="1910" spans="1:4" x14ac:dyDescent="0.2">
      <c r="A1910" s="9" t="s">
        <v>1114</v>
      </c>
      <c r="B1910" s="9"/>
      <c r="C1910" s="32">
        <v>0</v>
      </c>
      <c r="D1910" s="32">
        <v>271522.84000000003</v>
      </c>
    </row>
    <row r="1911" spans="1:4" x14ac:dyDescent="0.2">
      <c r="A1911" s="9"/>
      <c r="B1911" s="9" t="s">
        <v>1115</v>
      </c>
      <c r="C1911" s="32">
        <v>0</v>
      </c>
      <c r="D1911" s="32">
        <v>271522.84000000003</v>
      </c>
    </row>
    <row r="1912" spans="1:4" x14ac:dyDescent="0.2">
      <c r="A1912" s="9"/>
      <c r="B1912" s="9"/>
      <c r="C1912" s="32"/>
      <c r="D1912" s="32"/>
    </row>
    <row r="1913" spans="1:4" x14ac:dyDescent="0.2">
      <c r="A1913" s="9" t="s">
        <v>833</v>
      </c>
      <c r="B1913" s="9"/>
      <c r="C1913" s="32">
        <v>23778</v>
      </c>
      <c r="D1913" s="32">
        <v>131256.47999999998</v>
      </c>
    </row>
    <row r="1914" spans="1:4" x14ac:dyDescent="0.2">
      <c r="A1914" s="9"/>
      <c r="B1914" s="9" t="s">
        <v>834</v>
      </c>
      <c r="C1914" s="32">
        <v>23778</v>
      </c>
      <c r="D1914" s="32">
        <v>131256.47999999998</v>
      </c>
    </row>
    <row r="1915" spans="1:4" x14ac:dyDescent="0.2">
      <c r="A1915" s="9"/>
      <c r="B1915" s="9"/>
      <c r="C1915" s="32"/>
      <c r="D1915" s="32"/>
    </row>
    <row r="1916" spans="1:4" x14ac:dyDescent="0.2">
      <c r="A1916" s="9" t="s">
        <v>306</v>
      </c>
      <c r="B1916" s="9"/>
      <c r="C1916" s="32">
        <v>0</v>
      </c>
      <c r="D1916" s="32">
        <v>4228289.8899999997</v>
      </c>
    </row>
    <row r="1917" spans="1:4" x14ac:dyDescent="0.2">
      <c r="A1917" s="9"/>
      <c r="B1917" s="9" t="s">
        <v>1127</v>
      </c>
      <c r="C1917" s="32">
        <v>0</v>
      </c>
      <c r="D1917" s="32">
        <v>538527.24</v>
      </c>
    </row>
    <row r="1918" spans="1:4" x14ac:dyDescent="0.2">
      <c r="A1918" s="9"/>
      <c r="B1918" s="9" t="s">
        <v>1165</v>
      </c>
      <c r="C1918" s="32">
        <v>0</v>
      </c>
      <c r="D1918" s="32">
        <v>3689762.65</v>
      </c>
    </row>
    <row r="1919" spans="1:4" x14ac:dyDescent="0.2">
      <c r="A1919" s="9"/>
      <c r="B1919" s="9"/>
      <c r="C1919" s="32"/>
      <c r="D1919" s="32"/>
    </row>
    <row r="1920" spans="1:4" x14ac:dyDescent="0.2">
      <c r="A1920" s="9" t="s">
        <v>693</v>
      </c>
      <c r="B1920" s="9"/>
      <c r="C1920" s="32">
        <v>72404.039999999994</v>
      </c>
      <c r="D1920" s="32">
        <v>72404.039999999994</v>
      </c>
    </row>
    <row r="1921" spans="1:4" x14ac:dyDescent="0.2">
      <c r="A1921" s="9"/>
      <c r="B1921" s="9" t="s">
        <v>694</v>
      </c>
      <c r="C1921" s="32">
        <v>72404.039999999994</v>
      </c>
      <c r="D1921" s="32">
        <v>72404.039999999994</v>
      </c>
    </row>
    <row r="1922" spans="1:4" x14ac:dyDescent="0.2">
      <c r="A1922" s="9"/>
      <c r="B1922" s="9"/>
      <c r="C1922" s="32"/>
      <c r="D1922" s="32"/>
    </row>
    <row r="1923" spans="1:4" x14ac:dyDescent="0.2">
      <c r="A1923" s="9" t="s">
        <v>433</v>
      </c>
      <c r="B1923" s="9"/>
      <c r="C1923" s="32">
        <v>1110.5899999999999</v>
      </c>
      <c r="D1923" s="32">
        <v>5248.27</v>
      </c>
    </row>
    <row r="1924" spans="1:4" x14ac:dyDescent="0.2">
      <c r="A1924" s="9"/>
      <c r="B1924" s="9" t="s">
        <v>434</v>
      </c>
      <c r="C1924" s="32">
        <v>1110.5899999999999</v>
      </c>
      <c r="D1924" s="32">
        <v>5248.27</v>
      </c>
    </row>
    <row r="1925" spans="1:4" x14ac:dyDescent="0.2">
      <c r="A1925" s="9"/>
      <c r="B1925" s="9"/>
      <c r="C1925" s="32"/>
      <c r="D1925" s="32"/>
    </row>
    <row r="1926" spans="1:4" x14ac:dyDescent="0.2">
      <c r="A1926" s="9" t="s">
        <v>2150</v>
      </c>
      <c r="B1926" s="9"/>
      <c r="C1926" s="32">
        <v>0</v>
      </c>
      <c r="D1926" s="32">
        <v>360715.85000000003</v>
      </c>
    </row>
    <row r="1927" spans="1:4" x14ac:dyDescent="0.2">
      <c r="A1927" s="9"/>
      <c r="B1927" s="9" t="s">
        <v>2151</v>
      </c>
      <c r="C1927" s="32">
        <v>0</v>
      </c>
      <c r="D1927" s="32">
        <v>360715.85000000003</v>
      </c>
    </row>
    <row r="1928" spans="1:4" x14ac:dyDescent="0.2">
      <c r="A1928" s="9"/>
      <c r="B1928" s="9"/>
      <c r="C1928" s="32"/>
      <c r="D1928" s="32"/>
    </row>
    <row r="1929" spans="1:4" x14ac:dyDescent="0.2">
      <c r="A1929" s="9" t="s">
        <v>950</v>
      </c>
      <c r="B1929" s="9"/>
      <c r="C1929" s="32">
        <v>160279.69</v>
      </c>
      <c r="D1929" s="32">
        <v>1144630.8600000001</v>
      </c>
    </row>
    <row r="1930" spans="1:4" x14ac:dyDescent="0.2">
      <c r="A1930" s="9"/>
      <c r="B1930" s="9" t="s">
        <v>951</v>
      </c>
      <c r="C1930" s="32">
        <v>160279.69</v>
      </c>
      <c r="D1930" s="32">
        <v>1144630.8600000001</v>
      </c>
    </row>
    <row r="1931" spans="1:4" x14ac:dyDescent="0.2">
      <c r="A1931" s="9"/>
      <c r="B1931" s="9"/>
      <c r="C1931" s="32"/>
      <c r="D1931" s="32"/>
    </row>
    <row r="1932" spans="1:4" x14ac:dyDescent="0.2">
      <c r="A1932" s="9" t="s">
        <v>607</v>
      </c>
      <c r="B1932" s="9"/>
      <c r="C1932" s="32">
        <v>42648.61</v>
      </c>
      <c r="D1932" s="32">
        <v>105526.64</v>
      </c>
    </row>
    <row r="1933" spans="1:4" x14ac:dyDescent="0.2">
      <c r="A1933" s="9"/>
      <c r="B1933" s="9" t="s">
        <v>608</v>
      </c>
      <c r="C1933" s="32">
        <v>42648.61</v>
      </c>
      <c r="D1933" s="32">
        <v>105526.64</v>
      </c>
    </row>
    <row r="1934" spans="1:4" x14ac:dyDescent="0.2">
      <c r="A1934" s="9"/>
      <c r="B1934" s="9"/>
      <c r="C1934" s="32"/>
      <c r="D1934" s="32"/>
    </row>
    <row r="1935" spans="1:4" x14ac:dyDescent="0.2">
      <c r="A1935" s="9" t="s">
        <v>995</v>
      </c>
      <c r="B1935" s="9"/>
      <c r="C1935" s="32">
        <v>0</v>
      </c>
      <c r="D1935" s="32">
        <v>102704.84000000001</v>
      </c>
    </row>
    <row r="1936" spans="1:4" x14ac:dyDescent="0.2">
      <c r="A1936" s="9"/>
      <c r="B1936" s="9" t="s">
        <v>996</v>
      </c>
      <c r="C1936" s="32">
        <v>0</v>
      </c>
      <c r="D1936" s="32">
        <v>102704.84000000001</v>
      </c>
    </row>
    <row r="1937" spans="1:4" x14ac:dyDescent="0.2">
      <c r="A1937" s="9"/>
      <c r="B1937" s="9"/>
      <c r="C1937" s="32"/>
      <c r="D1937" s="32"/>
    </row>
    <row r="1938" spans="1:4" x14ac:dyDescent="0.2">
      <c r="A1938" s="9" t="s">
        <v>1707</v>
      </c>
      <c r="B1938" s="9"/>
      <c r="C1938" s="32">
        <v>89360.27</v>
      </c>
      <c r="D1938" s="32">
        <v>499698.48</v>
      </c>
    </row>
    <row r="1939" spans="1:4" x14ac:dyDescent="0.2">
      <c r="A1939" s="9"/>
      <c r="B1939" s="9" t="s">
        <v>1708</v>
      </c>
      <c r="C1939" s="32">
        <v>89360.27</v>
      </c>
      <c r="D1939" s="32">
        <v>499698.48</v>
      </c>
    </row>
    <row r="1940" spans="1:4" x14ac:dyDescent="0.2">
      <c r="A1940" s="9"/>
      <c r="B1940" s="9"/>
      <c r="C1940" s="32"/>
      <c r="D1940" s="32"/>
    </row>
    <row r="1941" spans="1:4" x14ac:dyDescent="0.2">
      <c r="A1941" s="9" t="s">
        <v>1856</v>
      </c>
      <c r="B1941" s="9"/>
      <c r="C1941" s="32">
        <v>462228.51</v>
      </c>
      <c r="D1941" s="32">
        <v>1911830.2200000002</v>
      </c>
    </row>
    <row r="1942" spans="1:4" x14ac:dyDescent="0.2">
      <c r="A1942" s="9"/>
      <c r="B1942" s="9" t="s">
        <v>464</v>
      </c>
      <c r="C1942" s="32">
        <v>462228.51</v>
      </c>
      <c r="D1942" s="32">
        <v>1911830.2200000002</v>
      </c>
    </row>
    <row r="1943" spans="1:4" x14ac:dyDescent="0.2">
      <c r="A1943" s="9"/>
      <c r="B1943" s="9"/>
      <c r="C1943" s="32"/>
      <c r="D1943" s="32"/>
    </row>
    <row r="1944" spans="1:4" x14ac:dyDescent="0.2">
      <c r="A1944" s="9" t="s">
        <v>971</v>
      </c>
      <c r="B1944" s="9"/>
      <c r="C1944" s="32">
        <v>552742.40000000002</v>
      </c>
      <c r="D1944" s="32">
        <v>5082314.05</v>
      </c>
    </row>
    <row r="1945" spans="1:4" x14ac:dyDescent="0.2">
      <c r="A1945" s="9"/>
      <c r="B1945" s="9" t="s">
        <v>972</v>
      </c>
      <c r="C1945" s="32">
        <v>552742.40000000002</v>
      </c>
      <c r="D1945" s="32">
        <v>5082314.05</v>
      </c>
    </row>
    <row r="1946" spans="1:4" x14ac:dyDescent="0.2">
      <c r="A1946" s="9"/>
      <c r="B1946" s="9"/>
      <c r="C1946" s="32"/>
      <c r="D1946" s="32"/>
    </row>
    <row r="1947" spans="1:4" x14ac:dyDescent="0.2">
      <c r="A1947" s="9" t="s">
        <v>815</v>
      </c>
      <c r="B1947" s="9"/>
      <c r="C1947" s="32">
        <v>0</v>
      </c>
      <c r="D1947" s="32">
        <v>1785936.28</v>
      </c>
    </row>
    <row r="1948" spans="1:4" x14ac:dyDescent="0.2">
      <c r="A1948" s="9"/>
      <c r="B1948" s="9" t="s">
        <v>816</v>
      </c>
      <c r="C1948" s="32">
        <v>0</v>
      </c>
      <c r="D1948" s="32">
        <v>1785936.28</v>
      </c>
    </row>
    <row r="1949" spans="1:4" x14ac:dyDescent="0.2">
      <c r="A1949" s="9"/>
      <c r="B1949" s="9"/>
      <c r="C1949" s="32"/>
      <c r="D1949" s="32"/>
    </row>
    <row r="1950" spans="1:4" x14ac:dyDescent="0.2">
      <c r="A1950" s="9" t="s">
        <v>93</v>
      </c>
      <c r="B1950" s="9"/>
      <c r="C1950" s="32">
        <v>0</v>
      </c>
      <c r="D1950" s="32">
        <v>6130</v>
      </c>
    </row>
    <row r="1951" spans="1:4" x14ac:dyDescent="0.2">
      <c r="A1951" s="9"/>
      <c r="B1951" s="9" t="s">
        <v>94</v>
      </c>
      <c r="C1951" s="32">
        <v>0</v>
      </c>
      <c r="D1951" s="32">
        <v>6130</v>
      </c>
    </row>
    <row r="1952" spans="1:4" x14ac:dyDescent="0.2">
      <c r="A1952" s="9"/>
      <c r="B1952" s="9"/>
      <c r="C1952" s="32"/>
      <c r="D1952" s="32"/>
    </row>
    <row r="1953" spans="1:4" x14ac:dyDescent="0.2">
      <c r="A1953" s="9" t="s">
        <v>1721</v>
      </c>
      <c r="B1953" s="9"/>
      <c r="C1953" s="32">
        <v>977.63</v>
      </c>
      <c r="D1953" s="32">
        <v>28359.52</v>
      </c>
    </row>
    <row r="1954" spans="1:4" x14ac:dyDescent="0.2">
      <c r="A1954" s="9"/>
      <c r="B1954" s="9" t="s">
        <v>1722</v>
      </c>
      <c r="C1954" s="32">
        <v>977.63</v>
      </c>
      <c r="D1954" s="32">
        <v>28359.52</v>
      </c>
    </row>
    <row r="1955" spans="1:4" x14ac:dyDescent="0.2">
      <c r="A1955" s="9"/>
      <c r="B1955" s="9"/>
      <c r="C1955" s="32"/>
      <c r="D1955" s="32"/>
    </row>
    <row r="1956" spans="1:4" x14ac:dyDescent="0.2">
      <c r="A1956" s="9" t="s">
        <v>1569</v>
      </c>
      <c r="B1956" s="9"/>
      <c r="C1956" s="32">
        <v>4125</v>
      </c>
      <c r="D1956" s="32">
        <v>278307.77999999997</v>
      </c>
    </row>
    <row r="1957" spans="1:4" x14ac:dyDescent="0.2">
      <c r="A1957" s="9"/>
      <c r="B1957" s="9" t="s">
        <v>1570</v>
      </c>
      <c r="C1957" s="32">
        <v>4125</v>
      </c>
      <c r="D1957" s="32">
        <v>278307.77999999997</v>
      </c>
    </row>
    <row r="1958" spans="1:4" x14ac:dyDescent="0.2">
      <c r="A1958" s="9"/>
      <c r="B1958" s="9"/>
      <c r="C1958" s="32"/>
      <c r="D1958" s="32"/>
    </row>
    <row r="1959" spans="1:4" x14ac:dyDescent="0.2">
      <c r="A1959" s="9" t="s">
        <v>2290</v>
      </c>
      <c r="B1959" s="9"/>
      <c r="C1959" s="32">
        <v>0</v>
      </c>
      <c r="D1959" s="32">
        <v>183641.85</v>
      </c>
    </row>
    <row r="1960" spans="1:4" x14ac:dyDescent="0.2">
      <c r="A1960" s="9"/>
      <c r="B1960" s="9" t="s">
        <v>2291</v>
      </c>
      <c r="C1960" s="32">
        <v>0</v>
      </c>
      <c r="D1960" s="32">
        <v>183641.85</v>
      </c>
    </row>
    <row r="1961" spans="1:4" x14ac:dyDescent="0.2">
      <c r="A1961" s="9"/>
      <c r="B1961" s="9"/>
      <c r="C1961" s="32"/>
      <c r="D1961" s="32"/>
    </row>
    <row r="1962" spans="1:4" x14ac:dyDescent="0.2">
      <c r="A1962" s="9" t="s">
        <v>259</v>
      </c>
      <c r="B1962" s="9"/>
      <c r="C1962" s="32">
        <v>0</v>
      </c>
      <c r="D1962" s="32">
        <v>1263.1600000000001</v>
      </c>
    </row>
    <row r="1963" spans="1:4" x14ac:dyDescent="0.2">
      <c r="A1963" s="9"/>
      <c r="B1963" s="9" t="s">
        <v>1986</v>
      </c>
      <c r="C1963" s="32">
        <v>0</v>
      </c>
      <c r="D1963" s="32">
        <v>1263.1600000000001</v>
      </c>
    </row>
    <row r="1964" spans="1:4" x14ac:dyDescent="0.2">
      <c r="A1964" s="9"/>
      <c r="B1964" s="9"/>
      <c r="C1964" s="32"/>
      <c r="D1964" s="32"/>
    </row>
    <row r="1965" spans="1:4" x14ac:dyDescent="0.2">
      <c r="A1965" s="9" t="s">
        <v>135</v>
      </c>
      <c r="B1965" s="9"/>
      <c r="C1965" s="32">
        <v>0</v>
      </c>
      <c r="D1965" s="32">
        <v>4128.07</v>
      </c>
    </row>
    <row r="1966" spans="1:4" x14ac:dyDescent="0.2">
      <c r="A1966" s="9"/>
      <c r="B1966" s="9" t="s">
        <v>2315</v>
      </c>
      <c r="C1966" s="32">
        <v>0</v>
      </c>
      <c r="D1966" s="32">
        <v>4128.07</v>
      </c>
    </row>
    <row r="1967" spans="1:4" x14ac:dyDescent="0.2">
      <c r="A1967" s="9"/>
      <c r="B1967" s="9"/>
      <c r="C1967" s="32"/>
      <c r="D1967" s="32"/>
    </row>
    <row r="1968" spans="1:4" x14ac:dyDescent="0.2">
      <c r="A1968" s="9" t="s">
        <v>846</v>
      </c>
      <c r="B1968" s="9"/>
      <c r="C1968" s="32">
        <v>33552.370000000003</v>
      </c>
      <c r="D1968" s="32">
        <v>139577.49</v>
      </c>
    </row>
    <row r="1969" spans="1:4" x14ac:dyDescent="0.2">
      <c r="A1969" s="9"/>
      <c r="B1969" s="9" t="s">
        <v>847</v>
      </c>
      <c r="C1969" s="32">
        <v>33552.370000000003</v>
      </c>
      <c r="D1969" s="32">
        <v>139577.49</v>
      </c>
    </row>
    <row r="1970" spans="1:4" x14ac:dyDescent="0.2">
      <c r="A1970" s="9"/>
      <c r="B1970" s="9"/>
      <c r="C1970" s="32"/>
      <c r="D1970" s="32"/>
    </row>
    <row r="1971" spans="1:4" x14ac:dyDescent="0.2">
      <c r="A1971" s="9" t="s">
        <v>2343</v>
      </c>
      <c r="B1971" s="9"/>
      <c r="C1971" s="32">
        <v>0</v>
      </c>
      <c r="D1971" s="32">
        <v>265405.93</v>
      </c>
    </row>
    <row r="1972" spans="1:4" x14ac:dyDescent="0.2">
      <c r="A1972" s="9"/>
      <c r="B1972" s="9" t="s">
        <v>2344</v>
      </c>
      <c r="C1972" s="32">
        <v>0</v>
      </c>
      <c r="D1972" s="32">
        <v>265405.93</v>
      </c>
    </row>
    <row r="1973" spans="1:4" x14ac:dyDescent="0.2">
      <c r="A1973" s="9"/>
      <c r="B1973" s="9"/>
      <c r="C1973" s="32"/>
      <c r="D1973" s="32"/>
    </row>
    <row r="1974" spans="1:4" x14ac:dyDescent="0.2">
      <c r="A1974" s="9" t="s">
        <v>635</v>
      </c>
      <c r="B1974" s="9"/>
      <c r="C1974" s="32">
        <v>194870.93</v>
      </c>
      <c r="D1974" s="32">
        <v>782400.76</v>
      </c>
    </row>
    <row r="1975" spans="1:4" x14ac:dyDescent="0.2">
      <c r="A1975" s="9"/>
      <c r="B1975" s="9" t="s">
        <v>636</v>
      </c>
      <c r="C1975" s="32">
        <v>194870.93</v>
      </c>
      <c r="D1975" s="32">
        <v>782400.76</v>
      </c>
    </row>
    <row r="1976" spans="1:4" x14ac:dyDescent="0.2">
      <c r="A1976" s="9"/>
      <c r="B1976" s="9"/>
      <c r="C1976" s="32"/>
      <c r="D1976" s="32"/>
    </row>
    <row r="1977" spans="1:4" x14ac:dyDescent="0.2">
      <c r="A1977" s="9" t="s">
        <v>1571</v>
      </c>
      <c r="B1977" s="9"/>
      <c r="C1977" s="32">
        <v>0</v>
      </c>
      <c r="D1977" s="32">
        <v>147344.85999999999</v>
      </c>
    </row>
    <row r="1978" spans="1:4" x14ac:dyDescent="0.2">
      <c r="A1978" s="9"/>
      <c r="B1978" s="9" t="s">
        <v>1572</v>
      </c>
      <c r="C1978" s="32">
        <v>0</v>
      </c>
      <c r="D1978" s="32">
        <v>147344.85999999999</v>
      </c>
    </row>
    <row r="1979" spans="1:4" x14ac:dyDescent="0.2">
      <c r="A1979" s="9"/>
      <c r="B1979" s="9"/>
      <c r="C1979" s="32"/>
      <c r="D1979" s="32"/>
    </row>
    <row r="1980" spans="1:4" x14ac:dyDescent="0.2">
      <c r="A1980" s="9" t="s">
        <v>1515</v>
      </c>
      <c r="B1980" s="9"/>
      <c r="C1980" s="32">
        <v>4590</v>
      </c>
      <c r="D1980" s="32">
        <v>779025.08</v>
      </c>
    </row>
    <row r="1981" spans="1:4" x14ac:dyDescent="0.2">
      <c r="A1981" s="9"/>
      <c r="B1981" s="9" t="s">
        <v>1516</v>
      </c>
      <c r="C1981" s="32">
        <v>4590</v>
      </c>
      <c r="D1981" s="32">
        <v>779025.08</v>
      </c>
    </row>
    <row r="1982" spans="1:4" x14ac:dyDescent="0.2">
      <c r="A1982" s="9"/>
      <c r="B1982" s="9"/>
      <c r="C1982" s="32"/>
      <c r="D1982" s="32"/>
    </row>
    <row r="1983" spans="1:4" x14ac:dyDescent="0.2">
      <c r="A1983" s="9" t="s">
        <v>233</v>
      </c>
      <c r="B1983" s="9"/>
      <c r="C1983" s="32">
        <v>1092723.2600000002</v>
      </c>
      <c r="D1983" s="32">
        <v>4775508.58</v>
      </c>
    </row>
    <row r="1984" spans="1:4" x14ac:dyDescent="0.2">
      <c r="A1984" s="9"/>
      <c r="B1984" s="9" t="s">
        <v>234</v>
      </c>
      <c r="C1984" s="32">
        <v>1092723.2600000002</v>
      </c>
      <c r="D1984" s="32">
        <v>4685657.2300000004</v>
      </c>
    </row>
    <row r="1985" spans="1:4" x14ac:dyDescent="0.2">
      <c r="A1985" s="9"/>
      <c r="B1985" s="9" t="s">
        <v>2161</v>
      </c>
      <c r="C1985" s="32">
        <v>0</v>
      </c>
      <c r="D1985" s="32">
        <v>89851.35</v>
      </c>
    </row>
    <row r="1986" spans="1:4" x14ac:dyDescent="0.2">
      <c r="A1986" s="9"/>
      <c r="B1986" s="9"/>
      <c r="C1986" s="32"/>
      <c r="D1986" s="32"/>
    </row>
    <row r="1987" spans="1:4" x14ac:dyDescent="0.2">
      <c r="A1987" s="9" t="s">
        <v>1031</v>
      </c>
      <c r="B1987" s="9"/>
      <c r="C1987" s="32">
        <v>0</v>
      </c>
      <c r="D1987" s="32">
        <v>1696708.7</v>
      </c>
    </row>
    <row r="1988" spans="1:4" x14ac:dyDescent="0.2">
      <c r="A1988" s="9"/>
      <c r="B1988" s="9" t="s">
        <v>1032</v>
      </c>
      <c r="C1988" s="32">
        <v>0</v>
      </c>
      <c r="D1988" s="32">
        <v>1696708.7</v>
      </c>
    </row>
    <row r="1989" spans="1:4" x14ac:dyDescent="0.2">
      <c r="A1989" s="9"/>
      <c r="B1989" s="9"/>
      <c r="C1989" s="32"/>
      <c r="D1989" s="32"/>
    </row>
    <row r="1990" spans="1:4" x14ac:dyDescent="0.2">
      <c r="A1990" s="9" t="s">
        <v>475</v>
      </c>
      <c r="B1990" s="9"/>
      <c r="C1990" s="32">
        <v>5953514.1100000003</v>
      </c>
      <c r="D1990" s="32">
        <v>25164560.02</v>
      </c>
    </row>
    <row r="1991" spans="1:4" x14ac:dyDescent="0.2">
      <c r="A1991" s="9"/>
      <c r="B1991" s="9" t="s">
        <v>476</v>
      </c>
      <c r="C1991" s="32">
        <v>5953514.1100000003</v>
      </c>
      <c r="D1991" s="32">
        <v>25164560.02</v>
      </c>
    </row>
    <row r="1992" spans="1:4" x14ac:dyDescent="0.2">
      <c r="A1992" s="9"/>
      <c r="B1992" s="9"/>
      <c r="C1992" s="32"/>
      <c r="D1992" s="32"/>
    </row>
    <row r="1993" spans="1:4" x14ac:dyDescent="0.2">
      <c r="A1993" s="9" t="s">
        <v>237</v>
      </c>
      <c r="B1993" s="9"/>
      <c r="C1993" s="32">
        <v>0</v>
      </c>
      <c r="D1993" s="32">
        <v>5288.23</v>
      </c>
    </row>
    <row r="1994" spans="1:4" x14ac:dyDescent="0.2">
      <c r="A1994" s="9"/>
      <c r="B1994" s="9" t="s">
        <v>1987</v>
      </c>
      <c r="C1994" s="32">
        <v>0</v>
      </c>
      <c r="D1994" s="32">
        <v>5288.23</v>
      </c>
    </row>
    <row r="1995" spans="1:4" x14ac:dyDescent="0.2">
      <c r="A1995" s="9"/>
      <c r="B1995" s="9"/>
      <c r="C1995" s="32"/>
      <c r="D1995" s="32"/>
    </row>
    <row r="1996" spans="1:4" x14ac:dyDescent="0.2">
      <c r="A1996" s="9" t="s">
        <v>1988</v>
      </c>
      <c r="B1996" s="9"/>
      <c r="C1996" s="32">
        <v>0</v>
      </c>
      <c r="D1996" s="32">
        <v>2078.46</v>
      </c>
    </row>
    <row r="1997" spans="1:4" x14ac:dyDescent="0.2">
      <c r="A1997" s="9"/>
      <c r="B1997" s="9" t="s">
        <v>1989</v>
      </c>
      <c r="C1997" s="32">
        <v>0</v>
      </c>
      <c r="D1997" s="32">
        <v>2078.46</v>
      </c>
    </row>
    <row r="1998" spans="1:4" x14ac:dyDescent="0.2">
      <c r="A1998" s="9"/>
      <c r="B1998" s="9"/>
      <c r="C1998" s="32"/>
      <c r="D1998" s="32"/>
    </row>
    <row r="1999" spans="1:4" x14ac:dyDescent="0.2">
      <c r="A1999" s="9" t="s">
        <v>450</v>
      </c>
      <c r="B1999" s="9"/>
      <c r="C1999" s="32">
        <v>2511271.2199999997</v>
      </c>
      <c r="D1999" s="32">
        <v>5782490.71</v>
      </c>
    </row>
    <row r="2000" spans="1:4" x14ac:dyDescent="0.2">
      <c r="A2000" s="9"/>
      <c r="B2000" s="9" t="s">
        <v>451</v>
      </c>
      <c r="C2000" s="32">
        <v>2511271.2199999997</v>
      </c>
      <c r="D2000" s="32">
        <v>5221819.13</v>
      </c>
    </row>
    <row r="2001" spans="1:4" x14ac:dyDescent="0.2">
      <c r="A2001" s="9"/>
      <c r="B2001" s="9" t="s">
        <v>692</v>
      </c>
      <c r="C2001" s="32">
        <v>0</v>
      </c>
      <c r="D2001" s="32">
        <v>398888.76</v>
      </c>
    </row>
    <row r="2002" spans="1:4" x14ac:dyDescent="0.2">
      <c r="A2002" s="9"/>
      <c r="B2002" s="9" t="s">
        <v>2201</v>
      </c>
      <c r="C2002" s="32">
        <v>0</v>
      </c>
      <c r="D2002" s="32">
        <v>161782.82</v>
      </c>
    </row>
    <row r="2003" spans="1:4" x14ac:dyDescent="0.2">
      <c r="A2003" s="9"/>
      <c r="B2003" s="9"/>
      <c r="C2003" s="32"/>
      <c r="D2003" s="32"/>
    </row>
    <row r="2004" spans="1:4" x14ac:dyDescent="0.2">
      <c r="A2004" s="9" t="s">
        <v>2316</v>
      </c>
      <c r="B2004" s="9"/>
      <c r="C2004" s="32">
        <v>0</v>
      </c>
      <c r="D2004" s="32">
        <v>82766.78</v>
      </c>
    </row>
    <row r="2005" spans="1:4" x14ac:dyDescent="0.2">
      <c r="A2005" s="9"/>
      <c r="B2005" s="9" t="s">
        <v>2317</v>
      </c>
      <c r="C2005" s="32">
        <v>0</v>
      </c>
      <c r="D2005" s="32">
        <v>82766.78</v>
      </c>
    </row>
    <row r="2006" spans="1:4" x14ac:dyDescent="0.2">
      <c r="A2006" s="9"/>
      <c r="B2006" s="9"/>
      <c r="C2006" s="32"/>
      <c r="D2006" s="32"/>
    </row>
    <row r="2007" spans="1:4" x14ac:dyDescent="0.2">
      <c r="A2007" s="9" t="s">
        <v>1631</v>
      </c>
      <c r="B2007" s="9"/>
      <c r="C2007" s="32">
        <v>101027.43</v>
      </c>
      <c r="D2007" s="32">
        <v>761861.80999999994</v>
      </c>
    </row>
    <row r="2008" spans="1:4" x14ac:dyDescent="0.2">
      <c r="A2008" s="9"/>
      <c r="B2008" s="9" t="s">
        <v>1632</v>
      </c>
      <c r="C2008" s="32">
        <v>101027.43</v>
      </c>
      <c r="D2008" s="32">
        <v>761861.80999999994</v>
      </c>
    </row>
    <row r="2009" spans="1:4" x14ac:dyDescent="0.2">
      <c r="A2009" s="9"/>
      <c r="B2009" s="9"/>
      <c r="C2009" s="32"/>
      <c r="D2009" s="32"/>
    </row>
    <row r="2010" spans="1:4" x14ac:dyDescent="0.2">
      <c r="A2010" s="9" t="s">
        <v>223</v>
      </c>
      <c r="B2010" s="9"/>
      <c r="C2010" s="32">
        <v>16441717.77</v>
      </c>
      <c r="D2010" s="32">
        <v>86015383.530000001</v>
      </c>
    </row>
    <row r="2011" spans="1:4" x14ac:dyDescent="0.2">
      <c r="A2011" s="9"/>
      <c r="B2011" s="9" t="s">
        <v>224</v>
      </c>
      <c r="C2011" s="32">
        <v>2962997.5700000003</v>
      </c>
      <c r="D2011" s="32">
        <v>14590851.890000001</v>
      </c>
    </row>
    <row r="2012" spans="1:4" x14ac:dyDescent="0.2">
      <c r="A2012" s="9"/>
      <c r="B2012" s="9" t="s">
        <v>246</v>
      </c>
      <c r="C2012" s="32">
        <v>13478720.199999999</v>
      </c>
      <c r="D2012" s="32">
        <v>71424531.640000001</v>
      </c>
    </row>
    <row r="2013" spans="1:4" x14ac:dyDescent="0.2">
      <c r="A2013" s="9"/>
      <c r="B2013" s="9"/>
      <c r="C2013" s="32"/>
      <c r="D2013" s="32"/>
    </row>
    <row r="2014" spans="1:4" x14ac:dyDescent="0.2">
      <c r="A2014" s="9" t="s">
        <v>238</v>
      </c>
      <c r="B2014" s="9"/>
      <c r="C2014" s="32">
        <v>0</v>
      </c>
      <c r="D2014" s="32">
        <v>106328.55</v>
      </c>
    </row>
    <row r="2015" spans="1:4" x14ac:dyDescent="0.2">
      <c r="A2015" s="9"/>
      <c r="B2015" s="9" t="s">
        <v>1990</v>
      </c>
      <c r="C2015" s="32">
        <v>0</v>
      </c>
      <c r="D2015" s="32">
        <v>106328.55</v>
      </c>
    </row>
    <row r="2016" spans="1:4" x14ac:dyDescent="0.2">
      <c r="A2016" s="9"/>
      <c r="B2016" s="9"/>
      <c r="C2016" s="32"/>
      <c r="D2016" s="32"/>
    </row>
    <row r="2017" spans="1:4" x14ac:dyDescent="0.2">
      <c r="A2017" s="9" t="s">
        <v>1573</v>
      </c>
      <c r="B2017" s="9"/>
      <c r="C2017" s="32">
        <v>24164.129999999997</v>
      </c>
      <c r="D2017" s="32">
        <v>1850343.38</v>
      </c>
    </row>
    <row r="2018" spans="1:4" x14ac:dyDescent="0.2">
      <c r="A2018" s="9"/>
      <c r="B2018" s="9" t="s">
        <v>1574</v>
      </c>
      <c r="C2018" s="32">
        <v>24164.129999999997</v>
      </c>
      <c r="D2018" s="32">
        <v>1850343.38</v>
      </c>
    </row>
    <row r="2019" spans="1:4" x14ac:dyDescent="0.2">
      <c r="A2019" s="9"/>
      <c r="B2019" s="9"/>
      <c r="C2019" s="32"/>
      <c r="D2019" s="32"/>
    </row>
    <row r="2020" spans="1:4" x14ac:dyDescent="0.2">
      <c r="A2020" s="9" t="s">
        <v>1356</v>
      </c>
      <c r="B2020" s="9"/>
      <c r="C2020" s="32">
        <v>1321773.3400000001</v>
      </c>
      <c r="D2020" s="32">
        <v>3648835.0599999996</v>
      </c>
    </row>
    <row r="2021" spans="1:4" x14ac:dyDescent="0.2">
      <c r="A2021" s="9"/>
      <c r="B2021" s="9" t="s">
        <v>1357</v>
      </c>
      <c r="C2021" s="32">
        <v>1321773.3400000001</v>
      </c>
      <c r="D2021" s="32">
        <v>3648835.0599999996</v>
      </c>
    </row>
    <row r="2022" spans="1:4" x14ac:dyDescent="0.2">
      <c r="A2022" s="9"/>
      <c r="B2022" s="9"/>
      <c r="C2022" s="32"/>
      <c r="D2022" s="32"/>
    </row>
    <row r="2023" spans="1:4" x14ac:dyDescent="0.2">
      <c r="A2023" s="9" t="s">
        <v>1607</v>
      </c>
      <c r="B2023" s="9"/>
      <c r="C2023" s="32">
        <v>98520</v>
      </c>
      <c r="D2023" s="32">
        <v>5274405</v>
      </c>
    </row>
    <row r="2024" spans="1:4" x14ac:dyDescent="0.2">
      <c r="A2024" s="9"/>
      <c r="B2024" s="9" t="s">
        <v>1608</v>
      </c>
      <c r="C2024" s="32">
        <v>98520</v>
      </c>
      <c r="D2024" s="32">
        <v>5274405</v>
      </c>
    </row>
    <row r="2025" spans="1:4" x14ac:dyDescent="0.2">
      <c r="A2025" s="9"/>
      <c r="B2025" s="9"/>
      <c r="C2025" s="32"/>
      <c r="D2025" s="32"/>
    </row>
    <row r="2026" spans="1:4" x14ac:dyDescent="0.2">
      <c r="A2026" s="9" t="s">
        <v>686</v>
      </c>
      <c r="B2026" s="9"/>
      <c r="C2026" s="32">
        <v>0</v>
      </c>
      <c r="D2026" s="32">
        <v>1755969.73</v>
      </c>
    </row>
    <row r="2027" spans="1:4" x14ac:dyDescent="0.2">
      <c r="A2027" s="9"/>
      <c r="B2027" s="9" t="s">
        <v>1116</v>
      </c>
      <c r="C2027" s="32">
        <v>0</v>
      </c>
      <c r="D2027" s="32">
        <v>1415762.66</v>
      </c>
    </row>
    <row r="2028" spans="1:4" x14ac:dyDescent="0.2">
      <c r="A2028" s="9"/>
      <c r="B2028" s="9" t="s">
        <v>1906</v>
      </c>
      <c r="C2028" s="32">
        <v>0</v>
      </c>
      <c r="D2028" s="32">
        <v>106386.55</v>
      </c>
    </row>
    <row r="2029" spans="1:4" x14ac:dyDescent="0.2">
      <c r="A2029" s="9"/>
      <c r="B2029" s="9" t="s">
        <v>2039</v>
      </c>
      <c r="C2029" s="32">
        <v>0</v>
      </c>
      <c r="D2029" s="32">
        <v>233820.52</v>
      </c>
    </row>
    <row r="2030" spans="1:4" x14ac:dyDescent="0.2">
      <c r="A2030" s="9"/>
      <c r="B2030" s="9"/>
      <c r="C2030" s="32"/>
      <c r="D2030" s="32"/>
    </row>
    <row r="2031" spans="1:4" x14ac:dyDescent="0.2">
      <c r="A2031" s="9" t="s">
        <v>888</v>
      </c>
      <c r="B2031" s="9"/>
      <c r="C2031" s="32">
        <v>2812.56</v>
      </c>
      <c r="D2031" s="32">
        <v>46154.14</v>
      </c>
    </row>
    <row r="2032" spans="1:4" x14ac:dyDescent="0.2">
      <c r="A2032" s="9"/>
      <c r="B2032" s="9" t="s">
        <v>889</v>
      </c>
      <c r="C2032" s="32">
        <v>2812.56</v>
      </c>
      <c r="D2032" s="32">
        <v>46154.14</v>
      </c>
    </row>
    <row r="2033" spans="1:4" x14ac:dyDescent="0.2">
      <c r="A2033" s="9"/>
      <c r="B2033" s="9"/>
      <c r="C2033" s="32"/>
      <c r="D2033" s="32"/>
    </row>
    <row r="2034" spans="1:4" x14ac:dyDescent="0.2">
      <c r="A2034" s="9" t="s">
        <v>465</v>
      </c>
      <c r="B2034" s="9"/>
      <c r="C2034" s="32">
        <v>547.79</v>
      </c>
      <c r="D2034" s="32">
        <v>1942.3</v>
      </c>
    </row>
    <row r="2035" spans="1:4" x14ac:dyDescent="0.2">
      <c r="A2035" s="9"/>
      <c r="B2035" s="9" t="s">
        <v>466</v>
      </c>
      <c r="C2035" s="32">
        <v>547.79</v>
      </c>
      <c r="D2035" s="32">
        <v>1942.3</v>
      </c>
    </row>
    <row r="2036" spans="1:4" x14ac:dyDescent="0.2">
      <c r="A2036" s="9"/>
      <c r="B2036" s="9"/>
      <c r="C2036" s="32"/>
      <c r="D2036" s="32"/>
    </row>
    <row r="2037" spans="1:4" x14ac:dyDescent="0.2">
      <c r="A2037" s="9" t="s">
        <v>1146</v>
      </c>
      <c r="B2037" s="9"/>
      <c r="C2037" s="32">
        <v>0</v>
      </c>
      <c r="D2037" s="32">
        <v>21943.599999999999</v>
      </c>
    </row>
    <row r="2038" spans="1:4" x14ac:dyDescent="0.2">
      <c r="A2038" s="9"/>
      <c r="B2038" s="9" t="s">
        <v>1147</v>
      </c>
      <c r="C2038" s="32">
        <v>0</v>
      </c>
      <c r="D2038" s="32">
        <v>21943.599999999999</v>
      </c>
    </row>
    <row r="2039" spans="1:4" x14ac:dyDescent="0.2">
      <c r="A2039" s="9"/>
      <c r="B2039" s="9"/>
      <c r="C2039" s="32"/>
      <c r="D2039" s="32"/>
    </row>
    <row r="2040" spans="1:4" x14ac:dyDescent="0.2">
      <c r="A2040" s="9" t="s">
        <v>2221</v>
      </c>
      <c r="B2040" s="9"/>
      <c r="C2040" s="32">
        <v>0</v>
      </c>
      <c r="D2040" s="32">
        <v>245716.50999999998</v>
      </c>
    </row>
    <row r="2041" spans="1:4" x14ac:dyDescent="0.2">
      <c r="A2041" s="9"/>
      <c r="B2041" s="9" t="s">
        <v>2222</v>
      </c>
      <c r="C2041" s="32">
        <v>0</v>
      </c>
      <c r="D2041" s="32">
        <v>245716.50999999998</v>
      </c>
    </row>
    <row r="2042" spans="1:4" x14ac:dyDescent="0.2">
      <c r="A2042" s="9"/>
      <c r="B2042" s="9"/>
      <c r="C2042" s="32"/>
      <c r="D2042" s="32"/>
    </row>
    <row r="2043" spans="1:4" x14ac:dyDescent="0.2">
      <c r="A2043" s="9" t="s">
        <v>590</v>
      </c>
      <c r="B2043" s="9"/>
      <c r="C2043" s="32">
        <v>26870.51</v>
      </c>
      <c r="D2043" s="32">
        <v>197309.24</v>
      </c>
    </row>
    <row r="2044" spans="1:4" x14ac:dyDescent="0.2">
      <c r="A2044" s="9"/>
      <c r="B2044" s="9" t="s">
        <v>589</v>
      </c>
      <c r="C2044" s="32">
        <v>26870.51</v>
      </c>
      <c r="D2044" s="32">
        <v>188407.13</v>
      </c>
    </row>
    <row r="2045" spans="1:4" x14ac:dyDescent="0.2">
      <c r="A2045" s="9"/>
      <c r="B2045" s="9" t="s">
        <v>595</v>
      </c>
      <c r="C2045" s="32">
        <v>0</v>
      </c>
      <c r="D2045" s="32">
        <v>8902.11</v>
      </c>
    </row>
    <row r="2046" spans="1:4" x14ac:dyDescent="0.2">
      <c r="A2046" s="9"/>
      <c r="B2046" s="9"/>
      <c r="C2046" s="32"/>
      <c r="D2046" s="32"/>
    </row>
    <row r="2047" spans="1:4" x14ac:dyDescent="0.2">
      <c r="A2047" s="9" t="s">
        <v>307</v>
      </c>
      <c r="B2047" s="9"/>
      <c r="C2047" s="32">
        <v>0</v>
      </c>
      <c r="D2047" s="32">
        <v>14549547.100000001</v>
      </c>
    </row>
    <row r="2048" spans="1:4" x14ac:dyDescent="0.2">
      <c r="A2048" s="9"/>
      <c r="B2048" s="9" t="s">
        <v>1128</v>
      </c>
      <c r="C2048" s="32">
        <v>0</v>
      </c>
      <c r="D2048" s="32">
        <v>1216047.96</v>
      </c>
    </row>
    <row r="2049" spans="1:4" x14ac:dyDescent="0.2">
      <c r="A2049" s="9"/>
      <c r="B2049" s="9" t="s">
        <v>1136</v>
      </c>
      <c r="C2049" s="32">
        <v>0</v>
      </c>
      <c r="D2049" s="32">
        <v>49844.27</v>
      </c>
    </row>
    <row r="2050" spans="1:4" x14ac:dyDescent="0.2">
      <c r="A2050" s="9"/>
      <c r="B2050" s="9" t="s">
        <v>1166</v>
      </c>
      <c r="C2050" s="32">
        <v>0</v>
      </c>
      <c r="D2050" s="32">
        <v>10992200.690000001</v>
      </c>
    </row>
    <row r="2051" spans="1:4" x14ac:dyDescent="0.2">
      <c r="A2051" s="9"/>
      <c r="B2051" s="9" t="s">
        <v>1209</v>
      </c>
      <c r="C2051" s="32">
        <v>0</v>
      </c>
      <c r="D2051" s="32">
        <v>2291454.1800000002</v>
      </c>
    </row>
    <row r="2052" spans="1:4" x14ac:dyDescent="0.2">
      <c r="A2052" s="9"/>
      <c r="B2052" s="9"/>
      <c r="C2052" s="32"/>
      <c r="D2052" s="32"/>
    </row>
    <row r="2053" spans="1:4" x14ac:dyDescent="0.2">
      <c r="A2053" s="9" t="s">
        <v>1091</v>
      </c>
      <c r="B2053" s="9"/>
      <c r="C2053" s="32">
        <v>0</v>
      </c>
      <c r="D2053" s="32">
        <v>152750.06</v>
      </c>
    </row>
    <row r="2054" spans="1:4" x14ac:dyDescent="0.2">
      <c r="A2054" s="9"/>
      <c r="B2054" s="9" t="s">
        <v>1092</v>
      </c>
      <c r="C2054" s="32">
        <v>0</v>
      </c>
      <c r="D2054" s="32">
        <v>152750.06</v>
      </c>
    </row>
    <row r="2055" spans="1:4" x14ac:dyDescent="0.2">
      <c r="A2055" s="9"/>
      <c r="B2055" s="9"/>
      <c r="C2055" s="32"/>
      <c r="D2055" s="32"/>
    </row>
    <row r="2056" spans="1:4" x14ac:dyDescent="0.2">
      <c r="A2056" s="9" t="s">
        <v>1320</v>
      </c>
      <c r="B2056" s="9"/>
      <c r="C2056" s="32">
        <v>220.13</v>
      </c>
      <c r="D2056" s="32">
        <v>220.13</v>
      </c>
    </row>
    <row r="2057" spans="1:4" x14ac:dyDescent="0.2">
      <c r="A2057" s="9"/>
      <c r="B2057" s="9" t="s">
        <v>1321</v>
      </c>
      <c r="C2057" s="32">
        <v>220.13</v>
      </c>
      <c r="D2057" s="32">
        <v>220.13</v>
      </c>
    </row>
    <row r="2058" spans="1:4" x14ac:dyDescent="0.2">
      <c r="A2058" s="9"/>
      <c r="B2058" s="9"/>
      <c r="C2058" s="32"/>
      <c r="D2058" s="32"/>
    </row>
    <row r="2059" spans="1:4" x14ac:dyDescent="0.2">
      <c r="A2059" s="9" t="s">
        <v>1332</v>
      </c>
      <c r="B2059" s="9"/>
      <c r="C2059" s="32">
        <v>84385</v>
      </c>
      <c r="D2059" s="32">
        <v>745884.3</v>
      </c>
    </row>
    <row r="2060" spans="1:4" x14ac:dyDescent="0.2">
      <c r="A2060" s="9"/>
      <c r="B2060" s="9" t="s">
        <v>1333</v>
      </c>
      <c r="C2060" s="32">
        <v>84385</v>
      </c>
      <c r="D2060" s="32">
        <v>745884.3</v>
      </c>
    </row>
    <row r="2061" spans="1:4" x14ac:dyDescent="0.2">
      <c r="A2061" s="9"/>
      <c r="B2061" s="9"/>
      <c r="C2061" s="32"/>
      <c r="D2061" s="32"/>
    </row>
    <row r="2062" spans="1:4" x14ac:dyDescent="0.2">
      <c r="A2062" s="9" t="s">
        <v>189</v>
      </c>
      <c r="B2062" s="9"/>
      <c r="C2062" s="32">
        <v>0</v>
      </c>
      <c r="D2062" s="32">
        <v>65210.86</v>
      </c>
    </row>
    <row r="2063" spans="1:4" x14ac:dyDescent="0.2">
      <c r="A2063" s="9"/>
      <c r="B2063" s="9" t="s">
        <v>1991</v>
      </c>
      <c r="C2063" s="32">
        <v>0</v>
      </c>
      <c r="D2063" s="32">
        <v>65210.86</v>
      </c>
    </row>
    <row r="2064" spans="1:4" x14ac:dyDescent="0.2">
      <c r="A2064" s="9"/>
      <c r="B2064" s="9"/>
      <c r="C2064" s="32"/>
      <c r="D2064" s="32"/>
    </row>
    <row r="2065" spans="1:4" x14ac:dyDescent="0.2">
      <c r="A2065" s="9" t="s">
        <v>239</v>
      </c>
      <c r="B2065" s="9"/>
      <c r="C2065" s="32">
        <v>0</v>
      </c>
      <c r="D2065" s="32">
        <v>55301.08</v>
      </c>
    </row>
    <row r="2066" spans="1:4" x14ac:dyDescent="0.2">
      <c r="A2066" s="9"/>
      <c r="B2066" s="9" t="s">
        <v>1992</v>
      </c>
      <c r="C2066" s="32">
        <v>0</v>
      </c>
      <c r="D2066" s="32">
        <v>55301.08</v>
      </c>
    </row>
    <row r="2067" spans="1:4" x14ac:dyDescent="0.2">
      <c r="A2067" s="9"/>
      <c r="B2067" s="9"/>
      <c r="C2067" s="32"/>
      <c r="D2067" s="32"/>
    </row>
    <row r="2068" spans="1:4" x14ac:dyDescent="0.2">
      <c r="A2068" s="9" t="s">
        <v>190</v>
      </c>
      <c r="B2068" s="9"/>
      <c r="C2068" s="32">
        <v>0</v>
      </c>
      <c r="D2068" s="32">
        <v>110613.4</v>
      </c>
    </row>
    <row r="2069" spans="1:4" x14ac:dyDescent="0.2">
      <c r="A2069" s="9"/>
      <c r="B2069" s="9" t="s">
        <v>1993</v>
      </c>
      <c r="C2069" s="32">
        <v>0</v>
      </c>
      <c r="D2069" s="32">
        <v>110613.4</v>
      </c>
    </row>
    <row r="2070" spans="1:4" x14ac:dyDescent="0.2">
      <c r="A2070" s="9"/>
      <c r="B2070" s="9"/>
      <c r="C2070" s="32"/>
      <c r="D2070" s="32"/>
    </row>
    <row r="2071" spans="1:4" x14ac:dyDescent="0.2">
      <c r="A2071" s="9" t="s">
        <v>952</v>
      </c>
      <c r="B2071" s="9"/>
      <c r="C2071" s="32">
        <v>426191.73</v>
      </c>
      <c r="D2071" s="32">
        <v>1654867.6700000004</v>
      </c>
    </row>
    <row r="2072" spans="1:4" x14ac:dyDescent="0.2">
      <c r="A2072" s="9"/>
      <c r="B2072" s="9" t="s">
        <v>953</v>
      </c>
      <c r="C2072" s="32">
        <v>426191.73</v>
      </c>
      <c r="D2072" s="32">
        <v>1654867.6700000004</v>
      </c>
    </row>
    <row r="2073" spans="1:4" x14ac:dyDescent="0.2">
      <c r="A2073" s="9"/>
      <c r="B2073" s="9"/>
      <c r="C2073" s="32"/>
      <c r="D2073" s="32"/>
    </row>
    <row r="2074" spans="1:4" x14ac:dyDescent="0.2">
      <c r="A2074" s="9" t="s">
        <v>558</v>
      </c>
      <c r="B2074" s="9"/>
      <c r="C2074" s="32">
        <v>137503.47999999998</v>
      </c>
      <c r="D2074" s="32">
        <v>826886.2300000001</v>
      </c>
    </row>
    <row r="2075" spans="1:4" x14ac:dyDescent="0.2">
      <c r="A2075" s="9"/>
      <c r="B2075" s="9" t="s">
        <v>559</v>
      </c>
      <c r="C2075" s="32">
        <v>137503.47999999998</v>
      </c>
      <c r="D2075" s="32">
        <v>826886.2300000001</v>
      </c>
    </row>
    <row r="2076" spans="1:4" x14ac:dyDescent="0.2">
      <c r="A2076" s="9"/>
      <c r="B2076" s="9"/>
      <c r="C2076" s="32"/>
      <c r="D2076" s="32"/>
    </row>
    <row r="2077" spans="1:4" x14ac:dyDescent="0.2">
      <c r="A2077" s="9" t="s">
        <v>540</v>
      </c>
      <c r="B2077" s="9"/>
      <c r="C2077" s="32">
        <v>431717.60000000003</v>
      </c>
      <c r="D2077" s="32">
        <v>806535.37</v>
      </c>
    </row>
    <row r="2078" spans="1:4" x14ac:dyDescent="0.2">
      <c r="A2078" s="9"/>
      <c r="B2078" s="9" t="s">
        <v>541</v>
      </c>
      <c r="C2078" s="32">
        <v>431717.60000000003</v>
      </c>
      <c r="D2078" s="32">
        <v>806535.37</v>
      </c>
    </row>
    <row r="2079" spans="1:4" x14ac:dyDescent="0.2">
      <c r="A2079" s="9"/>
      <c r="B2079" s="9"/>
      <c r="C2079" s="32"/>
      <c r="D2079" s="32"/>
    </row>
    <row r="2080" spans="1:4" x14ac:dyDescent="0.2">
      <c r="A2080" s="9" t="s">
        <v>842</v>
      </c>
      <c r="B2080" s="9"/>
      <c r="C2080" s="32">
        <v>179400.16</v>
      </c>
      <c r="D2080" s="32">
        <v>321853.84999999998</v>
      </c>
    </row>
    <row r="2081" spans="1:4" x14ac:dyDescent="0.2">
      <c r="A2081" s="9"/>
      <c r="B2081" s="9" t="s">
        <v>843</v>
      </c>
      <c r="C2081" s="32">
        <v>179400.16</v>
      </c>
      <c r="D2081" s="32">
        <v>214698.26</v>
      </c>
    </row>
    <row r="2082" spans="1:4" x14ac:dyDescent="0.2">
      <c r="A2082" s="9"/>
      <c r="B2082" s="9" t="s">
        <v>2067</v>
      </c>
      <c r="C2082" s="32">
        <v>0</v>
      </c>
      <c r="D2082" s="32">
        <v>107155.59</v>
      </c>
    </row>
    <row r="2083" spans="1:4" x14ac:dyDescent="0.2">
      <c r="A2083" s="9"/>
      <c r="B2083" s="9"/>
      <c r="C2083" s="32"/>
      <c r="D2083" s="32"/>
    </row>
    <row r="2084" spans="1:4" x14ac:dyDescent="0.2">
      <c r="A2084" s="9" t="s">
        <v>317</v>
      </c>
      <c r="B2084" s="9"/>
      <c r="C2084" s="32">
        <v>0</v>
      </c>
      <c r="D2084" s="32">
        <v>15045.64</v>
      </c>
    </row>
    <row r="2085" spans="1:4" x14ac:dyDescent="0.2">
      <c r="A2085" s="9"/>
      <c r="B2085" s="9" t="s">
        <v>1129</v>
      </c>
      <c r="C2085" s="32">
        <v>0</v>
      </c>
      <c r="D2085" s="32">
        <v>15045.64</v>
      </c>
    </row>
    <row r="2086" spans="1:4" x14ac:dyDescent="0.2">
      <c r="A2086" s="9"/>
      <c r="B2086" s="9"/>
      <c r="C2086" s="32"/>
      <c r="D2086" s="32"/>
    </row>
    <row r="2087" spans="1:4" x14ac:dyDescent="0.2">
      <c r="A2087" s="9" t="s">
        <v>921</v>
      </c>
      <c r="B2087" s="9"/>
      <c r="C2087" s="32">
        <v>124527.61</v>
      </c>
      <c r="D2087" s="32">
        <v>1336219.96</v>
      </c>
    </row>
    <row r="2088" spans="1:4" x14ac:dyDescent="0.2">
      <c r="A2088" s="9"/>
      <c r="B2088" s="9" t="s">
        <v>922</v>
      </c>
      <c r="C2088" s="32">
        <v>124527.61</v>
      </c>
      <c r="D2088" s="32">
        <v>514836.84</v>
      </c>
    </row>
    <row r="2089" spans="1:4" x14ac:dyDescent="0.2">
      <c r="A2089" s="9"/>
      <c r="B2089" s="9" t="s">
        <v>2098</v>
      </c>
      <c r="C2089" s="32">
        <v>0</v>
      </c>
      <c r="D2089" s="32">
        <v>821383.12</v>
      </c>
    </row>
    <row r="2090" spans="1:4" x14ac:dyDescent="0.2">
      <c r="A2090" s="9"/>
      <c r="B2090" s="9"/>
      <c r="C2090" s="32"/>
      <c r="D2090" s="32"/>
    </row>
    <row r="2091" spans="1:4" x14ac:dyDescent="0.2">
      <c r="A2091" s="9" t="s">
        <v>1900</v>
      </c>
      <c r="B2091" s="9"/>
      <c r="C2091" s="32">
        <v>0</v>
      </c>
      <c r="D2091" s="32">
        <v>2565.4499999999998</v>
      </c>
    </row>
    <row r="2092" spans="1:4" x14ac:dyDescent="0.2">
      <c r="A2092" s="9"/>
      <c r="B2092" s="9" t="s">
        <v>1901</v>
      </c>
      <c r="C2092" s="32">
        <v>0</v>
      </c>
      <c r="D2092" s="32">
        <v>2565.4499999999998</v>
      </c>
    </row>
    <row r="2093" spans="1:4" x14ac:dyDescent="0.2">
      <c r="A2093" s="9"/>
      <c r="B2093" s="9"/>
      <c r="C2093" s="32"/>
      <c r="D2093" s="32"/>
    </row>
    <row r="2094" spans="1:4" x14ac:dyDescent="0.2">
      <c r="A2094" s="9" t="s">
        <v>329</v>
      </c>
      <c r="B2094" s="9"/>
      <c r="C2094" s="32">
        <v>2787406.9</v>
      </c>
      <c r="D2094" s="32">
        <v>14102948.859999999</v>
      </c>
    </row>
    <row r="2095" spans="1:4" x14ac:dyDescent="0.2">
      <c r="A2095" s="9"/>
      <c r="B2095" s="9" t="s">
        <v>480</v>
      </c>
      <c r="C2095" s="32">
        <v>2787406.9</v>
      </c>
      <c r="D2095" s="32">
        <v>14102948.859999999</v>
      </c>
    </row>
    <row r="2096" spans="1:4" x14ac:dyDescent="0.2">
      <c r="A2096" s="9"/>
      <c r="B2096" s="9"/>
      <c r="C2096" s="32"/>
      <c r="D2096" s="32"/>
    </row>
    <row r="2097" spans="1:4" x14ac:dyDescent="0.2">
      <c r="A2097" s="9" t="s">
        <v>1823</v>
      </c>
      <c r="B2097" s="9"/>
      <c r="C2097" s="32">
        <v>1353981.86</v>
      </c>
      <c r="D2097" s="32">
        <v>16000610.800000003</v>
      </c>
    </row>
    <row r="2098" spans="1:4" x14ac:dyDescent="0.2">
      <c r="A2098" s="9"/>
      <c r="B2098" s="9" t="s">
        <v>1824</v>
      </c>
      <c r="C2098" s="32">
        <v>1353981.86</v>
      </c>
      <c r="D2098" s="32">
        <v>15656240.490000002</v>
      </c>
    </row>
    <row r="2099" spans="1:4" x14ac:dyDescent="0.2">
      <c r="A2099" s="9"/>
      <c r="B2099" s="9" t="s">
        <v>2389</v>
      </c>
      <c r="C2099" s="32">
        <v>0</v>
      </c>
      <c r="D2099" s="32">
        <v>344370.30999999994</v>
      </c>
    </row>
    <row r="2100" spans="1:4" x14ac:dyDescent="0.2">
      <c r="A2100" s="9"/>
      <c r="B2100" s="9"/>
      <c r="C2100" s="32"/>
      <c r="D2100" s="32"/>
    </row>
    <row r="2101" spans="1:4" x14ac:dyDescent="0.2">
      <c r="A2101" s="9" t="s">
        <v>2318</v>
      </c>
      <c r="B2101" s="9"/>
      <c r="C2101" s="32">
        <v>0</v>
      </c>
      <c r="D2101" s="32">
        <v>63591.66</v>
      </c>
    </row>
    <row r="2102" spans="1:4" x14ac:dyDescent="0.2">
      <c r="A2102" s="9"/>
      <c r="B2102" s="9" t="s">
        <v>2319</v>
      </c>
      <c r="C2102" s="32">
        <v>0</v>
      </c>
      <c r="D2102" s="32">
        <v>63591.66</v>
      </c>
    </row>
    <row r="2103" spans="1:4" x14ac:dyDescent="0.2">
      <c r="A2103" s="9"/>
      <c r="B2103" s="9"/>
      <c r="C2103" s="32"/>
      <c r="D2103" s="32"/>
    </row>
    <row r="2104" spans="1:4" x14ac:dyDescent="0.2">
      <c r="A2104" s="9" t="s">
        <v>1575</v>
      </c>
      <c r="B2104" s="9"/>
      <c r="C2104" s="32">
        <v>103091.34</v>
      </c>
      <c r="D2104" s="32">
        <v>3580273.83</v>
      </c>
    </row>
    <row r="2105" spans="1:4" x14ac:dyDescent="0.2">
      <c r="A2105" s="9"/>
      <c r="B2105" s="9" t="s">
        <v>1576</v>
      </c>
      <c r="C2105" s="32">
        <v>103091.34</v>
      </c>
      <c r="D2105" s="32">
        <v>3580273.83</v>
      </c>
    </row>
    <row r="2106" spans="1:4" x14ac:dyDescent="0.2">
      <c r="A2106" s="9"/>
      <c r="B2106" s="9"/>
      <c r="C2106" s="32"/>
      <c r="D2106" s="32"/>
    </row>
    <row r="2107" spans="1:4" x14ac:dyDescent="0.2">
      <c r="A2107" s="9" t="s">
        <v>1577</v>
      </c>
      <c r="B2107" s="9"/>
      <c r="C2107" s="32">
        <v>0</v>
      </c>
      <c r="D2107" s="32">
        <v>223756.66999999998</v>
      </c>
    </row>
    <row r="2108" spans="1:4" x14ac:dyDescent="0.2">
      <c r="A2108" s="9"/>
      <c r="B2108" s="9" t="s">
        <v>1578</v>
      </c>
      <c r="C2108" s="32">
        <v>0</v>
      </c>
      <c r="D2108" s="32">
        <v>223756.66999999998</v>
      </c>
    </row>
    <row r="2109" spans="1:4" x14ac:dyDescent="0.2">
      <c r="A2109" s="9"/>
      <c r="B2109" s="9"/>
      <c r="C2109" s="32"/>
      <c r="D2109" s="32"/>
    </row>
    <row r="2110" spans="1:4" x14ac:dyDescent="0.2">
      <c r="A2110" s="9" t="s">
        <v>375</v>
      </c>
      <c r="B2110" s="9"/>
      <c r="C2110" s="32">
        <v>8416.25</v>
      </c>
      <c r="D2110" s="32">
        <v>1250561.68</v>
      </c>
    </row>
    <row r="2111" spans="1:4" x14ac:dyDescent="0.2">
      <c r="A2111" s="9"/>
      <c r="B2111" s="9" t="s">
        <v>376</v>
      </c>
      <c r="C2111" s="32">
        <v>8416.25</v>
      </c>
      <c r="D2111" s="32">
        <v>1250561.68</v>
      </c>
    </row>
    <row r="2112" spans="1:4" x14ac:dyDescent="0.2">
      <c r="A2112" s="9"/>
      <c r="B2112" s="9"/>
      <c r="C2112" s="32"/>
      <c r="D2112" s="32"/>
    </row>
    <row r="2113" spans="1:4" x14ac:dyDescent="0.2">
      <c r="A2113" s="9" t="s">
        <v>1349</v>
      </c>
      <c r="B2113" s="9"/>
      <c r="C2113" s="32">
        <v>136709.44</v>
      </c>
      <c r="D2113" s="32">
        <v>846889.06</v>
      </c>
    </row>
    <row r="2114" spans="1:4" x14ac:dyDescent="0.2">
      <c r="A2114" s="9"/>
      <c r="B2114" s="9" t="s">
        <v>1350</v>
      </c>
      <c r="C2114" s="32">
        <v>0</v>
      </c>
      <c r="D2114" s="32">
        <v>455755.26</v>
      </c>
    </row>
    <row r="2115" spans="1:4" x14ac:dyDescent="0.2">
      <c r="A2115" s="9"/>
      <c r="B2115" s="9" t="s">
        <v>1773</v>
      </c>
      <c r="C2115" s="32">
        <v>136709.44</v>
      </c>
      <c r="D2115" s="32">
        <v>391133.8</v>
      </c>
    </row>
    <row r="2116" spans="1:4" x14ac:dyDescent="0.2">
      <c r="A2116" s="9"/>
      <c r="B2116" s="9"/>
      <c r="C2116" s="32"/>
      <c r="D2116" s="32"/>
    </row>
    <row r="2117" spans="1:4" x14ac:dyDescent="0.2">
      <c r="A2117" s="9" t="s">
        <v>87</v>
      </c>
      <c r="B2117" s="9"/>
      <c r="C2117" s="32">
        <v>16032124.359999999</v>
      </c>
      <c r="D2117" s="32">
        <v>97545942.590000004</v>
      </c>
    </row>
    <row r="2118" spans="1:4" x14ac:dyDescent="0.2">
      <c r="A2118" s="9"/>
      <c r="B2118" s="9" t="s">
        <v>88</v>
      </c>
      <c r="C2118" s="32">
        <v>0</v>
      </c>
      <c r="D2118" s="32">
        <v>47286</v>
      </c>
    </row>
    <row r="2119" spans="1:4" x14ac:dyDescent="0.2">
      <c r="A2119" s="9"/>
      <c r="B2119" s="9" t="s">
        <v>1246</v>
      </c>
      <c r="C2119" s="32">
        <v>16032124.359999999</v>
      </c>
      <c r="D2119" s="32">
        <v>95974190.049999997</v>
      </c>
    </row>
    <row r="2120" spans="1:4" x14ac:dyDescent="0.2">
      <c r="A2120" s="9"/>
      <c r="B2120" s="9" t="s">
        <v>2223</v>
      </c>
      <c r="C2120" s="32">
        <v>0</v>
      </c>
      <c r="D2120" s="32">
        <v>1524466.54</v>
      </c>
    </row>
    <row r="2121" spans="1:4" x14ac:dyDescent="0.2">
      <c r="A2121" s="9"/>
      <c r="B2121" s="9"/>
      <c r="C2121" s="32"/>
      <c r="D2121" s="32"/>
    </row>
    <row r="2122" spans="1:4" x14ac:dyDescent="0.2">
      <c r="A2122" s="9" t="s">
        <v>308</v>
      </c>
      <c r="B2122" s="9"/>
      <c r="C2122" s="32">
        <v>0</v>
      </c>
      <c r="D2122" s="32">
        <v>945844.02</v>
      </c>
    </row>
    <row r="2123" spans="1:4" x14ac:dyDescent="0.2">
      <c r="A2123" s="9"/>
      <c r="B2123" s="9" t="s">
        <v>1210</v>
      </c>
      <c r="C2123" s="32">
        <v>0</v>
      </c>
      <c r="D2123" s="32">
        <v>945844.02</v>
      </c>
    </row>
    <row r="2124" spans="1:4" x14ac:dyDescent="0.2">
      <c r="A2124" s="9"/>
      <c r="B2124" s="9"/>
      <c r="C2124" s="32"/>
      <c r="D2124" s="32"/>
    </row>
    <row r="2125" spans="1:4" x14ac:dyDescent="0.2">
      <c r="A2125" s="9" t="s">
        <v>2320</v>
      </c>
      <c r="B2125" s="9"/>
      <c r="C2125" s="32">
        <v>0</v>
      </c>
      <c r="D2125" s="32">
        <v>11738.84</v>
      </c>
    </row>
    <row r="2126" spans="1:4" x14ac:dyDescent="0.2">
      <c r="A2126" s="9"/>
      <c r="B2126" s="9" t="s">
        <v>2321</v>
      </c>
      <c r="C2126" s="32">
        <v>0</v>
      </c>
      <c r="D2126" s="32">
        <v>11738.84</v>
      </c>
    </row>
    <row r="2127" spans="1:4" x14ac:dyDescent="0.2">
      <c r="A2127" s="9"/>
      <c r="B2127" s="9"/>
      <c r="C2127" s="32"/>
      <c r="D2127" s="32"/>
    </row>
    <row r="2128" spans="1:4" x14ac:dyDescent="0.2">
      <c r="A2128" s="9" t="s">
        <v>583</v>
      </c>
      <c r="B2128" s="9"/>
      <c r="C2128" s="32">
        <v>0</v>
      </c>
      <c r="D2128" s="32">
        <v>28499.439999999999</v>
      </c>
    </row>
    <row r="2129" spans="1:4" x14ac:dyDescent="0.2">
      <c r="A2129" s="9"/>
      <c r="B2129" s="9" t="s">
        <v>584</v>
      </c>
      <c r="C2129" s="32">
        <v>0</v>
      </c>
      <c r="D2129" s="32">
        <v>28499.439999999999</v>
      </c>
    </row>
    <row r="2130" spans="1:4" x14ac:dyDescent="0.2">
      <c r="A2130" s="9"/>
      <c r="B2130" s="9"/>
      <c r="C2130" s="32"/>
      <c r="D2130" s="32"/>
    </row>
    <row r="2131" spans="1:4" x14ac:dyDescent="0.2">
      <c r="A2131" s="9" t="s">
        <v>823</v>
      </c>
      <c r="B2131" s="9"/>
      <c r="C2131" s="32">
        <v>161934.78</v>
      </c>
      <c r="D2131" s="32">
        <v>330527.5</v>
      </c>
    </row>
    <row r="2132" spans="1:4" x14ac:dyDescent="0.2">
      <c r="A2132" s="9"/>
      <c r="B2132" s="9" t="s">
        <v>824</v>
      </c>
      <c r="C2132" s="32">
        <v>161934.78</v>
      </c>
      <c r="D2132" s="32">
        <v>330527.5</v>
      </c>
    </row>
    <row r="2133" spans="1:4" x14ac:dyDescent="0.2">
      <c r="A2133" s="9"/>
      <c r="B2133" s="9"/>
      <c r="C2133" s="32"/>
      <c r="D2133" s="32"/>
    </row>
    <row r="2134" spans="1:4" x14ac:dyDescent="0.2">
      <c r="A2134" s="9" t="s">
        <v>103</v>
      </c>
      <c r="B2134" s="9"/>
      <c r="C2134" s="32">
        <v>0</v>
      </c>
      <c r="D2134" s="32">
        <v>185714.08000000002</v>
      </c>
    </row>
    <row r="2135" spans="1:4" x14ac:dyDescent="0.2">
      <c r="A2135" s="9"/>
      <c r="B2135" s="9" t="s">
        <v>2031</v>
      </c>
      <c r="C2135" s="32">
        <v>0</v>
      </c>
      <c r="D2135" s="32">
        <v>185714.08000000002</v>
      </c>
    </row>
    <row r="2136" spans="1:4" x14ac:dyDescent="0.2">
      <c r="A2136" s="9"/>
      <c r="B2136" s="9"/>
      <c r="C2136" s="32"/>
      <c r="D2136" s="32"/>
    </row>
    <row r="2137" spans="1:4" x14ac:dyDescent="0.2">
      <c r="A2137" s="9" t="s">
        <v>191</v>
      </c>
      <c r="B2137" s="9"/>
      <c r="C2137" s="32">
        <v>0</v>
      </c>
      <c r="D2137" s="32">
        <v>798394.12</v>
      </c>
    </row>
    <row r="2138" spans="1:4" x14ac:dyDescent="0.2">
      <c r="A2138" s="9"/>
      <c r="B2138" s="9" t="s">
        <v>1994</v>
      </c>
      <c r="C2138" s="32">
        <v>0</v>
      </c>
      <c r="D2138" s="32">
        <v>798394.12</v>
      </c>
    </row>
    <row r="2139" spans="1:4" x14ac:dyDescent="0.2">
      <c r="A2139" s="9"/>
      <c r="B2139" s="9"/>
      <c r="C2139" s="32"/>
      <c r="D2139" s="32"/>
    </row>
    <row r="2140" spans="1:4" x14ac:dyDescent="0.2">
      <c r="A2140" s="9" t="s">
        <v>2250</v>
      </c>
      <c r="B2140" s="9"/>
      <c r="C2140" s="32">
        <v>0</v>
      </c>
      <c r="D2140" s="32">
        <v>-131.25</v>
      </c>
    </row>
    <row r="2141" spans="1:4" x14ac:dyDescent="0.2">
      <c r="A2141" s="9"/>
      <c r="B2141" s="9" t="s">
        <v>2251</v>
      </c>
      <c r="C2141" s="32">
        <v>0</v>
      </c>
      <c r="D2141" s="32">
        <v>-131.25</v>
      </c>
    </row>
    <row r="2142" spans="1:4" x14ac:dyDescent="0.2">
      <c r="A2142" s="9"/>
      <c r="B2142" s="9"/>
      <c r="C2142" s="32"/>
      <c r="D2142" s="32"/>
    </row>
    <row r="2143" spans="1:4" x14ac:dyDescent="0.2">
      <c r="A2143" s="9" t="s">
        <v>495</v>
      </c>
      <c r="B2143" s="9"/>
      <c r="C2143" s="32">
        <v>24319841.27</v>
      </c>
      <c r="D2143" s="32">
        <v>129376608.78999999</v>
      </c>
    </row>
    <row r="2144" spans="1:4" x14ac:dyDescent="0.2">
      <c r="A2144" s="9"/>
      <c r="B2144" s="9" t="s">
        <v>496</v>
      </c>
      <c r="C2144" s="32">
        <v>23867811.27</v>
      </c>
      <c r="D2144" s="32">
        <v>127364903.44</v>
      </c>
    </row>
    <row r="2145" spans="1:4" x14ac:dyDescent="0.2">
      <c r="A2145" s="9"/>
      <c r="B2145" s="9" t="s">
        <v>645</v>
      </c>
      <c r="C2145" s="32">
        <v>452030</v>
      </c>
      <c r="D2145" s="32">
        <v>2011705.35</v>
      </c>
    </row>
    <row r="2146" spans="1:4" x14ac:dyDescent="0.2">
      <c r="A2146" s="9"/>
      <c r="B2146" s="9"/>
      <c r="C2146" s="32"/>
      <c r="D2146" s="32"/>
    </row>
    <row r="2147" spans="1:4" x14ac:dyDescent="0.2">
      <c r="A2147" s="9" t="s">
        <v>1850</v>
      </c>
      <c r="B2147" s="9"/>
      <c r="C2147" s="32">
        <v>0</v>
      </c>
      <c r="D2147" s="32">
        <v>190344.34</v>
      </c>
    </row>
    <row r="2148" spans="1:4" x14ac:dyDescent="0.2">
      <c r="A2148" s="9"/>
      <c r="B2148" s="9" t="s">
        <v>1851</v>
      </c>
      <c r="C2148" s="32">
        <v>0</v>
      </c>
      <c r="D2148" s="32">
        <v>190344.34</v>
      </c>
    </row>
    <row r="2149" spans="1:4" x14ac:dyDescent="0.2">
      <c r="A2149" s="9"/>
      <c r="B2149" s="9"/>
      <c r="C2149" s="32"/>
      <c r="D2149" s="32"/>
    </row>
    <row r="2150" spans="1:4" x14ac:dyDescent="0.2">
      <c r="A2150" s="9" t="s">
        <v>1290</v>
      </c>
      <c r="B2150" s="9"/>
      <c r="C2150" s="32">
        <v>65256.71</v>
      </c>
      <c r="D2150" s="32">
        <v>1044082.72</v>
      </c>
    </row>
    <row r="2151" spans="1:4" x14ac:dyDescent="0.2">
      <c r="A2151" s="9"/>
      <c r="B2151" s="9" t="s">
        <v>1291</v>
      </c>
      <c r="C2151" s="32">
        <v>65256.71</v>
      </c>
      <c r="D2151" s="32">
        <v>1044082.72</v>
      </c>
    </row>
    <row r="2152" spans="1:4" x14ac:dyDescent="0.2">
      <c r="A2152" s="9"/>
      <c r="B2152" s="9"/>
      <c r="C2152" s="32"/>
      <c r="D2152" s="32"/>
    </row>
    <row r="2153" spans="1:4" x14ac:dyDescent="0.2">
      <c r="A2153" s="9" t="s">
        <v>720</v>
      </c>
      <c r="B2153" s="9"/>
      <c r="C2153" s="32">
        <v>259224.62</v>
      </c>
      <c r="D2153" s="32">
        <v>802877.04</v>
      </c>
    </row>
    <row r="2154" spans="1:4" x14ac:dyDescent="0.2">
      <c r="A2154" s="9"/>
      <c r="B2154" s="9" t="s">
        <v>721</v>
      </c>
      <c r="C2154" s="32">
        <v>259224.62</v>
      </c>
      <c r="D2154" s="32">
        <v>802877.04</v>
      </c>
    </row>
    <row r="2155" spans="1:4" x14ac:dyDescent="0.2">
      <c r="A2155" s="9"/>
      <c r="B2155" s="9"/>
      <c r="C2155" s="32"/>
      <c r="D2155" s="32"/>
    </row>
    <row r="2156" spans="1:4" x14ac:dyDescent="0.2">
      <c r="A2156" s="9" t="s">
        <v>670</v>
      </c>
      <c r="B2156" s="9"/>
      <c r="C2156" s="32">
        <v>656295.91999999993</v>
      </c>
      <c r="D2156" s="32">
        <v>3101313.1099999994</v>
      </c>
    </row>
    <row r="2157" spans="1:4" x14ac:dyDescent="0.2">
      <c r="A2157" s="9"/>
      <c r="B2157" s="9" t="s">
        <v>671</v>
      </c>
      <c r="C2157" s="32">
        <v>656295.91999999993</v>
      </c>
      <c r="D2157" s="32">
        <v>3101313.1099999994</v>
      </c>
    </row>
    <row r="2158" spans="1:4" x14ac:dyDescent="0.2">
      <c r="A2158" s="9"/>
      <c r="B2158" s="9"/>
      <c r="C2158" s="32"/>
      <c r="D2158" s="32"/>
    </row>
    <row r="2159" spans="1:4" x14ac:dyDescent="0.2">
      <c r="A2159" s="9" t="s">
        <v>964</v>
      </c>
      <c r="B2159" s="9"/>
      <c r="C2159" s="32">
        <v>8170</v>
      </c>
      <c r="D2159" s="32">
        <v>56284</v>
      </c>
    </row>
    <row r="2160" spans="1:4" x14ac:dyDescent="0.2">
      <c r="A2160" s="9"/>
      <c r="B2160" s="9" t="s">
        <v>965</v>
      </c>
      <c r="C2160" s="32">
        <v>8170</v>
      </c>
      <c r="D2160" s="32">
        <v>56284</v>
      </c>
    </row>
    <row r="2161" spans="1:4" x14ac:dyDescent="0.2">
      <c r="A2161" s="9"/>
      <c r="B2161" s="9"/>
      <c r="C2161" s="32"/>
      <c r="D2161" s="32"/>
    </row>
    <row r="2162" spans="1:4" x14ac:dyDescent="0.2">
      <c r="A2162" s="9" t="s">
        <v>1292</v>
      </c>
      <c r="B2162" s="9"/>
      <c r="C2162" s="32">
        <v>5760475.2400000002</v>
      </c>
      <c r="D2162" s="32">
        <v>16771230.089999998</v>
      </c>
    </row>
    <row r="2163" spans="1:4" x14ac:dyDescent="0.2">
      <c r="A2163" s="9"/>
      <c r="B2163" s="9" t="s">
        <v>1293</v>
      </c>
      <c r="C2163" s="32">
        <v>5760475.2400000002</v>
      </c>
      <c r="D2163" s="32">
        <v>16771230.089999998</v>
      </c>
    </row>
    <row r="2164" spans="1:4" x14ac:dyDescent="0.2">
      <c r="A2164" s="9"/>
      <c r="B2164" s="9"/>
      <c r="C2164" s="32"/>
      <c r="D2164" s="32"/>
    </row>
    <row r="2165" spans="1:4" x14ac:dyDescent="0.2">
      <c r="A2165" s="9" t="s">
        <v>192</v>
      </c>
      <c r="B2165" s="9"/>
      <c r="C2165" s="32">
        <v>0</v>
      </c>
      <c r="D2165" s="32">
        <v>984.74</v>
      </c>
    </row>
    <row r="2166" spans="1:4" x14ac:dyDescent="0.2">
      <c r="A2166" s="9"/>
      <c r="B2166" s="9" t="s">
        <v>1995</v>
      </c>
      <c r="C2166" s="32">
        <v>0</v>
      </c>
      <c r="D2166" s="32">
        <v>984.74</v>
      </c>
    </row>
    <row r="2167" spans="1:4" x14ac:dyDescent="0.2">
      <c r="A2167" s="9"/>
      <c r="B2167" s="9"/>
      <c r="C2167" s="32"/>
      <c r="D2167" s="32"/>
    </row>
    <row r="2168" spans="1:4" x14ac:dyDescent="0.2">
      <c r="A2168" s="9" t="s">
        <v>925</v>
      </c>
      <c r="B2168" s="9"/>
      <c r="C2168" s="32">
        <v>450.13</v>
      </c>
      <c r="D2168" s="32">
        <v>243415.81</v>
      </c>
    </row>
    <row r="2169" spans="1:4" x14ac:dyDescent="0.2">
      <c r="A2169" s="9"/>
      <c r="B2169" s="9" t="s">
        <v>926</v>
      </c>
      <c r="C2169" s="32">
        <v>450.13</v>
      </c>
      <c r="D2169" s="32">
        <v>215795.87</v>
      </c>
    </row>
    <row r="2170" spans="1:4" x14ac:dyDescent="0.2">
      <c r="A2170" s="9"/>
      <c r="B2170" s="9" t="s">
        <v>2099</v>
      </c>
      <c r="C2170" s="32">
        <v>0</v>
      </c>
      <c r="D2170" s="32">
        <v>27619.94</v>
      </c>
    </row>
    <row r="2171" spans="1:4" x14ac:dyDescent="0.2">
      <c r="A2171" s="9"/>
      <c r="B2171" s="9"/>
      <c r="C2171" s="32"/>
      <c r="D2171" s="32"/>
    </row>
    <row r="2172" spans="1:4" x14ac:dyDescent="0.2">
      <c r="A2172" s="9" t="s">
        <v>1117</v>
      </c>
      <c r="B2172" s="9"/>
      <c r="C2172" s="32">
        <v>0</v>
      </c>
      <c r="D2172" s="32">
        <v>27017.42</v>
      </c>
    </row>
    <row r="2173" spans="1:4" x14ac:dyDescent="0.2">
      <c r="A2173" s="9"/>
      <c r="B2173" s="9" t="s">
        <v>1118</v>
      </c>
      <c r="C2173" s="32">
        <v>0</v>
      </c>
      <c r="D2173" s="32">
        <v>27017.42</v>
      </c>
    </row>
    <row r="2174" spans="1:4" x14ac:dyDescent="0.2">
      <c r="A2174" s="9"/>
      <c r="B2174" s="9"/>
      <c r="C2174" s="32"/>
      <c r="D2174" s="32"/>
    </row>
    <row r="2175" spans="1:4" x14ac:dyDescent="0.2">
      <c r="A2175" s="9" t="s">
        <v>1805</v>
      </c>
      <c r="B2175" s="9"/>
      <c r="C2175" s="32">
        <v>0</v>
      </c>
      <c r="D2175" s="32">
        <v>1621643.3599999999</v>
      </c>
    </row>
    <row r="2176" spans="1:4" x14ac:dyDescent="0.2">
      <c r="A2176" s="9"/>
      <c r="B2176" s="9" t="s">
        <v>1806</v>
      </c>
      <c r="C2176" s="32">
        <v>0</v>
      </c>
      <c r="D2176" s="32">
        <v>1621643.3599999999</v>
      </c>
    </row>
    <row r="2177" spans="1:4" x14ac:dyDescent="0.2">
      <c r="A2177" s="9"/>
      <c r="B2177" s="9"/>
      <c r="C2177" s="32"/>
      <c r="D2177" s="32"/>
    </row>
    <row r="2178" spans="1:4" x14ac:dyDescent="0.2">
      <c r="A2178" s="9" t="s">
        <v>755</v>
      </c>
      <c r="B2178" s="9"/>
      <c r="C2178" s="32">
        <v>521298.42</v>
      </c>
      <c r="D2178" s="32">
        <v>2323269.0700000003</v>
      </c>
    </row>
    <row r="2179" spans="1:4" x14ac:dyDescent="0.2">
      <c r="A2179" s="9"/>
      <c r="B2179" s="9" t="s">
        <v>927</v>
      </c>
      <c r="C2179" s="32">
        <v>521298.42</v>
      </c>
      <c r="D2179" s="32">
        <v>1425897.95</v>
      </c>
    </row>
    <row r="2180" spans="1:4" x14ac:dyDescent="0.2">
      <c r="A2180" s="9"/>
      <c r="B2180" s="9" t="s">
        <v>1093</v>
      </c>
      <c r="C2180" s="32">
        <v>0</v>
      </c>
      <c r="D2180" s="32">
        <v>287024.52</v>
      </c>
    </row>
    <row r="2181" spans="1:4" x14ac:dyDescent="0.2">
      <c r="A2181" s="9"/>
      <c r="B2181" s="9" t="s">
        <v>2100</v>
      </c>
      <c r="C2181" s="32">
        <v>0</v>
      </c>
      <c r="D2181" s="32">
        <v>610346.60000000009</v>
      </c>
    </row>
    <row r="2182" spans="1:4" x14ac:dyDescent="0.2">
      <c r="A2182" s="9"/>
      <c r="B2182" s="9"/>
      <c r="C2182" s="32"/>
      <c r="D2182" s="32"/>
    </row>
    <row r="2183" spans="1:4" x14ac:dyDescent="0.2">
      <c r="A2183" s="9" t="s">
        <v>1579</v>
      </c>
      <c r="B2183" s="9"/>
      <c r="C2183" s="32">
        <v>66641.55</v>
      </c>
      <c r="D2183" s="32">
        <v>5841317.4100000011</v>
      </c>
    </row>
    <row r="2184" spans="1:4" x14ac:dyDescent="0.2">
      <c r="A2184" s="9"/>
      <c r="B2184" s="9" t="s">
        <v>1580</v>
      </c>
      <c r="C2184" s="32">
        <v>66641.55</v>
      </c>
      <c r="D2184" s="32">
        <v>5841317.4100000011</v>
      </c>
    </row>
    <row r="2185" spans="1:4" x14ac:dyDescent="0.2">
      <c r="A2185" s="9"/>
      <c r="B2185" s="9"/>
      <c r="C2185" s="32"/>
      <c r="D2185" s="32"/>
    </row>
    <row r="2186" spans="1:4" x14ac:dyDescent="0.2">
      <c r="A2186" s="9" t="s">
        <v>817</v>
      </c>
      <c r="B2186" s="9"/>
      <c r="C2186" s="32">
        <v>116500</v>
      </c>
      <c r="D2186" s="32">
        <v>387358.42</v>
      </c>
    </row>
    <row r="2187" spans="1:4" x14ac:dyDescent="0.2">
      <c r="A2187" s="9"/>
      <c r="B2187" s="9" t="s">
        <v>818</v>
      </c>
      <c r="C2187" s="32">
        <v>116500</v>
      </c>
      <c r="D2187" s="32">
        <v>387358.42</v>
      </c>
    </row>
    <row r="2188" spans="1:4" x14ac:dyDescent="0.2">
      <c r="A2188" s="9"/>
      <c r="B2188" s="9"/>
      <c r="C2188" s="32"/>
      <c r="D2188" s="32"/>
    </row>
    <row r="2189" spans="1:4" x14ac:dyDescent="0.2">
      <c r="A2189" s="9" t="s">
        <v>271</v>
      </c>
      <c r="B2189" s="9"/>
      <c r="C2189" s="32">
        <v>53912.25</v>
      </c>
      <c r="D2189" s="32">
        <v>403612.71</v>
      </c>
    </row>
    <row r="2190" spans="1:4" x14ac:dyDescent="0.2">
      <c r="A2190" s="9"/>
      <c r="B2190" s="9" t="s">
        <v>272</v>
      </c>
      <c r="C2190" s="32">
        <v>53912.25</v>
      </c>
      <c r="D2190" s="32">
        <v>403612.71</v>
      </c>
    </row>
    <row r="2191" spans="1:4" x14ac:dyDescent="0.2">
      <c r="A2191" s="9"/>
      <c r="B2191" s="9"/>
      <c r="C2191" s="32"/>
      <c r="D2191" s="32"/>
    </row>
    <row r="2192" spans="1:4" x14ac:dyDescent="0.2">
      <c r="A2192" s="9" t="s">
        <v>1427</v>
      </c>
      <c r="B2192" s="9"/>
      <c r="C2192" s="32">
        <v>163833.14000000001</v>
      </c>
      <c r="D2192" s="32">
        <v>1131944.19</v>
      </c>
    </row>
    <row r="2193" spans="1:4" x14ac:dyDescent="0.2">
      <c r="A2193" s="9"/>
      <c r="B2193" s="9" t="s">
        <v>1428</v>
      </c>
      <c r="C2193" s="32">
        <v>163833.14000000001</v>
      </c>
      <c r="D2193" s="32">
        <v>1131944.19</v>
      </c>
    </row>
    <row r="2194" spans="1:4" x14ac:dyDescent="0.2">
      <c r="A2194" s="9"/>
      <c r="B2194" s="9"/>
      <c r="C2194" s="32"/>
      <c r="D2194" s="32"/>
    </row>
    <row r="2195" spans="1:4" x14ac:dyDescent="0.2">
      <c r="A2195" s="9" t="s">
        <v>1581</v>
      </c>
      <c r="B2195" s="9"/>
      <c r="C2195" s="32">
        <v>35267.22</v>
      </c>
      <c r="D2195" s="32">
        <v>2022615.2999999998</v>
      </c>
    </row>
    <row r="2196" spans="1:4" x14ac:dyDescent="0.2">
      <c r="A2196" s="9"/>
      <c r="B2196" s="9" t="s">
        <v>1582</v>
      </c>
      <c r="C2196" s="32">
        <v>35267.22</v>
      </c>
      <c r="D2196" s="32">
        <v>2022615.2999999998</v>
      </c>
    </row>
    <row r="2197" spans="1:4" x14ac:dyDescent="0.2">
      <c r="A2197" s="9"/>
      <c r="B2197" s="9"/>
      <c r="C2197" s="32"/>
      <c r="D2197" s="32"/>
    </row>
    <row r="2198" spans="1:4" x14ac:dyDescent="0.2">
      <c r="A2198" s="9" t="s">
        <v>542</v>
      </c>
      <c r="B2198" s="9"/>
      <c r="C2198" s="32">
        <v>14100</v>
      </c>
      <c r="D2198" s="32">
        <v>70093</v>
      </c>
    </row>
    <row r="2199" spans="1:4" x14ac:dyDescent="0.2">
      <c r="A2199" s="9"/>
      <c r="B2199" s="9" t="s">
        <v>543</v>
      </c>
      <c r="C2199" s="32">
        <v>14100</v>
      </c>
      <c r="D2199" s="32">
        <v>70093</v>
      </c>
    </row>
    <row r="2200" spans="1:4" x14ac:dyDescent="0.2">
      <c r="A2200" s="9"/>
      <c r="B2200" s="9"/>
      <c r="C2200" s="32"/>
      <c r="D2200" s="32"/>
    </row>
    <row r="2201" spans="1:4" x14ac:dyDescent="0.2">
      <c r="A2201" s="9" t="s">
        <v>2266</v>
      </c>
      <c r="B2201" s="9"/>
      <c r="C2201" s="32">
        <v>0</v>
      </c>
      <c r="D2201" s="32">
        <v>4590</v>
      </c>
    </row>
    <row r="2202" spans="1:4" x14ac:dyDescent="0.2">
      <c r="A2202" s="9"/>
      <c r="B2202" s="9" t="s">
        <v>2267</v>
      </c>
      <c r="C2202" s="32">
        <v>0</v>
      </c>
      <c r="D2202" s="32">
        <v>4590</v>
      </c>
    </row>
    <row r="2203" spans="1:4" x14ac:dyDescent="0.2">
      <c r="A2203" s="9"/>
      <c r="B2203" s="9"/>
      <c r="C2203" s="32"/>
      <c r="D2203" s="32"/>
    </row>
    <row r="2204" spans="1:4" x14ac:dyDescent="0.2">
      <c r="A2204" s="9" t="s">
        <v>2252</v>
      </c>
      <c r="B2204" s="9"/>
      <c r="C2204" s="32">
        <v>0</v>
      </c>
      <c r="D2204" s="32">
        <v>1316771</v>
      </c>
    </row>
    <row r="2205" spans="1:4" x14ac:dyDescent="0.2">
      <c r="A2205" s="9"/>
      <c r="B2205" s="9" t="s">
        <v>2253</v>
      </c>
      <c r="C2205" s="32">
        <v>0</v>
      </c>
      <c r="D2205" s="32">
        <v>1316771</v>
      </c>
    </row>
    <row r="2206" spans="1:4" x14ac:dyDescent="0.2">
      <c r="A2206" s="9"/>
      <c r="B2206" s="9"/>
      <c r="C2206" s="32"/>
      <c r="D2206" s="32"/>
    </row>
    <row r="2207" spans="1:4" x14ac:dyDescent="0.2">
      <c r="A2207" s="9" t="s">
        <v>229</v>
      </c>
      <c r="B2207" s="9"/>
      <c r="C2207" s="32">
        <v>0</v>
      </c>
      <c r="D2207" s="32">
        <v>75190.590000000011</v>
      </c>
    </row>
    <row r="2208" spans="1:4" x14ac:dyDescent="0.2">
      <c r="A2208" s="9"/>
      <c r="B2208" s="9" t="s">
        <v>1893</v>
      </c>
      <c r="C2208" s="32">
        <v>0</v>
      </c>
      <c r="D2208" s="32">
        <v>15811.2</v>
      </c>
    </row>
    <row r="2209" spans="1:4" x14ac:dyDescent="0.2">
      <c r="A2209" s="9"/>
      <c r="B2209" s="9" t="s">
        <v>1996</v>
      </c>
      <c r="C2209" s="32">
        <v>0</v>
      </c>
      <c r="D2209" s="32">
        <v>59379.390000000007</v>
      </c>
    </row>
    <row r="2210" spans="1:4" x14ac:dyDescent="0.2">
      <c r="A2210" s="9"/>
      <c r="B2210" s="9"/>
      <c r="C2210" s="32"/>
      <c r="D2210" s="32"/>
    </row>
    <row r="2211" spans="1:4" x14ac:dyDescent="0.2">
      <c r="A2211" s="9" t="s">
        <v>260</v>
      </c>
      <c r="B2211" s="9"/>
      <c r="C2211" s="32">
        <v>0</v>
      </c>
      <c r="D2211" s="32">
        <v>1261445.67</v>
      </c>
    </row>
    <row r="2212" spans="1:4" x14ac:dyDescent="0.2">
      <c r="A2212" s="9"/>
      <c r="B2212" s="9" t="s">
        <v>1198</v>
      </c>
      <c r="C2212" s="32">
        <v>0</v>
      </c>
      <c r="D2212" s="32">
        <v>1261445.67</v>
      </c>
    </row>
    <row r="2213" spans="1:4" x14ac:dyDescent="0.2">
      <c r="A2213" s="9"/>
      <c r="B2213" s="9"/>
      <c r="C2213" s="32"/>
      <c r="D2213" s="32"/>
    </row>
    <row r="2214" spans="1:4" x14ac:dyDescent="0.2">
      <c r="A2214" s="9" t="s">
        <v>1294</v>
      </c>
      <c r="B2214" s="9"/>
      <c r="C2214" s="32">
        <v>25000</v>
      </c>
      <c r="D2214" s="32">
        <v>1236871.0699999998</v>
      </c>
    </row>
    <row r="2215" spans="1:4" x14ac:dyDescent="0.2">
      <c r="A2215" s="9"/>
      <c r="B2215" s="9" t="s">
        <v>1295</v>
      </c>
      <c r="C2215" s="32">
        <v>25000</v>
      </c>
      <c r="D2215" s="32">
        <v>1236871.0699999998</v>
      </c>
    </row>
    <row r="2216" spans="1:4" x14ac:dyDescent="0.2">
      <c r="A2216" s="9"/>
      <c r="B2216" s="9"/>
      <c r="C2216" s="32"/>
      <c r="D2216" s="32"/>
    </row>
    <row r="2217" spans="1:4" x14ac:dyDescent="0.2">
      <c r="A2217" s="9" t="s">
        <v>309</v>
      </c>
      <c r="B2217" s="9"/>
      <c r="C2217" s="32">
        <v>0</v>
      </c>
      <c r="D2217" s="32">
        <v>2467715.3899999997</v>
      </c>
    </row>
    <row r="2218" spans="1:4" x14ac:dyDescent="0.2">
      <c r="A2218" s="9"/>
      <c r="B2218" s="9" t="s">
        <v>1167</v>
      </c>
      <c r="C2218" s="32">
        <v>0</v>
      </c>
      <c r="D2218" s="32">
        <v>1243373.04</v>
      </c>
    </row>
    <row r="2219" spans="1:4" x14ac:dyDescent="0.2">
      <c r="A2219" s="9"/>
      <c r="B2219" s="9" t="s">
        <v>1211</v>
      </c>
      <c r="C2219" s="32">
        <v>0</v>
      </c>
      <c r="D2219" s="32">
        <v>1224342.3499999999</v>
      </c>
    </row>
    <row r="2220" spans="1:4" x14ac:dyDescent="0.2">
      <c r="A2220" s="9"/>
      <c r="B2220" s="9"/>
      <c r="C2220" s="32"/>
      <c r="D2220" s="32"/>
    </row>
    <row r="2221" spans="1:4" x14ac:dyDescent="0.2">
      <c r="A2221" s="9" t="s">
        <v>687</v>
      </c>
      <c r="B2221" s="9"/>
      <c r="C2221" s="32">
        <v>57615</v>
      </c>
      <c r="D2221" s="32">
        <v>1480021.07</v>
      </c>
    </row>
    <row r="2222" spans="1:4" x14ac:dyDescent="0.2">
      <c r="A2222" s="9"/>
      <c r="B2222" s="9" t="s">
        <v>928</v>
      </c>
      <c r="C2222" s="32">
        <v>57615</v>
      </c>
      <c r="D2222" s="32">
        <v>394043.5</v>
      </c>
    </row>
    <row r="2223" spans="1:4" x14ac:dyDescent="0.2">
      <c r="A2223" s="9"/>
      <c r="B2223" s="9" t="s">
        <v>2101</v>
      </c>
      <c r="C2223" s="32">
        <v>0</v>
      </c>
      <c r="D2223" s="32">
        <v>199264.53999999998</v>
      </c>
    </row>
    <row r="2224" spans="1:4" x14ac:dyDescent="0.2">
      <c r="A2224" s="9"/>
      <c r="B2224" s="9" t="s">
        <v>2136</v>
      </c>
      <c r="C2224" s="32">
        <v>0</v>
      </c>
      <c r="D2224" s="32">
        <v>886713.03</v>
      </c>
    </row>
    <row r="2225" spans="1:4" x14ac:dyDescent="0.2">
      <c r="A2225" s="9"/>
      <c r="B2225" s="9"/>
      <c r="C2225" s="32"/>
      <c r="D2225" s="32"/>
    </row>
    <row r="2226" spans="1:4" x14ac:dyDescent="0.2">
      <c r="A2226" s="9" t="s">
        <v>1583</v>
      </c>
      <c r="B2226" s="9"/>
      <c r="C2226" s="32">
        <v>21958.55</v>
      </c>
      <c r="D2226" s="32">
        <v>618903.74</v>
      </c>
    </row>
    <row r="2227" spans="1:4" x14ac:dyDescent="0.2">
      <c r="A2227" s="9"/>
      <c r="B2227" s="9" t="s">
        <v>1584</v>
      </c>
      <c r="C2227" s="32">
        <v>21958.55</v>
      </c>
      <c r="D2227" s="32">
        <v>618903.74</v>
      </c>
    </row>
    <row r="2228" spans="1:4" x14ac:dyDescent="0.2">
      <c r="A2228" s="9"/>
      <c r="B2228" s="9"/>
      <c r="C2228" s="32"/>
      <c r="D2228" s="32"/>
    </row>
    <row r="2229" spans="1:4" x14ac:dyDescent="0.2">
      <c r="A2229" s="9" t="s">
        <v>1884</v>
      </c>
      <c r="B2229" s="9"/>
      <c r="C2229" s="32">
        <v>0</v>
      </c>
      <c r="D2229" s="32">
        <v>19998</v>
      </c>
    </row>
    <row r="2230" spans="1:4" x14ac:dyDescent="0.2">
      <c r="A2230" s="9"/>
      <c r="B2230" s="9" t="s">
        <v>970</v>
      </c>
      <c r="C2230" s="32">
        <v>0</v>
      </c>
      <c r="D2230" s="32">
        <v>19998</v>
      </c>
    </row>
    <row r="2231" spans="1:4" x14ac:dyDescent="0.2">
      <c r="A2231" s="9"/>
      <c r="B2231" s="9"/>
      <c r="C2231" s="32"/>
      <c r="D2231" s="32"/>
    </row>
    <row r="2232" spans="1:4" x14ac:dyDescent="0.2">
      <c r="A2232" s="9" t="s">
        <v>193</v>
      </c>
      <c r="B2232" s="9"/>
      <c r="C2232" s="32">
        <v>0</v>
      </c>
      <c r="D2232" s="32">
        <v>1156005.71</v>
      </c>
    </row>
    <row r="2233" spans="1:4" x14ac:dyDescent="0.2">
      <c r="A2233" s="9"/>
      <c r="B2233" s="9" t="s">
        <v>1997</v>
      </c>
      <c r="C2233" s="32">
        <v>0</v>
      </c>
      <c r="D2233" s="32">
        <v>1156005.71</v>
      </c>
    </row>
    <row r="2234" spans="1:4" x14ac:dyDescent="0.2">
      <c r="A2234" s="9"/>
      <c r="B2234" s="9"/>
      <c r="C2234" s="32"/>
      <c r="D2234" s="32"/>
    </row>
    <row r="2235" spans="1:4" x14ac:dyDescent="0.2">
      <c r="A2235" s="9" t="s">
        <v>929</v>
      </c>
      <c r="B2235" s="9"/>
      <c r="C2235" s="32">
        <v>309031.12</v>
      </c>
      <c r="D2235" s="32">
        <v>11043121.25</v>
      </c>
    </row>
    <row r="2236" spans="1:4" x14ac:dyDescent="0.2">
      <c r="A2236" s="9"/>
      <c r="B2236" s="9" t="s">
        <v>930</v>
      </c>
      <c r="C2236" s="32">
        <v>309031.12</v>
      </c>
      <c r="D2236" s="32">
        <v>1469288.46</v>
      </c>
    </row>
    <row r="2237" spans="1:4" x14ac:dyDescent="0.2">
      <c r="A2237" s="9"/>
      <c r="B2237" s="9" t="s">
        <v>1158</v>
      </c>
      <c r="C2237" s="32">
        <v>0</v>
      </c>
      <c r="D2237" s="32">
        <v>6602982.8799999999</v>
      </c>
    </row>
    <row r="2238" spans="1:4" x14ac:dyDescent="0.2">
      <c r="A2238" s="9"/>
      <c r="B2238" s="9" t="s">
        <v>2056</v>
      </c>
      <c r="C2238" s="32">
        <v>0</v>
      </c>
      <c r="D2238" s="32">
        <v>1562490.92</v>
      </c>
    </row>
    <row r="2239" spans="1:4" x14ac:dyDescent="0.2">
      <c r="A2239" s="9"/>
      <c r="B2239" s="9" t="s">
        <v>2102</v>
      </c>
      <c r="C2239" s="32">
        <v>0</v>
      </c>
      <c r="D2239" s="32">
        <v>1303107.99</v>
      </c>
    </row>
    <row r="2240" spans="1:4" x14ac:dyDescent="0.2">
      <c r="A2240" s="9"/>
      <c r="B2240" s="9" t="s">
        <v>2137</v>
      </c>
      <c r="C2240" s="32">
        <v>0</v>
      </c>
      <c r="D2240" s="32">
        <v>105251</v>
      </c>
    </row>
    <row r="2241" spans="1:4" x14ac:dyDescent="0.2">
      <c r="A2241" s="9"/>
      <c r="B2241" s="9"/>
      <c r="C2241" s="32"/>
      <c r="D2241" s="32"/>
    </row>
    <row r="2242" spans="1:4" x14ac:dyDescent="0.2">
      <c r="A2242" s="9" t="s">
        <v>780</v>
      </c>
      <c r="B2242" s="9"/>
      <c r="C2242" s="32">
        <v>4493424.04</v>
      </c>
      <c r="D2242" s="32">
        <v>4493424.04</v>
      </c>
    </row>
    <row r="2243" spans="1:4" x14ac:dyDescent="0.2">
      <c r="A2243" s="9"/>
      <c r="B2243" s="9" t="s">
        <v>781</v>
      </c>
      <c r="C2243" s="32">
        <v>4493424.04</v>
      </c>
      <c r="D2243" s="32">
        <v>4493424.04</v>
      </c>
    </row>
    <row r="2244" spans="1:4" x14ac:dyDescent="0.2">
      <c r="A2244" s="9"/>
      <c r="B2244" s="9"/>
      <c r="C2244" s="32"/>
      <c r="D2244" s="32"/>
    </row>
    <row r="2245" spans="1:4" x14ac:dyDescent="0.2">
      <c r="A2245" s="9" t="s">
        <v>782</v>
      </c>
      <c r="B2245" s="9"/>
      <c r="C2245" s="32">
        <v>132840.85</v>
      </c>
      <c r="D2245" s="32">
        <v>7836230.5300000003</v>
      </c>
    </row>
    <row r="2246" spans="1:4" x14ac:dyDescent="0.2">
      <c r="A2246" s="9"/>
      <c r="B2246" s="9" t="s">
        <v>783</v>
      </c>
      <c r="C2246" s="32">
        <v>132840.85</v>
      </c>
      <c r="D2246" s="32">
        <v>7836230.5300000003</v>
      </c>
    </row>
    <row r="2247" spans="1:4" x14ac:dyDescent="0.2">
      <c r="A2247" s="9"/>
      <c r="B2247" s="9"/>
      <c r="C2247" s="32"/>
      <c r="D2247" s="32"/>
    </row>
    <row r="2248" spans="1:4" x14ac:dyDescent="0.2">
      <c r="A2248" s="9" t="s">
        <v>240</v>
      </c>
      <c r="B2248" s="9"/>
      <c r="C2248" s="32">
        <v>0</v>
      </c>
      <c r="D2248" s="32">
        <v>16980.86</v>
      </c>
    </row>
    <row r="2249" spans="1:4" x14ac:dyDescent="0.2">
      <c r="A2249" s="9"/>
      <c r="B2249" s="9" t="s">
        <v>1998</v>
      </c>
      <c r="C2249" s="32">
        <v>0</v>
      </c>
      <c r="D2249" s="32">
        <v>16980.86</v>
      </c>
    </row>
    <row r="2250" spans="1:4" x14ac:dyDescent="0.2">
      <c r="A2250" s="9"/>
      <c r="B2250" s="9"/>
      <c r="C2250" s="32"/>
      <c r="D2250" s="32"/>
    </row>
    <row r="2251" spans="1:4" x14ac:dyDescent="0.2">
      <c r="A2251" s="9" t="s">
        <v>1241</v>
      </c>
      <c r="B2251" s="9"/>
      <c r="C2251" s="32">
        <v>9305627.7300000004</v>
      </c>
      <c r="D2251" s="32">
        <v>65444262.689999998</v>
      </c>
    </row>
    <row r="2252" spans="1:4" x14ac:dyDescent="0.2">
      <c r="A2252" s="9"/>
      <c r="B2252" s="9" t="s">
        <v>1242</v>
      </c>
      <c r="C2252" s="32">
        <v>9305627.7300000004</v>
      </c>
      <c r="D2252" s="32">
        <v>65301013.479999997</v>
      </c>
    </row>
    <row r="2253" spans="1:4" x14ac:dyDescent="0.2">
      <c r="A2253" s="9"/>
      <c r="B2253" s="9" t="s">
        <v>2224</v>
      </c>
      <c r="C2253" s="32">
        <v>0</v>
      </c>
      <c r="D2253" s="32">
        <v>143249.21</v>
      </c>
    </row>
    <row r="2254" spans="1:4" x14ac:dyDescent="0.2">
      <c r="A2254" s="9"/>
      <c r="B2254" s="9"/>
      <c r="C2254" s="32"/>
      <c r="D2254" s="32"/>
    </row>
    <row r="2255" spans="1:4" x14ac:dyDescent="0.2">
      <c r="A2255" s="9" t="s">
        <v>923</v>
      </c>
      <c r="B2255" s="9"/>
      <c r="C2255" s="32">
        <v>0</v>
      </c>
      <c r="D2255" s="32">
        <v>32226.62</v>
      </c>
    </row>
    <row r="2256" spans="1:4" x14ac:dyDescent="0.2">
      <c r="A2256" s="9"/>
      <c r="B2256" s="9" t="s">
        <v>924</v>
      </c>
      <c r="C2256" s="32">
        <v>0</v>
      </c>
      <c r="D2256" s="32">
        <v>32226.62</v>
      </c>
    </row>
    <row r="2257" spans="1:4" x14ac:dyDescent="0.2">
      <c r="A2257" s="9"/>
      <c r="B2257" s="9"/>
      <c r="C2257" s="32"/>
      <c r="D2257" s="32"/>
    </row>
    <row r="2258" spans="1:4" x14ac:dyDescent="0.2">
      <c r="A2258" s="9" t="s">
        <v>664</v>
      </c>
      <c r="B2258" s="9"/>
      <c r="C2258" s="32">
        <v>619142.91999999993</v>
      </c>
      <c r="D2258" s="32">
        <v>2876381.2899999996</v>
      </c>
    </row>
    <row r="2259" spans="1:4" x14ac:dyDescent="0.2">
      <c r="A2259" s="9"/>
      <c r="B2259" s="9" t="s">
        <v>665</v>
      </c>
      <c r="C2259" s="32">
        <v>619142.91999999993</v>
      </c>
      <c r="D2259" s="32">
        <v>2825875.01</v>
      </c>
    </row>
    <row r="2260" spans="1:4" x14ac:dyDescent="0.2">
      <c r="A2260" s="9"/>
      <c r="B2260" s="9" t="s">
        <v>2192</v>
      </c>
      <c r="C2260" s="32">
        <v>0</v>
      </c>
      <c r="D2260" s="32">
        <v>50506.28</v>
      </c>
    </row>
    <row r="2261" spans="1:4" x14ac:dyDescent="0.2">
      <c r="A2261" s="9"/>
      <c r="B2261" s="9"/>
      <c r="C2261" s="32"/>
      <c r="D2261" s="32"/>
    </row>
    <row r="2262" spans="1:4" x14ac:dyDescent="0.2">
      <c r="A2262" s="9" t="s">
        <v>1878</v>
      </c>
      <c r="B2262" s="9"/>
      <c r="C2262" s="32">
        <v>0</v>
      </c>
      <c r="D2262" s="32">
        <v>28376</v>
      </c>
    </row>
    <row r="2263" spans="1:4" x14ac:dyDescent="0.2">
      <c r="A2263" s="9"/>
      <c r="B2263" s="9" t="s">
        <v>1879</v>
      </c>
      <c r="C2263" s="32">
        <v>0</v>
      </c>
      <c r="D2263" s="32">
        <v>28376</v>
      </c>
    </row>
    <row r="2264" spans="1:4" x14ac:dyDescent="0.2">
      <c r="A2264" s="9"/>
      <c r="B2264" s="9"/>
      <c r="C2264" s="32"/>
      <c r="D2264" s="32"/>
    </row>
    <row r="2265" spans="1:4" x14ac:dyDescent="0.2">
      <c r="A2265" s="9" t="s">
        <v>1807</v>
      </c>
      <c r="B2265" s="9"/>
      <c r="C2265" s="32">
        <v>17469.830000000002</v>
      </c>
      <c r="D2265" s="32">
        <v>176027.27</v>
      </c>
    </row>
    <row r="2266" spans="1:4" x14ac:dyDescent="0.2">
      <c r="A2266" s="9"/>
      <c r="B2266" s="9" t="s">
        <v>1808</v>
      </c>
      <c r="C2266" s="32">
        <v>17469.830000000002</v>
      </c>
      <c r="D2266" s="32">
        <v>176027.27</v>
      </c>
    </row>
    <row r="2267" spans="1:4" x14ac:dyDescent="0.2">
      <c r="A2267" s="9"/>
      <c r="B2267" s="9"/>
      <c r="C2267" s="32"/>
      <c r="D2267" s="32"/>
    </row>
    <row r="2268" spans="1:4" x14ac:dyDescent="0.2">
      <c r="A2268" s="9" t="s">
        <v>1066</v>
      </c>
      <c r="B2268" s="9"/>
      <c r="C2268" s="32">
        <v>0</v>
      </c>
      <c r="D2268" s="32">
        <v>232643.72</v>
      </c>
    </row>
    <row r="2269" spans="1:4" x14ac:dyDescent="0.2">
      <c r="A2269" s="9"/>
      <c r="B2269" s="9" t="s">
        <v>2057</v>
      </c>
      <c r="C2269" s="32">
        <v>0</v>
      </c>
      <c r="D2269" s="32">
        <v>232643.72</v>
      </c>
    </row>
    <row r="2270" spans="1:4" x14ac:dyDescent="0.2">
      <c r="A2270" s="9"/>
      <c r="B2270" s="9"/>
      <c r="C2270" s="32"/>
      <c r="D2270" s="32"/>
    </row>
    <row r="2271" spans="1:4" x14ac:dyDescent="0.2">
      <c r="A2271" s="9" t="s">
        <v>194</v>
      </c>
      <c r="B2271" s="9"/>
      <c r="C2271" s="32">
        <v>0</v>
      </c>
      <c r="D2271" s="32">
        <v>21886.48</v>
      </c>
    </row>
    <row r="2272" spans="1:4" x14ac:dyDescent="0.2">
      <c r="A2272" s="9"/>
      <c r="B2272" s="9" t="s">
        <v>1999</v>
      </c>
      <c r="C2272" s="32">
        <v>0</v>
      </c>
      <c r="D2272" s="32">
        <v>21886.48</v>
      </c>
    </row>
    <row r="2273" spans="1:4" x14ac:dyDescent="0.2">
      <c r="A2273" s="9"/>
      <c r="B2273" s="9"/>
      <c r="C2273" s="32"/>
      <c r="D2273" s="32"/>
    </row>
    <row r="2274" spans="1:4" x14ac:dyDescent="0.2">
      <c r="A2274" s="9" t="s">
        <v>195</v>
      </c>
      <c r="B2274" s="9"/>
      <c r="C2274" s="32">
        <v>0</v>
      </c>
      <c r="D2274" s="32">
        <v>463159.64999999997</v>
      </c>
    </row>
    <row r="2275" spans="1:4" x14ac:dyDescent="0.2">
      <c r="A2275" s="9"/>
      <c r="B2275" s="9" t="s">
        <v>2000</v>
      </c>
      <c r="C2275" s="32">
        <v>0</v>
      </c>
      <c r="D2275" s="32">
        <v>463159.64999999997</v>
      </c>
    </row>
    <row r="2276" spans="1:4" x14ac:dyDescent="0.2">
      <c r="A2276" s="9"/>
      <c r="B2276" s="9"/>
      <c r="C2276" s="32"/>
      <c r="D2276" s="32"/>
    </row>
    <row r="2277" spans="1:4" x14ac:dyDescent="0.2">
      <c r="A2277" s="9" t="s">
        <v>1885</v>
      </c>
      <c r="B2277" s="9"/>
      <c r="C2277" s="32">
        <v>0</v>
      </c>
      <c r="D2277" s="32">
        <v>10956.25</v>
      </c>
    </row>
    <row r="2278" spans="1:4" x14ac:dyDescent="0.2">
      <c r="A2278" s="9"/>
      <c r="B2278" s="9" t="s">
        <v>1886</v>
      </c>
      <c r="C2278" s="32">
        <v>0</v>
      </c>
      <c r="D2278" s="32">
        <v>10956.25</v>
      </c>
    </row>
    <row r="2279" spans="1:4" x14ac:dyDescent="0.2">
      <c r="A2279" s="9"/>
      <c r="B2279" s="9"/>
      <c r="C2279" s="32"/>
      <c r="D2279" s="32"/>
    </row>
    <row r="2280" spans="1:4" x14ac:dyDescent="0.2">
      <c r="A2280" s="9" t="s">
        <v>2270</v>
      </c>
      <c r="B2280" s="9"/>
      <c r="C2280" s="32">
        <v>0</v>
      </c>
      <c r="D2280" s="32">
        <v>1498575</v>
      </c>
    </row>
    <row r="2281" spans="1:4" x14ac:dyDescent="0.2">
      <c r="A2281" s="9"/>
      <c r="B2281" s="9" t="s">
        <v>2271</v>
      </c>
      <c r="C2281" s="32">
        <v>0</v>
      </c>
      <c r="D2281" s="32">
        <v>1498575</v>
      </c>
    </row>
    <row r="2282" spans="1:4" x14ac:dyDescent="0.2">
      <c r="A2282" s="9"/>
      <c r="B2282" s="9"/>
      <c r="C2282" s="32"/>
      <c r="D2282" s="32"/>
    </row>
    <row r="2283" spans="1:4" x14ac:dyDescent="0.2">
      <c r="A2283" s="9" t="s">
        <v>1033</v>
      </c>
      <c r="B2283" s="9"/>
      <c r="C2283" s="32">
        <v>0</v>
      </c>
      <c r="D2283" s="32">
        <v>80905.62999999999</v>
      </c>
    </row>
    <row r="2284" spans="1:4" x14ac:dyDescent="0.2">
      <c r="A2284" s="9"/>
      <c r="B2284" s="9" t="s">
        <v>1034</v>
      </c>
      <c r="C2284" s="32">
        <v>0</v>
      </c>
      <c r="D2284" s="32">
        <v>80905.62999999999</v>
      </c>
    </row>
    <row r="2285" spans="1:4" x14ac:dyDescent="0.2">
      <c r="A2285" s="9"/>
      <c r="B2285" s="9"/>
      <c r="C2285" s="32"/>
      <c r="D2285" s="32"/>
    </row>
    <row r="2286" spans="1:4" x14ac:dyDescent="0.2">
      <c r="A2286" s="9" t="s">
        <v>575</v>
      </c>
      <c r="B2286" s="9"/>
      <c r="C2286" s="32">
        <v>0</v>
      </c>
      <c r="D2286" s="32">
        <v>202055.02</v>
      </c>
    </row>
    <row r="2287" spans="1:4" x14ac:dyDescent="0.2">
      <c r="A2287" s="9"/>
      <c r="B2287" s="9" t="s">
        <v>574</v>
      </c>
      <c r="C2287" s="32">
        <v>0</v>
      </c>
      <c r="D2287" s="32">
        <v>202055.02</v>
      </c>
    </row>
    <row r="2288" spans="1:4" x14ac:dyDescent="0.2">
      <c r="A2288" s="9"/>
      <c r="B2288" s="9"/>
      <c r="C2288" s="32"/>
      <c r="D2288" s="32"/>
    </row>
    <row r="2289" spans="1:4" x14ac:dyDescent="0.2">
      <c r="A2289" s="9" t="s">
        <v>1709</v>
      </c>
      <c r="B2289" s="9"/>
      <c r="C2289" s="32">
        <v>63522.340000000004</v>
      </c>
      <c r="D2289" s="32">
        <v>2193005.9499999997</v>
      </c>
    </row>
    <row r="2290" spans="1:4" x14ac:dyDescent="0.2">
      <c r="A2290" s="9"/>
      <c r="B2290" s="9" t="s">
        <v>1710</v>
      </c>
      <c r="C2290" s="32">
        <v>63522.340000000004</v>
      </c>
      <c r="D2290" s="32">
        <v>2193005.9499999997</v>
      </c>
    </row>
    <row r="2291" spans="1:4" x14ac:dyDescent="0.2">
      <c r="A2291" s="9"/>
      <c r="B2291" s="9"/>
      <c r="C2291" s="32"/>
      <c r="D2291" s="32"/>
    </row>
    <row r="2292" spans="1:4" x14ac:dyDescent="0.2">
      <c r="A2292" s="9" t="s">
        <v>1380</v>
      </c>
      <c r="B2292" s="9"/>
      <c r="C2292" s="32">
        <v>0</v>
      </c>
      <c r="D2292" s="32">
        <v>1708441.68</v>
      </c>
    </row>
    <row r="2293" spans="1:4" x14ac:dyDescent="0.2">
      <c r="A2293" s="9"/>
      <c r="B2293" s="9" t="s">
        <v>1381</v>
      </c>
      <c r="C2293" s="32">
        <v>0</v>
      </c>
      <c r="D2293" s="32">
        <v>1708441.68</v>
      </c>
    </row>
    <row r="2294" spans="1:4" x14ac:dyDescent="0.2">
      <c r="A2294" s="9"/>
      <c r="B2294" s="9"/>
      <c r="C2294" s="32"/>
      <c r="D2294" s="32"/>
    </row>
    <row r="2295" spans="1:4" x14ac:dyDescent="0.2">
      <c r="A2295" s="9" t="s">
        <v>1296</v>
      </c>
      <c r="B2295" s="9"/>
      <c r="C2295" s="32">
        <v>8904659.9800000004</v>
      </c>
      <c r="D2295" s="32">
        <v>36404666.910000004</v>
      </c>
    </row>
    <row r="2296" spans="1:4" x14ac:dyDescent="0.2">
      <c r="A2296" s="9"/>
      <c r="B2296" s="9" t="s">
        <v>1297</v>
      </c>
      <c r="C2296" s="32">
        <v>8904659.9800000004</v>
      </c>
      <c r="D2296" s="32">
        <v>36404666.910000004</v>
      </c>
    </row>
    <row r="2297" spans="1:4" x14ac:dyDescent="0.2">
      <c r="A2297" s="9"/>
      <c r="B2297" s="9"/>
      <c r="C2297" s="32"/>
      <c r="D2297" s="32"/>
    </row>
    <row r="2298" spans="1:4" x14ac:dyDescent="0.2">
      <c r="A2298" s="9" t="s">
        <v>2225</v>
      </c>
      <c r="B2298" s="9"/>
      <c r="C2298" s="32">
        <v>0</v>
      </c>
      <c r="D2298" s="32">
        <v>11259.38</v>
      </c>
    </row>
    <row r="2299" spans="1:4" x14ac:dyDescent="0.2">
      <c r="A2299" s="9"/>
      <c r="B2299" s="9" t="s">
        <v>2226</v>
      </c>
      <c r="C2299" s="32">
        <v>0</v>
      </c>
      <c r="D2299" s="32">
        <v>11259.38</v>
      </c>
    </row>
    <row r="2300" spans="1:4" x14ac:dyDescent="0.2">
      <c r="A2300" s="9"/>
      <c r="B2300" s="9"/>
      <c r="C2300" s="32"/>
      <c r="D2300" s="32"/>
    </row>
    <row r="2301" spans="1:4" x14ac:dyDescent="0.2">
      <c r="A2301" s="9" t="s">
        <v>2364</v>
      </c>
      <c r="B2301" s="9"/>
      <c r="C2301" s="32">
        <v>0</v>
      </c>
      <c r="D2301" s="32">
        <v>3500</v>
      </c>
    </row>
    <row r="2302" spans="1:4" x14ac:dyDescent="0.2">
      <c r="A2302" s="9"/>
      <c r="B2302" s="9" t="s">
        <v>2365</v>
      </c>
      <c r="C2302" s="32">
        <v>0</v>
      </c>
      <c r="D2302" s="32">
        <v>3500</v>
      </c>
    </row>
    <row r="2303" spans="1:4" x14ac:dyDescent="0.2">
      <c r="A2303" s="9"/>
      <c r="B2303" s="9"/>
      <c r="C2303" s="32"/>
      <c r="D2303" s="32"/>
    </row>
    <row r="2304" spans="1:4" x14ac:dyDescent="0.2">
      <c r="A2304" s="9" t="s">
        <v>1039</v>
      </c>
      <c r="B2304" s="9"/>
      <c r="C2304" s="32">
        <v>0</v>
      </c>
      <c r="D2304" s="32">
        <v>89768.99</v>
      </c>
    </row>
    <row r="2305" spans="1:4" x14ac:dyDescent="0.2">
      <c r="A2305" s="9"/>
      <c r="B2305" s="9" t="s">
        <v>1040</v>
      </c>
      <c r="C2305" s="32">
        <v>0</v>
      </c>
      <c r="D2305" s="32">
        <v>89768.99</v>
      </c>
    </row>
    <row r="2306" spans="1:4" x14ac:dyDescent="0.2">
      <c r="A2306" s="9"/>
      <c r="B2306" s="9"/>
      <c r="C2306" s="32"/>
      <c r="D2306" s="32"/>
    </row>
    <row r="2307" spans="1:4" x14ac:dyDescent="0.2">
      <c r="A2307" s="9" t="s">
        <v>623</v>
      </c>
      <c r="B2307" s="9"/>
      <c r="C2307" s="32">
        <v>1436328.8499999999</v>
      </c>
      <c r="D2307" s="32">
        <v>4553742.96</v>
      </c>
    </row>
    <row r="2308" spans="1:4" x14ac:dyDescent="0.2">
      <c r="A2308" s="9"/>
      <c r="B2308" s="9" t="s">
        <v>624</v>
      </c>
      <c r="C2308" s="32">
        <v>23522.190000000002</v>
      </c>
      <c r="D2308" s="32">
        <v>128879.18000000001</v>
      </c>
    </row>
    <row r="2309" spans="1:4" x14ac:dyDescent="0.2">
      <c r="A2309" s="9"/>
      <c r="B2309" s="9" t="s">
        <v>863</v>
      </c>
      <c r="C2309" s="32">
        <v>1412806.66</v>
      </c>
      <c r="D2309" s="32">
        <v>4424863.78</v>
      </c>
    </row>
    <row r="2310" spans="1:4" x14ac:dyDescent="0.2">
      <c r="A2310" s="9"/>
      <c r="B2310" s="9"/>
      <c r="C2310" s="32"/>
      <c r="D2310" s="32"/>
    </row>
    <row r="2311" spans="1:4" x14ac:dyDescent="0.2">
      <c r="A2311" s="9" t="s">
        <v>931</v>
      </c>
      <c r="B2311" s="9"/>
      <c r="C2311" s="32">
        <v>28298.5</v>
      </c>
      <c r="D2311" s="32">
        <v>58100.009999999995</v>
      </c>
    </row>
    <row r="2312" spans="1:4" x14ac:dyDescent="0.2">
      <c r="A2312" s="9"/>
      <c r="B2312" s="9" t="s">
        <v>932</v>
      </c>
      <c r="C2312" s="32">
        <v>28298.5</v>
      </c>
      <c r="D2312" s="32">
        <v>46942.81</v>
      </c>
    </row>
    <row r="2313" spans="1:4" x14ac:dyDescent="0.2">
      <c r="A2313" s="9"/>
      <c r="B2313" s="9" t="s">
        <v>2103</v>
      </c>
      <c r="C2313" s="32">
        <v>0</v>
      </c>
      <c r="D2313" s="32">
        <v>11157.2</v>
      </c>
    </row>
    <row r="2314" spans="1:4" x14ac:dyDescent="0.2">
      <c r="A2314" s="9"/>
      <c r="B2314" s="9"/>
      <c r="C2314" s="32"/>
      <c r="D2314" s="32"/>
    </row>
    <row r="2315" spans="1:4" x14ac:dyDescent="0.2">
      <c r="A2315" s="9" t="s">
        <v>1432</v>
      </c>
      <c r="B2315" s="9"/>
      <c r="C2315" s="32">
        <v>6237235.9199999999</v>
      </c>
      <c r="D2315" s="32">
        <v>48620716.619999997</v>
      </c>
    </row>
    <row r="2316" spans="1:4" x14ac:dyDescent="0.2">
      <c r="A2316" s="9"/>
      <c r="B2316" s="9" t="s">
        <v>1433</v>
      </c>
      <c r="C2316" s="32">
        <v>6237235.9199999999</v>
      </c>
      <c r="D2316" s="32">
        <v>48620716.619999997</v>
      </c>
    </row>
    <row r="2317" spans="1:4" x14ac:dyDescent="0.2">
      <c r="A2317" s="9"/>
      <c r="B2317" s="9"/>
      <c r="C2317" s="32"/>
      <c r="D2317" s="32"/>
    </row>
    <row r="2318" spans="1:4" x14ac:dyDescent="0.2">
      <c r="A2318" s="9" t="s">
        <v>771</v>
      </c>
      <c r="B2318" s="9"/>
      <c r="C2318" s="32">
        <v>136796.34</v>
      </c>
      <c r="D2318" s="32">
        <v>770736.61</v>
      </c>
    </row>
    <row r="2319" spans="1:4" x14ac:dyDescent="0.2">
      <c r="A2319" s="9"/>
      <c r="B2319" s="9" t="s">
        <v>933</v>
      </c>
      <c r="C2319" s="32">
        <v>136796.34</v>
      </c>
      <c r="D2319" s="32">
        <v>607303.93999999994</v>
      </c>
    </row>
    <row r="2320" spans="1:4" x14ac:dyDescent="0.2">
      <c r="A2320" s="9"/>
      <c r="B2320" s="9" t="s">
        <v>2104</v>
      </c>
      <c r="C2320" s="32">
        <v>0</v>
      </c>
      <c r="D2320" s="32">
        <v>163432.67000000001</v>
      </c>
    </row>
    <row r="2321" spans="1:4" x14ac:dyDescent="0.2">
      <c r="A2321" s="9"/>
      <c r="B2321" s="9"/>
      <c r="C2321" s="32"/>
      <c r="D2321" s="32"/>
    </row>
    <row r="2322" spans="1:4" x14ac:dyDescent="0.2">
      <c r="A2322" s="9" t="s">
        <v>2001</v>
      </c>
      <c r="B2322" s="9"/>
      <c r="C2322" s="32">
        <v>0</v>
      </c>
      <c r="D2322" s="32">
        <v>18534.25</v>
      </c>
    </row>
    <row r="2323" spans="1:4" x14ac:dyDescent="0.2">
      <c r="A2323" s="9"/>
      <c r="B2323" s="9" t="s">
        <v>2002</v>
      </c>
      <c r="C2323" s="32">
        <v>0</v>
      </c>
      <c r="D2323" s="32">
        <v>18534.25</v>
      </c>
    </row>
    <row r="2324" spans="1:4" x14ac:dyDescent="0.2">
      <c r="A2324" s="9"/>
      <c r="B2324" s="9"/>
      <c r="C2324" s="32"/>
      <c r="D2324" s="32"/>
    </row>
    <row r="2325" spans="1:4" x14ac:dyDescent="0.2">
      <c r="A2325" s="9" t="s">
        <v>1328</v>
      </c>
      <c r="B2325" s="9"/>
      <c r="C2325" s="32">
        <v>4572896.1400000006</v>
      </c>
      <c r="D2325" s="32">
        <v>14758015.930000002</v>
      </c>
    </row>
    <row r="2326" spans="1:4" x14ac:dyDescent="0.2">
      <c r="A2326" s="9"/>
      <c r="B2326" s="9" t="s">
        <v>1329</v>
      </c>
      <c r="C2326" s="32">
        <v>4572896.1400000006</v>
      </c>
      <c r="D2326" s="32">
        <v>14758015.930000002</v>
      </c>
    </row>
    <row r="2327" spans="1:4" x14ac:dyDescent="0.2">
      <c r="A2327" s="9"/>
      <c r="B2327" s="9"/>
      <c r="C2327" s="32"/>
      <c r="D2327" s="32"/>
    </row>
    <row r="2328" spans="1:4" x14ac:dyDescent="0.2">
      <c r="A2328" s="9" t="s">
        <v>722</v>
      </c>
      <c r="B2328" s="9"/>
      <c r="C2328" s="32">
        <v>260789.33</v>
      </c>
      <c r="D2328" s="32">
        <v>1185834.3399999999</v>
      </c>
    </row>
    <row r="2329" spans="1:4" x14ac:dyDescent="0.2">
      <c r="A2329" s="9"/>
      <c r="B2329" s="9" t="s">
        <v>723</v>
      </c>
      <c r="C2329" s="32">
        <v>260789.33</v>
      </c>
      <c r="D2329" s="32">
        <v>1174895.3399999999</v>
      </c>
    </row>
    <row r="2330" spans="1:4" x14ac:dyDescent="0.2">
      <c r="A2330" s="9"/>
      <c r="B2330" s="9" t="s">
        <v>2272</v>
      </c>
      <c r="C2330" s="32">
        <v>0</v>
      </c>
      <c r="D2330" s="32">
        <v>10939</v>
      </c>
    </row>
    <row r="2331" spans="1:4" x14ac:dyDescent="0.2">
      <c r="A2331" s="9"/>
      <c r="B2331" s="9"/>
      <c r="C2331" s="32"/>
      <c r="D2331" s="32"/>
    </row>
    <row r="2332" spans="1:4" x14ac:dyDescent="0.2">
      <c r="A2332" s="9" t="s">
        <v>2227</v>
      </c>
      <c r="B2332" s="9"/>
      <c r="C2332" s="32">
        <v>0</v>
      </c>
      <c r="D2332" s="32">
        <v>586337.06999999995</v>
      </c>
    </row>
    <row r="2333" spans="1:4" x14ac:dyDescent="0.2">
      <c r="A2333" s="9"/>
      <c r="B2333" s="9" t="s">
        <v>2228</v>
      </c>
      <c r="C2333" s="32">
        <v>0</v>
      </c>
      <c r="D2333" s="32">
        <v>586337.06999999995</v>
      </c>
    </row>
    <row r="2334" spans="1:4" x14ac:dyDescent="0.2">
      <c r="A2334" s="9"/>
      <c r="B2334" s="9"/>
      <c r="C2334" s="32"/>
      <c r="D2334" s="32"/>
    </row>
    <row r="2335" spans="1:4" x14ac:dyDescent="0.2">
      <c r="A2335" s="9" t="s">
        <v>470</v>
      </c>
      <c r="B2335" s="9"/>
      <c r="C2335" s="32">
        <v>0</v>
      </c>
      <c r="D2335" s="32">
        <v>505217.43</v>
      </c>
    </row>
    <row r="2336" spans="1:4" x14ac:dyDescent="0.2">
      <c r="A2336" s="9"/>
      <c r="B2336" s="9" t="s">
        <v>1137</v>
      </c>
      <c r="C2336" s="32">
        <v>0</v>
      </c>
      <c r="D2336" s="32">
        <v>505217.43</v>
      </c>
    </row>
    <row r="2337" spans="1:4" x14ac:dyDescent="0.2">
      <c r="A2337" s="9"/>
      <c r="B2337" s="9"/>
      <c r="C2337" s="32"/>
      <c r="D2337" s="32"/>
    </row>
    <row r="2338" spans="1:4" x14ac:dyDescent="0.2">
      <c r="A2338" s="9" t="s">
        <v>2065</v>
      </c>
      <c r="B2338" s="9"/>
      <c r="C2338" s="32">
        <v>0</v>
      </c>
      <c r="D2338" s="32">
        <v>22759.81</v>
      </c>
    </row>
    <row r="2339" spans="1:4" x14ac:dyDescent="0.2">
      <c r="A2339" s="9"/>
      <c r="B2339" s="9" t="s">
        <v>2066</v>
      </c>
      <c r="C2339" s="32">
        <v>0</v>
      </c>
      <c r="D2339" s="32">
        <v>22759.81</v>
      </c>
    </row>
    <row r="2340" spans="1:4" x14ac:dyDescent="0.2">
      <c r="A2340" s="9"/>
      <c r="B2340" s="9"/>
      <c r="C2340" s="32"/>
      <c r="D2340" s="32"/>
    </row>
    <row r="2341" spans="1:4" x14ac:dyDescent="0.2">
      <c r="A2341" s="9" t="s">
        <v>609</v>
      </c>
      <c r="B2341" s="9"/>
      <c r="C2341" s="32">
        <v>4041</v>
      </c>
      <c r="D2341" s="32">
        <v>22595</v>
      </c>
    </row>
    <row r="2342" spans="1:4" x14ac:dyDescent="0.2">
      <c r="A2342" s="9"/>
      <c r="B2342" s="9" t="s">
        <v>610</v>
      </c>
      <c r="C2342" s="32">
        <v>4041</v>
      </c>
      <c r="D2342" s="32">
        <v>22595</v>
      </c>
    </row>
    <row r="2343" spans="1:4" x14ac:dyDescent="0.2">
      <c r="A2343" s="9"/>
      <c r="B2343" s="9"/>
      <c r="C2343" s="32"/>
      <c r="D2343" s="32"/>
    </row>
    <row r="2344" spans="1:4" x14ac:dyDescent="0.2">
      <c r="A2344" s="9" t="s">
        <v>544</v>
      </c>
      <c r="B2344" s="9"/>
      <c r="C2344" s="32">
        <v>390220.33</v>
      </c>
      <c r="D2344" s="32">
        <v>2443436.2999999998</v>
      </c>
    </row>
    <row r="2345" spans="1:4" x14ac:dyDescent="0.2">
      <c r="A2345" s="9"/>
      <c r="B2345" s="9" t="s">
        <v>545</v>
      </c>
      <c r="C2345" s="32">
        <v>390220.33</v>
      </c>
      <c r="D2345" s="32">
        <v>2443436.2999999998</v>
      </c>
    </row>
    <row r="2346" spans="1:4" x14ac:dyDescent="0.2">
      <c r="A2346" s="9"/>
      <c r="B2346" s="9"/>
      <c r="C2346" s="32"/>
      <c r="D2346" s="32"/>
    </row>
    <row r="2347" spans="1:4" x14ac:dyDescent="0.2">
      <c r="A2347" s="9" t="s">
        <v>1221</v>
      </c>
      <c r="B2347" s="9"/>
      <c r="C2347" s="32">
        <v>2154305.0299999998</v>
      </c>
      <c r="D2347" s="32">
        <v>14625166.740000002</v>
      </c>
    </row>
    <row r="2348" spans="1:4" x14ac:dyDescent="0.2">
      <c r="A2348" s="9"/>
      <c r="B2348" s="9" t="s">
        <v>1222</v>
      </c>
      <c r="C2348" s="32">
        <v>2154305.0299999998</v>
      </c>
      <c r="D2348" s="32">
        <v>14625166.740000002</v>
      </c>
    </row>
    <row r="2349" spans="1:4" x14ac:dyDescent="0.2">
      <c r="A2349" s="9"/>
      <c r="B2349" s="9"/>
      <c r="C2349" s="32"/>
      <c r="D2349" s="32"/>
    </row>
    <row r="2350" spans="1:4" x14ac:dyDescent="0.2">
      <c r="A2350" s="9" t="s">
        <v>514</v>
      </c>
      <c r="B2350" s="9"/>
      <c r="C2350" s="32">
        <v>2872</v>
      </c>
      <c r="D2350" s="32">
        <v>130828.01</v>
      </c>
    </row>
    <row r="2351" spans="1:4" x14ac:dyDescent="0.2">
      <c r="A2351" s="9"/>
      <c r="B2351" s="9" t="s">
        <v>515</v>
      </c>
      <c r="C2351" s="32">
        <v>2872</v>
      </c>
      <c r="D2351" s="32">
        <v>130828.01</v>
      </c>
    </row>
    <row r="2352" spans="1:4" x14ac:dyDescent="0.2">
      <c r="A2352" s="9"/>
      <c r="B2352" s="9"/>
      <c r="C2352" s="32"/>
      <c r="D2352" s="32"/>
    </row>
    <row r="2353" spans="1:4" x14ac:dyDescent="0.2">
      <c r="A2353" s="9" t="s">
        <v>330</v>
      </c>
      <c r="B2353" s="9"/>
      <c r="C2353" s="32">
        <v>6062325.4500000002</v>
      </c>
      <c r="D2353" s="32">
        <v>23297192.440000001</v>
      </c>
    </row>
    <row r="2354" spans="1:4" x14ac:dyDescent="0.2">
      <c r="A2354" s="9"/>
      <c r="B2354" s="9" t="s">
        <v>934</v>
      </c>
      <c r="C2354" s="32">
        <v>6062325.4500000002</v>
      </c>
      <c r="D2354" s="32">
        <v>17340785.030000001</v>
      </c>
    </row>
    <row r="2355" spans="1:4" x14ac:dyDescent="0.2">
      <c r="A2355" s="9"/>
      <c r="B2355" s="9" t="s">
        <v>1094</v>
      </c>
      <c r="C2355" s="32">
        <v>0</v>
      </c>
      <c r="D2355" s="32">
        <v>311959.06</v>
      </c>
    </row>
    <row r="2356" spans="1:4" x14ac:dyDescent="0.2">
      <c r="A2356" s="9"/>
      <c r="B2356" s="9" t="s">
        <v>1917</v>
      </c>
      <c r="C2356" s="32">
        <v>0</v>
      </c>
      <c r="D2356" s="32">
        <v>11795.25</v>
      </c>
    </row>
    <row r="2357" spans="1:4" x14ac:dyDescent="0.2">
      <c r="A2357" s="9"/>
      <c r="B2357" s="9" t="s">
        <v>1926</v>
      </c>
      <c r="C2357" s="32">
        <v>0</v>
      </c>
      <c r="D2357" s="32">
        <v>9249.92</v>
      </c>
    </row>
    <row r="2358" spans="1:4" x14ac:dyDescent="0.2">
      <c r="A2358" s="9"/>
      <c r="B2358" s="9" t="s">
        <v>2105</v>
      </c>
      <c r="C2358" s="32">
        <v>0</v>
      </c>
      <c r="D2358" s="32">
        <v>5623403.1799999997</v>
      </c>
    </row>
    <row r="2359" spans="1:4" x14ac:dyDescent="0.2">
      <c r="A2359" s="9"/>
      <c r="B2359" s="9"/>
      <c r="C2359" s="32"/>
      <c r="D2359" s="32"/>
    </row>
    <row r="2360" spans="1:4" x14ac:dyDescent="0.2">
      <c r="A2360" s="9" t="s">
        <v>688</v>
      </c>
      <c r="B2360" s="9"/>
      <c r="C2360" s="32">
        <v>0</v>
      </c>
      <c r="D2360" s="32">
        <v>11550388.300000001</v>
      </c>
    </row>
    <row r="2361" spans="1:4" x14ac:dyDescent="0.2">
      <c r="A2361" s="9"/>
      <c r="B2361" s="9" t="s">
        <v>1119</v>
      </c>
      <c r="C2361" s="32">
        <v>0</v>
      </c>
      <c r="D2361" s="32">
        <v>3642833.73</v>
      </c>
    </row>
    <row r="2362" spans="1:4" x14ac:dyDescent="0.2">
      <c r="A2362" s="9"/>
      <c r="B2362" s="9" t="s">
        <v>2040</v>
      </c>
      <c r="C2362" s="32">
        <v>0</v>
      </c>
      <c r="D2362" s="32">
        <v>3015982.29</v>
      </c>
    </row>
    <row r="2363" spans="1:4" x14ac:dyDescent="0.2">
      <c r="A2363" s="9"/>
      <c r="B2363" s="9" t="s">
        <v>2058</v>
      </c>
      <c r="C2363" s="32">
        <v>0</v>
      </c>
      <c r="D2363" s="32">
        <v>4285839.6399999997</v>
      </c>
    </row>
    <row r="2364" spans="1:4" x14ac:dyDescent="0.2">
      <c r="A2364" s="9"/>
      <c r="B2364" s="9" t="s">
        <v>2138</v>
      </c>
      <c r="C2364" s="32">
        <v>0</v>
      </c>
      <c r="D2364" s="32">
        <v>605732.64</v>
      </c>
    </row>
    <row r="2365" spans="1:4" x14ac:dyDescent="0.2">
      <c r="A2365" s="9"/>
      <c r="B2365" s="9"/>
      <c r="C2365" s="32"/>
      <c r="D2365" s="32"/>
    </row>
    <row r="2366" spans="1:4" x14ac:dyDescent="0.2">
      <c r="A2366" s="9" t="s">
        <v>1585</v>
      </c>
      <c r="B2366" s="9"/>
      <c r="C2366" s="32">
        <v>0</v>
      </c>
      <c r="D2366" s="32">
        <v>1069471.6300000001</v>
      </c>
    </row>
    <row r="2367" spans="1:4" x14ac:dyDescent="0.2">
      <c r="A2367" s="9"/>
      <c r="B2367" s="9" t="s">
        <v>1586</v>
      </c>
      <c r="C2367" s="32">
        <v>0</v>
      </c>
      <c r="D2367" s="32">
        <v>1069471.6300000001</v>
      </c>
    </row>
    <row r="2368" spans="1:4" x14ac:dyDescent="0.2">
      <c r="A2368" s="9"/>
      <c r="B2368" s="9"/>
      <c r="C2368" s="32"/>
      <c r="D2368" s="32"/>
    </row>
    <row r="2369" spans="1:4" x14ac:dyDescent="0.2">
      <c r="A2369" s="9" t="s">
        <v>1495</v>
      </c>
      <c r="B2369" s="9"/>
      <c r="C2369" s="32">
        <v>225000</v>
      </c>
      <c r="D2369" s="32">
        <v>2120964</v>
      </c>
    </row>
    <row r="2370" spans="1:4" x14ac:dyDescent="0.2">
      <c r="A2370" s="9"/>
      <c r="B2370" s="9" t="s">
        <v>1496</v>
      </c>
      <c r="C2370" s="32">
        <v>225000</v>
      </c>
      <c r="D2370" s="32">
        <v>2120964</v>
      </c>
    </row>
    <row r="2371" spans="1:4" x14ac:dyDescent="0.2">
      <c r="A2371" s="9"/>
      <c r="B2371" s="9"/>
      <c r="C2371" s="32"/>
      <c r="D2371" s="32"/>
    </row>
    <row r="2372" spans="1:4" x14ac:dyDescent="0.2">
      <c r="A2372" s="9" t="s">
        <v>611</v>
      </c>
      <c r="B2372" s="9"/>
      <c r="C2372" s="32">
        <v>2151876.41</v>
      </c>
      <c r="D2372" s="32">
        <v>11799907.76</v>
      </c>
    </row>
    <row r="2373" spans="1:4" x14ac:dyDescent="0.2">
      <c r="A2373" s="9"/>
      <c r="B2373" s="9" t="s">
        <v>612</v>
      </c>
      <c r="C2373" s="32">
        <v>2151876.41</v>
      </c>
      <c r="D2373" s="32">
        <v>11799907.76</v>
      </c>
    </row>
    <row r="2374" spans="1:4" x14ac:dyDescent="0.2">
      <c r="A2374" s="9"/>
      <c r="B2374" s="9"/>
      <c r="C2374" s="32"/>
      <c r="D2374" s="32"/>
    </row>
    <row r="2375" spans="1:4" x14ac:dyDescent="0.2">
      <c r="A2375" s="9" t="s">
        <v>1809</v>
      </c>
      <c r="B2375" s="9"/>
      <c r="C2375" s="32">
        <v>1607798.26</v>
      </c>
      <c r="D2375" s="32">
        <v>7144733.2599999998</v>
      </c>
    </row>
    <row r="2376" spans="1:4" x14ac:dyDescent="0.2">
      <c r="A2376" s="9"/>
      <c r="B2376" s="9" t="s">
        <v>1810</v>
      </c>
      <c r="C2376" s="32">
        <v>1607798.26</v>
      </c>
      <c r="D2376" s="32">
        <v>7083203.2299999995</v>
      </c>
    </row>
    <row r="2377" spans="1:4" x14ac:dyDescent="0.2">
      <c r="A2377" s="9"/>
      <c r="B2377" s="9" t="s">
        <v>2390</v>
      </c>
      <c r="C2377" s="32">
        <v>0</v>
      </c>
      <c r="D2377" s="32">
        <v>61530.029999999992</v>
      </c>
    </row>
    <row r="2378" spans="1:4" x14ac:dyDescent="0.2">
      <c r="A2378" s="9"/>
      <c r="B2378" s="9"/>
      <c r="C2378" s="32"/>
      <c r="D2378" s="32"/>
    </row>
    <row r="2379" spans="1:4" x14ac:dyDescent="0.2">
      <c r="A2379" s="9" t="s">
        <v>1035</v>
      </c>
      <c r="B2379" s="9"/>
      <c r="C2379" s="32">
        <v>31754.3</v>
      </c>
      <c r="D2379" s="32">
        <v>2299017.54</v>
      </c>
    </row>
    <row r="2380" spans="1:4" x14ac:dyDescent="0.2">
      <c r="A2380" s="9"/>
      <c r="B2380" s="9" t="s">
        <v>1036</v>
      </c>
      <c r="C2380" s="32">
        <v>31754.3</v>
      </c>
      <c r="D2380" s="32">
        <v>2085223.42</v>
      </c>
    </row>
    <row r="2381" spans="1:4" x14ac:dyDescent="0.2">
      <c r="A2381" s="9"/>
      <c r="B2381" s="9" t="s">
        <v>1051</v>
      </c>
      <c r="C2381" s="32">
        <v>0</v>
      </c>
      <c r="D2381" s="32">
        <v>213794.12</v>
      </c>
    </row>
    <row r="2382" spans="1:4" x14ac:dyDescent="0.2">
      <c r="A2382" s="9"/>
      <c r="B2382" s="9"/>
      <c r="C2382" s="32"/>
      <c r="D2382" s="32"/>
    </row>
    <row r="2383" spans="1:4" x14ac:dyDescent="0.2">
      <c r="A2383" s="9" t="s">
        <v>1046</v>
      </c>
      <c r="B2383" s="9"/>
      <c r="C2383" s="32">
        <v>0</v>
      </c>
      <c r="D2383" s="32">
        <v>38875.35</v>
      </c>
    </row>
    <row r="2384" spans="1:4" x14ac:dyDescent="0.2">
      <c r="A2384" s="9"/>
      <c r="B2384" s="9" t="s">
        <v>1047</v>
      </c>
      <c r="C2384" s="32">
        <v>0</v>
      </c>
      <c r="D2384" s="32">
        <v>38875.35</v>
      </c>
    </row>
    <row r="2385" spans="1:4" s="3" customFormat="1" x14ac:dyDescent="0.2">
      <c r="A2385" s="9"/>
      <c r="B2385" s="9"/>
      <c r="C2385" s="32"/>
      <c r="D2385" s="32"/>
    </row>
    <row r="2386" spans="1:4" x14ac:dyDescent="0.2">
      <c r="A2386" s="9" t="s">
        <v>672</v>
      </c>
      <c r="B2386" s="9"/>
      <c r="C2386" s="32">
        <v>2542186.62</v>
      </c>
      <c r="D2386" s="32">
        <v>6019832.5999999987</v>
      </c>
    </row>
    <row r="2387" spans="1:4" x14ac:dyDescent="0.2">
      <c r="A2387" s="9"/>
      <c r="B2387" s="9" t="s">
        <v>673</v>
      </c>
      <c r="C2387" s="32">
        <v>2542186.62</v>
      </c>
      <c r="D2387" s="32">
        <v>6019832.5999999987</v>
      </c>
    </row>
    <row r="2388" spans="1:4" x14ac:dyDescent="0.2">
      <c r="A2388" s="9"/>
      <c r="B2388" s="9"/>
      <c r="C2388" s="32"/>
      <c r="D2388" s="32"/>
    </row>
    <row r="2389" spans="1:4" x14ac:dyDescent="0.2">
      <c r="A2389" s="9" t="s">
        <v>1358</v>
      </c>
      <c r="B2389" s="9"/>
      <c r="C2389" s="32">
        <v>182089.56</v>
      </c>
      <c r="D2389" s="32">
        <v>349496.49</v>
      </c>
    </row>
    <row r="2390" spans="1:4" x14ac:dyDescent="0.2">
      <c r="A2390" s="9"/>
      <c r="B2390" s="9" t="s">
        <v>1359</v>
      </c>
      <c r="C2390" s="32">
        <v>182089.56</v>
      </c>
      <c r="D2390" s="32">
        <v>349496.49</v>
      </c>
    </row>
    <row r="2391" spans="1:4" x14ac:dyDescent="0.2">
      <c r="A2391" s="9"/>
      <c r="B2391" s="9"/>
      <c r="C2391" s="32"/>
      <c r="D2391" s="32"/>
    </row>
    <row r="2392" spans="1:4" x14ac:dyDescent="0.2">
      <c r="A2392" s="9" t="s">
        <v>56</v>
      </c>
      <c r="B2392" s="9"/>
      <c r="C2392" s="32">
        <v>0</v>
      </c>
      <c r="D2392" s="32">
        <v>10000</v>
      </c>
    </row>
    <row r="2393" spans="1:4" x14ac:dyDescent="0.2">
      <c r="A2393" s="9"/>
      <c r="B2393" s="9" t="s">
        <v>57</v>
      </c>
      <c r="C2393" s="32">
        <v>0</v>
      </c>
      <c r="D2393" s="32">
        <v>10000</v>
      </c>
    </row>
    <row r="2394" spans="1:4" x14ac:dyDescent="0.2">
      <c r="A2394" s="9"/>
      <c r="B2394" s="9"/>
      <c r="C2394" s="32"/>
      <c r="D2394" s="32"/>
    </row>
    <row r="2395" spans="1:4" x14ac:dyDescent="0.2">
      <c r="A2395" s="9" t="s">
        <v>1635</v>
      </c>
      <c r="B2395" s="9"/>
      <c r="C2395" s="32">
        <v>0</v>
      </c>
      <c r="D2395" s="32">
        <v>881832.02</v>
      </c>
    </row>
    <row r="2396" spans="1:4" x14ac:dyDescent="0.2">
      <c r="A2396" s="9"/>
      <c r="B2396" s="9" t="s">
        <v>1636</v>
      </c>
      <c r="C2396" s="32">
        <v>0</v>
      </c>
      <c r="D2396" s="32">
        <v>881832.02</v>
      </c>
    </row>
    <row r="2397" spans="1:4" x14ac:dyDescent="0.2">
      <c r="A2397" s="9"/>
      <c r="B2397" s="9"/>
      <c r="C2397" s="32"/>
      <c r="D2397" s="32"/>
    </row>
    <row r="2398" spans="1:4" x14ac:dyDescent="0.2">
      <c r="A2398" s="9" t="s">
        <v>997</v>
      </c>
      <c r="B2398" s="9"/>
      <c r="C2398" s="32">
        <v>23097.1</v>
      </c>
      <c r="D2398" s="32">
        <v>39842.5</v>
      </c>
    </row>
    <row r="2399" spans="1:4" x14ac:dyDescent="0.2">
      <c r="A2399" s="9"/>
      <c r="B2399" s="9" t="s">
        <v>998</v>
      </c>
      <c r="C2399" s="32">
        <v>23097.1</v>
      </c>
      <c r="D2399" s="32">
        <v>39842.5</v>
      </c>
    </row>
    <row r="2400" spans="1:4" x14ac:dyDescent="0.2">
      <c r="A2400" s="9"/>
      <c r="B2400" s="9"/>
      <c r="C2400" s="32"/>
      <c r="D2400" s="32"/>
    </row>
    <row r="2401" spans="1:4" x14ac:dyDescent="0.2">
      <c r="A2401" s="9" t="s">
        <v>825</v>
      </c>
      <c r="B2401" s="9"/>
      <c r="C2401" s="32">
        <v>104017.93</v>
      </c>
      <c r="D2401" s="32">
        <v>287963.77</v>
      </c>
    </row>
    <row r="2402" spans="1:4" x14ac:dyDescent="0.2">
      <c r="A2402" s="9"/>
      <c r="B2402" s="9" t="s">
        <v>839</v>
      </c>
      <c r="C2402" s="32">
        <v>59997.119999999995</v>
      </c>
      <c r="D2402" s="32">
        <v>188266.97</v>
      </c>
    </row>
    <row r="2403" spans="1:4" x14ac:dyDescent="0.2">
      <c r="A2403" s="9"/>
      <c r="B2403" s="9" t="s">
        <v>826</v>
      </c>
      <c r="C2403" s="32">
        <v>44020.81</v>
      </c>
      <c r="D2403" s="32">
        <v>99696.8</v>
      </c>
    </row>
    <row r="2404" spans="1:4" x14ac:dyDescent="0.2">
      <c r="A2404" s="9"/>
      <c r="B2404" s="9"/>
      <c r="C2404" s="32"/>
      <c r="D2404" s="32"/>
    </row>
    <row r="2405" spans="1:4" x14ac:dyDescent="0.2">
      <c r="A2405" s="9" t="s">
        <v>508</v>
      </c>
      <c r="B2405" s="9"/>
      <c r="C2405" s="32">
        <v>1862006.45</v>
      </c>
      <c r="D2405" s="32">
        <v>4003358</v>
      </c>
    </row>
    <row r="2406" spans="1:4" x14ac:dyDescent="0.2">
      <c r="A2406" s="9"/>
      <c r="B2406" s="9" t="s">
        <v>507</v>
      </c>
      <c r="C2406" s="32">
        <v>1862006.45</v>
      </c>
      <c r="D2406" s="32">
        <v>4003358</v>
      </c>
    </row>
    <row r="2407" spans="1:4" x14ac:dyDescent="0.2">
      <c r="A2407" s="9"/>
      <c r="B2407" s="9"/>
      <c r="C2407" s="32"/>
      <c r="D2407" s="32"/>
    </row>
    <row r="2408" spans="1:4" x14ac:dyDescent="0.2">
      <c r="A2408" s="9" t="s">
        <v>1298</v>
      </c>
      <c r="B2408" s="9"/>
      <c r="C2408" s="32">
        <v>310820.70000000007</v>
      </c>
      <c r="D2408" s="32">
        <v>977340.85000000021</v>
      </c>
    </row>
    <row r="2409" spans="1:4" x14ac:dyDescent="0.2">
      <c r="A2409" s="9"/>
      <c r="B2409" s="9" t="s">
        <v>1299</v>
      </c>
      <c r="C2409" s="32">
        <v>310820.70000000007</v>
      </c>
      <c r="D2409" s="32">
        <v>977340.85000000021</v>
      </c>
    </row>
    <row r="2410" spans="1:4" x14ac:dyDescent="0.2">
      <c r="A2410" s="9"/>
      <c r="B2410" s="9"/>
      <c r="C2410" s="32"/>
      <c r="D2410" s="32"/>
    </row>
    <row r="2411" spans="1:4" x14ac:dyDescent="0.2">
      <c r="A2411" s="9" t="s">
        <v>2107</v>
      </c>
      <c r="B2411" s="9"/>
      <c r="C2411" s="32">
        <v>0</v>
      </c>
      <c r="D2411" s="32">
        <v>477480.68999999994</v>
      </c>
    </row>
    <row r="2412" spans="1:4" x14ac:dyDescent="0.2">
      <c r="A2412" s="9"/>
      <c r="B2412" s="9" t="s">
        <v>2108</v>
      </c>
      <c r="C2412" s="32">
        <v>0</v>
      </c>
      <c r="D2412" s="32">
        <v>477480.68999999994</v>
      </c>
    </row>
    <row r="2413" spans="1:4" x14ac:dyDescent="0.2">
      <c r="A2413" s="9"/>
      <c r="B2413" s="9"/>
      <c r="C2413" s="32"/>
      <c r="D2413" s="32"/>
    </row>
    <row r="2414" spans="1:4" x14ac:dyDescent="0.2">
      <c r="A2414" s="9" t="s">
        <v>935</v>
      </c>
      <c r="B2414" s="9"/>
      <c r="C2414" s="32">
        <v>181433.8</v>
      </c>
      <c r="D2414" s="32">
        <v>616506.43000000005</v>
      </c>
    </row>
    <row r="2415" spans="1:4" x14ac:dyDescent="0.2">
      <c r="A2415" s="9"/>
      <c r="B2415" s="9" t="s">
        <v>936</v>
      </c>
      <c r="C2415" s="32">
        <v>181433.8</v>
      </c>
      <c r="D2415" s="32">
        <v>591858.07000000007</v>
      </c>
    </row>
    <row r="2416" spans="1:4" x14ac:dyDescent="0.2">
      <c r="A2416" s="9"/>
      <c r="B2416" s="9" t="s">
        <v>2106</v>
      </c>
      <c r="C2416" s="32">
        <v>0</v>
      </c>
      <c r="D2416" s="32">
        <v>24648.36</v>
      </c>
    </row>
    <row r="2417" spans="1:4" x14ac:dyDescent="0.2">
      <c r="A2417" s="9"/>
      <c r="B2417" s="9"/>
      <c r="C2417" s="32"/>
      <c r="D2417" s="32"/>
    </row>
    <row r="2418" spans="1:4" x14ac:dyDescent="0.2">
      <c r="A2418" s="9" t="s">
        <v>967</v>
      </c>
      <c r="B2418" s="9"/>
      <c r="C2418" s="32">
        <v>586980</v>
      </c>
      <c r="D2418" s="32">
        <v>2724760</v>
      </c>
    </row>
    <row r="2419" spans="1:4" x14ac:dyDescent="0.2">
      <c r="A2419" s="9"/>
      <c r="B2419" s="9" t="s">
        <v>968</v>
      </c>
      <c r="C2419" s="32">
        <v>586980</v>
      </c>
      <c r="D2419" s="32">
        <v>2724760</v>
      </c>
    </row>
    <row r="2420" spans="1:4" x14ac:dyDescent="0.2">
      <c r="A2420" s="9"/>
      <c r="B2420" s="9"/>
      <c r="C2420" s="32"/>
      <c r="D2420" s="32"/>
    </row>
    <row r="2421" spans="1:4" x14ac:dyDescent="0.2">
      <c r="A2421" s="9" t="s">
        <v>1587</v>
      </c>
      <c r="B2421" s="9"/>
      <c r="C2421" s="32">
        <v>34746.15</v>
      </c>
      <c r="D2421" s="32">
        <v>601392.9</v>
      </c>
    </row>
    <row r="2422" spans="1:4" x14ac:dyDescent="0.2">
      <c r="A2422" s="9"/>
      <c r="B2422" s="9" t="s">
        <v>1588</v>
      </c>
      <c r="C2422" s="32">
        <v>34746.15</v>
      </c>
      <c r="D2422" s="32">
        <v>601392.9</v>
      </c>
    </row>
    <row r="2423" spans="1:4" x14ac:dyDescent="0.2">
      <c r="A2423" s="9"/>
      <c r="B2423" s="9"/>
      <c r="C2423" s="32"/>
      <c r="D2423" s="32"/>
    </row>
    <row r="2424" spans="1:4" x14ac:dyDescent="0.2">
      <c r="A2424" s="9" t="s">
        <v>1247</v>
      </c>
      <c r="B2424" s="9"/>
      <c r="C2424" s="32">
        <v>557448.39</v>
      </c>
      <c r="D2424" s="32">
        <v>4223856.46</v>
      </c>
    </row>
    <row r="2425" spans="1:4" x14ac:dyDescent="0.2">
      <c r="A2425" s="9"/>
      <c r="B2425" s="9" t="s">
        <v>1248</v>
      </c>
      <c r="C2425" s="32">
        <v>557448.39</v>
      </c>
      <c r="D2425" s="32">
        <v>4223856.46</v>
      </c>
    </row>
    <row r="2426" spans="1:4" x14ac:dyDescent="0.2">
      <c r="A2426" s="9"/>
      <c r="B2426" s="9"/>
      <c r="C2426" s="32"/>
      <c r="D2426" s="32"/>
    </row>
    <row r="2427" spans="1:4" x14ac:dyDescent="0.2">
      <c r="A2427" s="9" t="s">
        <v>870</v>
      </c>
      <c r="B2427" s="9"/>
      <c r="C2427" s="32">
        <v>19640.400000000001</v>
      </c>
      <c r="D2427" s="32">
        <v>81009.08</v>
      </c>
    </row>
    <row r="2428" spans="1:4" x14ac:dyDescent="0.2">
      <c r="A2428" s="9"/>
      <c r="B2428" s="9" t="s">
        <v>871</v>
      </c>
      <c r="C2428" s="32">
        <v>19640.400000000001</v>
      </c>
      <c r="D2428" s="32">
        <v>81009.08</v>
      </c>
    </row>
    <row r="2429" spans="1:4" x14ac:dyDescent="0.2">
      <c r="A2429" s="9"/>
      <c r="B2429" s="9"/>
      <c r="C2429" s="32"/>
      <c r="D2429" s="32"/>
    </row>
    <row r="2430" spans="1:4" x14ac:dyDescent="0.2">
      <c r="A2430" s="9" t="s">
        <v>713</v>
      </c>
      <c r="B2430" s="9"/>
      <c r="C2430" s="32">
        <v>0</v>
      </c>
      <c r="D2430" s="32">
        <v>2149</v>
      </c>
    </row>
    <row r="2431" spans="1:4" x14ac:dyDescent="0.2">
      <c r="A2431" s="9"/>
      <c r="B2431" s="9" t="s">
        <v>712</v>
      </c>
      <c r="C2431" s="32">
        <v>0</v>
      </c>
      <c r="D2431" s="32">
        <v>2149</v>
      </c>
    </row>
    <row r="2432" spans="1:4" x14ac:dyDescent="0.2">
      <c r="A2432" s="9"/>
      <c r="B2432" s="9"/>
      <c r="C2432" s="32"/>
      <c r="D2432" s="32"/>
    </row>
    <row r="2433" spans="1:4" x14ac:dyDescent="0.2">
      <c r="A2433" s="9" t="s">
        <v>1779</v>
      </c>
      <c r="B2433" s="9"/>
      <c r="C2433" s="32">
        <v>100092.36</v>
      </c>
      <c r="D2433" s="32">
        <v>734202.83000000007</v>
      </c>
    </row>
    <row r="2434" spans="1:4" x14ac:dyDescent="0.2">
      <c r="A2434" s="9"/>
      <c r="B2434" s="9" t="s">
        <v>1780</v>
      </c>
      <c r="C2434" s="32">
        <v>100092.36</v>
      </c>
      <c r="D2434" s="32">
        <v>583459.31000000006</v>
      </c>
    </row>
    <row r="2435" spans="1:4" x14ac:dyDescent="0.2">
      <c r="A2435" s="9"/>
      <c r="B2435" s="9" t="s">
        <v>2424</v>
      </c>
      <c r="C2435" s="32">
        <v>0</v>
      </c>
      <c r="D2435" s="32">
        <v>150743.51999999999</v>
      </c>
    </row>
    <row r="2436" spans="1:4" x14ac:dyDescent="0.2">
      <c r="A2436" s="9"/>
      <c r="B2436" s="9"/>
      <c r="C2436" s="32"/>
      <c r="D2436" s="32"/>
    </row>
    <row r="2437" spans="1:4" x14ac:dyDescent="0.2">
      <c r="A2437" s="9" t="s">
        <v>2109</v>
      </c>
      <c r="B2437" s="9"/>
      <c r="C2437" s="32">
        <v>0</v>
      </c>
      <c r="D2437" s="32">
        <v>32009.62</v>
      </c>
    </row>
    <row r="2438" spans="1:4" x14ac:dyDescent="0.2">
      <c r="A2438" s="9"/>
      <c r="B2438" s="9" t="s">
        <v>2110</v>
      </c>
      <c r="C2438" s="32">
        <v>0</v>
      </c>
      <c r="D2438" s="32">
        <v>32009.62</v>
      </c>
    </row>
    <row r="2439" spans="1:4" x14ac:dyDescent="0.2">
      <c r="A2439" s="9"/>
      <c r="B2439" s="9"/>
      <c r="C2439" s="32"/>
      <c r="D2439" s="32"/>
    </row>
    <row r="2440" spans="1:4" x14ac:dyDescent="0.2">
      <c r="A2440" s="9" t="s">
        <v>377</v>
      </c>
      <c r="B2440" s="9"/>
      <c r="C2440" s="32">
        <v>52.41</v>
      </c>
      <c r="D2440" s="32">
        <v>69761.13</v>
      </c>
    </row>
    <row r="2441" spans="1:4" x14ac:dyDescent="0.2">
      <c r="A2441" s="9"/>
      <c r="B2441" s="9" t="s">
        <v>378</v>
      </c>
      <c r="C2441" s="32">
        <v>52.41</v>
      </c>
      <c r="D2441" s="32">
        <v>69761.13</v>
      </c>
    </row>
    <row r="2442" spans="1:4" x14ac:dyDescent="0.2">
      <c r="A2442" s="9"/>
      <c r="B2442" s="9"/>
      <c r="C2442" s="32"/>
      <c r="D2442" s="32"/>
    </row>
    <row r="2443" spans="1:4" x14ac:dyDescent="0.2">
      <c r="A2443" s="9" t="s">
        <v>989</v>
      </c>
      <c r="B2443" s="9"/>
      <c r="C2443" s="32">
        <v>0</v>
      </c>
      <c r="D2443" s="32">
        <v>429321.07</v>
      </c>
    </row>
    <row r="2444" spans="1:4" x14ac:dyDescent="0.2">
      <c r="A2444" s="9"/>
      <c r="B2444" s="9" t="s">
        <v>990</v>
      </c>
      <c r="C2444" s="32">
        <v>0</v>
      </c>
      <c r="D2444" s="32">
        <v>429321.07</v>
      </c>
    </row>
    <row r="2445" spans="1:4" x14ac:dyDescent="0.2">
      <c r="A2445" s="9"/>
      <c r="B2445" s="9"/>
      <c r="C2445" s="32"/>
      <c r="D2445" s="32"/>
    </row>
    <row r="2446" spans="1:4" x14ac:dyDescent="0.2">
      <c r="A2446" s="9" t="s">
        <v>425</v>
      </c>
      <c r="B2446" s="9"/>
      <c r="C2446" s="32">
        <v>1150372.0900000001</v>
      </c>
      <c r="D2446" s="32">
        <v>4302882.5999999996</v>
      </c>
    </row>
    <row r="2447" spans="1:4" x14ac:dyDescent="0.2">
      <c r="A2447" s="9"/>
      <c r="B2447" s="9" t="s">
        <v>426</v>
      </c>
      <c r="C2447" s="32">
        <v>169323.09</v>
      </c>
      <c r="D2447" s="32">
        <v>856311.04</v>
      </c>
    </row>
    <row r="2448" spans="1:4" x14ac:dyDescent="0.2">
      <c r="A2448" s="9"/>
      <c r="B2448" s="9" t="s">
        <v>864</v>
      </c>
      <c r="C2448" s="32">
        <v>981049</v>
      </c>
      <c r="D2448" s="32">
        <v>3446571.56</v>
      </c>
    </row>
    <row r="2449" spans="1:4" x14ac:dyDescent="0.2">
      <c r="A2449" s="9"/>
      <c r="B2449" s="9"/>
      <c r="C2449" s="32"/>
      <c r="D2449" s="32"/>
    </row>
    <row r="2450" spans="1:4" x14ac:dyDescent="0.2">
      <c r="A2450" s="9" t="s">
        <v>1695</v>
      </c>
      <c r="B2450" s="9"/>
      <c r="C2450" s="32">
        <v>300</v>
      </c>
      <c r="D2450" s="32">
        <v>1030</v>
      </c>
    </row>
    <row r="2451" spans="1:4" x14ac:dyDescent="0.2">
      <c r="A2451" s="9"/>
      <c r="B2451" s="9" t="s">
        <v>1696</v>
      </c>
      <c r="C2451" s="32">
        <v>300</v>
      </c>
      <c r="D2451" s="32">
        <v>1030</v>
      </c>
    </row>
    <row r="2452" spans="1:4" x14ac:dyDescent="0.2">
      <c r="A2452" s="9"/>
      <c r="B2452" s="9"/>
      <c r="C2452" s="32"/>
      <c r="D2452" s="32"/>
    </row>
    <row r="2453" spans="1:4" x14ac:dyDescent="0.2">
      <c r="A2453" s="9" t="s">
        <v>48</v>
      </c>
      <c r="B2453" s="9"/>
      <c r="C2453" s="32">
        <v>31778672.27</v>
      </c>
      <c r="D2453" s="32">
        <v>178616206.13</v>
      </c>
    </row>
    <row r="2454" spans="1:4" x14ac:dyDescent="0.2">
      <c r="A2454" s="9"/>
      <c r="B2454" s="9" t="s">
        <v>1249</v>
      </c>
      <c r="C2454" s="32">
        <v>31778672.27</v>
      </c>
      <c r="D2454" s="32">
        <v>177215479.72999999</v>
      </c>
    </row>
    <row r="2455" spans="1:4" x14ac:dyDescent="0.2">
      <c r="A2455" s="9"/>
      <c r="B2455" s="9" t="s">
        <v>49</v>
      </c>
      <c r="C2455" s="32">
        <v>0</v>
      </c>
      <c r="D2455" s="32">
        <v>96424.960000000006</v>
      </c>
    </row>
    <row r="2456" spans="1:4" x14ac:dyDescent="0.2">
      <c r="A2456" s="9"/>
      <c r="B2456" s="9" t="s">
        <v>2229</v>
      </c>
      <c r="C2456" s="32">
        <v>0</v>
      </c>
      <c r="D2456" s="32">
        <v>1304301.44</v>
      </c>
    </row>
    <row r="2457" spans="1:4" x14ac:dyDescent="0.2">
      <c r="A2457" s="9"/>
      <c r="B2457" s="9"/>
      <c r="C2457" s="32"/>
      <c r="D2457" s="32"/>
    </row>
    <row r="2458" spans="1:4" x14ac:dyDescent="0.2">
      <c r="A2458" s="9" t="s">
        <v>2292</v>
      </c>
      <c r="B2458" s="9"/>
      <c r="C2458" s="32">
        <v>0</v>
      </c>
      <c r="D2458" s="32">
        <v>1400339</v>
      </c>
    </row>
    <row r="2459" spans="1:4" x14ac:dyDescent="0.2">
      <c r="A2459" s="9"/>
      <c r="B2459" s="9" t="s">
        <v>2293</v>
      </c>
      <c r="C2459" s="32">
        <v>0</v>
      </c>
      <c r="D2459" s="32">
        <v>1400339</v>
      </c>
    </row>
    <row r="2460" spans="1:4" x14ac:dyDescent="0.2">
      <c r="A2460" s="9"/>
      <c r="B2460" s="9"/>
      <c r="C2460" s="32"/>
      <c r="D2460" s="32"/>
    </row>
    <row r="2461" spans="1:4" x14ac:dyDescent="0.2">
      <c r="A2461" s="9" t="s">
        <v>1388</v>
      </c>
      <c r="B2461" s="9"/>
      <c r="C2461" s="32">
        <v>0</v>
      </c>
      <c r="D2461" s="32">
        <v>1761188.37</v>
      </c>
    </row>
    <row r="2462" spans="1:4" x14ac:dyDescent="0.2">
      <c r="A2462" s="9"/>
      <c r="B2462" s="9" t="s">
        <v>1389</v>
      </c>
      <c r="C2462" s="32">
        <v>0</v>
      </c>
      <c r="D2462" s="32">
        <v>1761188.37</v>
      </c>
    </row>
    <row r="2463" spans="1:4" x14ac:dyDescent="0.2">
      <c r="A2463" s="9"/>
      <c r="B2463" s="9"/>
      <c r="C2463" s="32"/>
      <c r="D2463" s="32"/>
    </row>
    <row r="2464" spans="1:4" x14ac:dyDescent="0.2">
      <c r="A2464" s="9" t="s">
        <v>1250</v>
      </c>
      <c r="B2464" s="9"/>
      <c r="C2464" s="32">
        <v>475461.87</v>
      </c>
      <c r="D2464" s="32">
        <v>2751780.16</v>
      </c>
    </row>
    <row r="2465" spans="1:4" x14ac:dyDescent="0.2">
      <c r="A2465" s="9"/>
      <c r="B2465" s="9" t="s">
        <v>1251</v>
      </c>
      <c r="C2465" s="32">
        <v>475461.87</v>
      </c>
      <c r="D2465" s="32">
        <v>2751780.16</v>
      </c>
    </row>
    <row r="2466" spans="1:4" x14ac:dyDescent="0.2">
      <c r="A2466" s="9"/>
      <c r="B2466" s="9"/>
      <c r="C2466" s="32"/>
      <c r="D2466" s="32"/>
    </row>
    <row r="2467" spans="1:4" x14ac:dyDescent="0.2">
      <c r="A2467" s="9" t="s">
        <v>1018</v>
      </c>
      <c r="B2467" s="9"/>
      <c r="C2467" s="32">
        <v>0</v>
      </c>
      <c r="D2467" s="32">
        <v>690</v>
      </c>
    </row>
    <row r="2468" spans="1:4" x14ac:dyDescent="0.2">
      <c r="A2468" s="9"/>
      <c r="B2468" s="9" t="s">
        <v>1019</v>
      </c>
      <c r="C2468" s="32">
        <v>0</v>
      </c>
      <c r="D2468" s="32">
        <v>690</v>
      </c>
    </row>
    <row r="2469" spans="1:4" x14ac:dyDescent="0.2">
      <c r="A2469" s="9"/>
      <c r="B2469" s="9"/>
      <c r="C2469" s="32"/>
      <c r="D2469" s="32"/>
    </row>
    <row r="2470" spans="1:4" x14ac:dyDescent="0.2">
      <c r="A2470" s="9" t="s">
        <v>1095</v>
      </c>
      <c r="B2470" s="9"/>
      <c r="C2470" s="32">
        <v>0</v>
      </c>
      <c r="D2470" s="32">
        <v>1751.57</v>
      </c>
    </row>
    <row r="2471" spans="1:4" x14ac:dyDescent="0.2">
      <c r="A2471" s="9"/>
      <c r="B2471" s="9" t="s">
        <v>1096</v>
      </c>
      <c r="C2471" s="32">
        <v>0</v>
      </c>
      <c r="D2471" s="32">
        <v>1751.57</v>
      </c>
    </row>
    <row r="2472" spans="1:4" x14ac:dyDescent="0.2">
      <c r="A2472" s="9"/>
      <c r="B2472" s="9"/>
      <c r="C2472" s="32"/>
      <c r="D2472" s="32"/>
    </row>
    <row r="2473" spans="1:4" x14ac:dyDescent="0.2">
      <c r="A2473" s="9" t="s">
        <v>336</v>
      </c>
      <c r="B2473" s="9"/>
      <c r="C2473" s="32">
        <v>0</v>
      </c>
      <c r="D2473" s="32">
        <v>1770236</v>
      </c>
    </row>
    <row r="2474" spans="1:4" x14ac:dyDescent="0.2">
      <c r="A2474" s="9"/>
      <c r="B2474" s="9" t="s">
        <v>337</v>
      </c>
      <c r="C2474" s="32">
        <v>0</v>
      </c>
      <c r="D2474" s="32">
        <v>1770236</v>
      </c>
    </row>
    <row r="2475" spans="1:4" x14ac:dyDescent="0.2">
      <c r="A2475" s="9"/>
      <c r="B2475" s="9"/>
      <c r="C2475" s="32"/>
      <c r="D2475" s="32"/>
    </row>
    <row r="2476" spans="1:4" x14ac:dyDescent="0.2">
      <c r="A2476" s="9" t="s">
        <v>261</v>
      </c>
      <c r="B2476" s="9"/>
      <c r="C2476" s="32">
        <v>0</v>
      </c>
      <c r="D2476" s="32">
        <v>61700.56</v>
      </c>
    </row>
    <row r="2477" spans="1:4" x14ac:dyDescent="0.2">
      <c r="A2477" s="9"/>
      <c r="B2477" s="9" t="s">
        <v>2003</v>
      </c>
      <c r="C2477" s="32">
        <v>0</v>
      </c>
      <c r="D2477" s="32">
        <v>61700.56</v>
      </c>
    </row>
    <row r="2478" spans="1:4" x14ac:dyDescent="0.2">
      <c r="A2478" s="9"/>
      <c r="B2478" s="9"/>
      <c r="C2478" s="32"/>
      <c r="D2478" s="32"/>
    </row>
    <row r="2479" spans="1:4" x14ac:dyDescent="0.2">
      <c r="A2479" s="9" t="s">
        <v>1589</v>
      </c>
      <c r="B2479" s="9"/>
      <c r="C2479" s="32">
        <v>23504.6</v>
      </c>
      <c r="D2479" s="32">
        <v>861841.80999999994</v>
      </c>
    </row>
    <row r="2480" spans="1:4" x14ac:dyDescent="0.2">
      <c r="A2480" s="9"/>
      <c r="B2480" s="9" t="s">
        <v>1590</v>
      </c>
      <c r="C2480" s="32">
        <v>23504.6</v>
      </c>
      <c r="D2480" s="32">
        <v>861841.80999999994</v>
      </c>
    </row>
    <row r="2481" spans="1:4" x14ac:dyDescent="0.2">
      <c r="A2481" s="9"/>
      <c r="B2481" s="9"/>
      <c r="C2481" s="32"/>
      <c r="D2481" s="32"/>
    </row>
    <row r="2482" spans="1:4" x14ac:dyDescent="0.2">
      <c r="A2482" s="9" t="s">
        <v>379</v>
      </c>
      <c r="B2482" s="9"/>
      <c r="C2482" s="32">
        <v>225807</v>
      </c>
      <c r="D2482" s="32">
        <v>678837.1</v>
      </c>
    </row>
    <row r="2483" spans="1:4" x14ac:dyDescent="0.2">
      <c r="A2483" s="9"/>
      <c r="B2483" s="9" t="s">
        <v>380</v>
      </c>
      <c r="C2483" s="32">
        <v>225807</v>
      </c>
      <c r="D2483" s="32">
        <v>678837.1</v>
      </c>
    </row>
    <row r="2484" spans="1:4" x14ac:dyDescent="0.2">
      <c r="A2484" s="9"/>
      <c r="B2484" s="9"/>
      <c r="C2484" s="32"/>
      <c r="D2484" s="32"/>
    </row>
    <row r="2485" spans="1:4" x14ac:dyDescent="0.2">
      <c r="A2485" s="9" t="s">
        <v>2004</v>
      </c>
      <c r="B2485" s="9"/>
      <c r="C2485" s="32">
        <v>0</v>
      </c>
      <c r="D2485" s="32">
        <v>13002.75</v>
      </c>
    </row>
    <row r="2486" spans="1:4" x14ac:dyDescent="0.2">
      <c r="A2486" s="9"/>
      <c r="B2486" s="9" t="s">
        <v>2005</v>
      </c>
      <c r="C2486" s="32">
        <v>0</v>
      </c>
      <c r="D2486" s="32">
        <v>13002.75</v>
      </c>
    </row>
    <row r="2487" spans="1:4" x14ac:dyDescent="0.2">
      <c r="A2487" s="9"/>
      <c r="B2487" s="9"/>
      <c r="C2487" s="32"/>
      <c r="D2487" s="32"/>
    </row>
    <row r="2488" spans="1:4" x14ac:dyDescent="0.2">
      <c r="A2488" s="9" t="s">
        <v>724</v>
      </c>
      <c r="B2488" s="9"/>
      <c r="C2488" s="32">
        <v>0</v>
      </c>
      <c r="D2488" s="32">
        <v>54935.48</v>
      </c>
    </row>
    <row r="2489" spans="1:4" x14ac:dyDescent="0.2">
      <c r="A2489" s="9"/>
      <c r="B2489" s="9" t="s">
        <v>725</v>
      </c>
      <c r="C2489" s="32">
        <v>0</v>
      </c>
      <c r="D2489" s="32">
        <v>54935.48</v>
      </c>
    </row>
    <row r="2490" spans="1:4" x14ac:dyDescent="0.2">
      <c r="A2490" s="9"/>
      <c r="B2490" s="9"/>
      <c r="C2490" s="32"/>
      <c r="D2490" s="32"/>
    </row>
    <row r="2491" spans="1:4" x14ac:dyDescent="0.2">
      <c r="A2491" s="9" t="s">
        <v>196</v>
      </c>
      <c r="B2491" s="9"/>
      <c r="C2491" s="32">
        <v>0</v>
      </c>
      <c r="D2491" s="32">
        <v>4264</v>
      </c>
    </row>
    <row r="2492" spans="1:4" x14ac:dyDescent="0.2">
      <c r="A2492" s="9"/>
      <c r="B2492" s="9" t="s">
        <v>2006</v>
      </c>
      <c r="C2492" s="32">
        <v>0</v>
      </c>
      <c r="D2492" s="32">
        <v>4264</v>
      </c>
    </row>
    <row r="2493" spans="1:4" x14ac:dyDescent="0.2">
      <c r="A2493" s="9"/>
      <c r="B2493" s="9"/>
      <c r="C2493" s="32"/>
      <c r="D2493" s="32"/>
    </row>
    <row r="2494" spans="1:4" x14ac:dyDescent="0.2">
      <c r="A2494" s="9" t="s">
        <v>91</v>
      </c>
      <c r="B2494" s="9"/>
      <c r="C2494" s="32">
        <v>0</v>
      </c>
      <c r="D2494" s="32">
        <v>66884</v>
      </c>
    </row>
    <row r="2495" spans="1:4" x14ac:dyDescent="0.2">
      <c r="A2495" s="9"/>
      <c r="B2495" s="9" t="s">
        <v>92</v>
      </c>
      <c r="C2495" s="32">
        <v>0</v>
      </c>
      <c r="D2495" s="32">
        <v>66884</v>
      </c>
    </row>
    <row r="2496" spans="1:4" x14ac:dyDescent="0.2">
      <c r="A2496" s="9"/>
      <c r="B2496" s="9"/>
      <c r="C2496" s="32"/>
      <c r="D2496" s="32"/>
    </row>
    <row r="2497" spans="1:4" x14ac:dyDescent="0.2">
      <c r="A2497" s="9" t="s">
        <v>1647</v>
      </c>
      <c r="B2497" s="9"/>
      <c r="C2497" s="32">
        <v>862558.40000000014</v>
      </c>
      <c r="D2497" s="32">
        <v>6429628.6600000001</v>
      </c>
    </row>
    <row r="2498" spans="1:4" x14ac:dyDescent="0.2">
      <c r="A2498" s="9"/>
      <c r="B2498" s="9" t="s">
        <v>1648</v>
      </c>
      <c r="C2498" s="32">
        <v>862558.40000000014</v>
      </c>
      <c r="D2498" s="32">
        <v>6429628.6600000001</v>
      </c>
    </row>
    <row r="2499" spans="1:4" x14ac:dyDescent="0.2">
      <c r="A2499" s="9"/>
      <c r="B2499" s="9"/>
      <c r="C2499" s="32"/>
      <c r="D2499" s="32"/>
    </row>
    <row r="2500" spans="1:4" x14ac:dyDescent="0.2">
      <c r="A2500" s="9" t="s">
        <v>1020</v>
      </c>
      <c r="B2500" s="9"/>
      <c r="C2500" s="32">
        <v>14748.99</v>
      </c>
      <c r="D2500" s="32">
        <v>522924.67</v>
      </c>
    </row>
    <row r="2501" spans="1:4" x14ac:dyDescent="0.2">
      <c r="A2501" s="9"/>
      <c r="B2501" s="9" t="s">
        <v>1021</v>
      </c>
      <c r="C2501" s="32">
        <v>14748.99</v>
      </c>
      <c r="D2501" s="32">
        <v>522924.67</v>
      </c>
    </row>
    <row r="2502" spans="1:4" x14ac:dyDescent="0.2">
      <c r="A2502" s="9"/>
      <c r="B2502" s="9"/>
      <c r="C2502" s="32"/>
      <c r="D2502" s="32"/>
    </row>
    <row r="2503" spans="1:4" x14ac:dyDescent="0.2">
      <c r="A2503" s="9" t="s">
        <v>865</v>
      </c>
      <c r="B2503" s="9"/>
      <c r="C2503" s="32">
        <v>855012.57000000007</v>
      </c>
      <c r="D2503" s="32">
        <v>13745008.800000001</v>
      </c>
    </row>
    <row r="2504" spans="1:4" x14ac:dyDescent="0.2">
      <c r="A2504" s="9"/>
      <c r="B2504" s="9" t="s">
        <v>866</v>
      </c>
      <c r="C2504" s="32">
        <v>855012.57000000007</v>
      </c>
      <c r="D2504" s="32">
        <v>13745008.800000001</v>
      </c>
    </row>
    <row r="2505" spans="1:4" x14ac:dyDescent="0.2">
      <c r="A2505" s="9"/>
      <c r="B2505" s="9"/>
      <c r="C2505" s="32"/>
      <c r="D2505" s="32"/>
    </row>
    <row r="2506" spans="1:4" x14ac:dyDescent="0.2">
      <c r="A2506" s="9" t="s">
        <v>1861</v>
      </c>
      <c r="B2506" s="9"/>
      <c r="C2506" s="32">
        <v>0</v>
      </c>
      <c r="D2506" s="32">
        <v>1152</v>
      </c>
    </row>
    <row r="2507" spans="1:4" x14ac:dyDescent="0.2">
      <c r="A2507" s="9"/>
      <c r="B2507" s="9" t="s">
        <v>586</v>
      </c>
      <c r="C2507" s="32">
        <v>0</v>
      </c>
      <c r="D2507" s="32">
        <v>1152</v>
      </c>
    </row>
    <row r="2508" spans="1:4" x14ac:dyDescent="0.2">
      <c r="A2508" s="9"/>
      <c r="B2508" s="9"/>
      <c r="C2508" s="32"/>
      <c r="D2508" s="32"/>
    </row>
    <row r="2509" spans="1:4" x14ac:dyDescent="0.2">
      <c r="A2509" s="9" t="s">
        <v>2425</v>
      </c>
      <c r="B2509" s="9"/>
      <c r="C2509" s="32">
        <v>0</v>
      </c>
      <c r="D2509" s="32">
        <v>1200</v>
      </c>
    </row>
    <row r="2510" spans="1:4" x14ac:dyDescent="0.2">
      <c r="A2510" s="9"/>
      <c r="B2510" s="9" t="s">
        <v>2426</v>
      </c>
      <c r="C2510" s="32">
        <v>0</v>
      </c>
      <c r="D2510" s="32">
        <v>1200</v>
      </c>
    </row>
    <row r="2511" spans="1:4" x14ac:dyDescent="0.2">
      <c r="A2511" s="9"/>
      <c r="B2511" s="9"/>
      <c r="C2511" s="32"/>
      <c r="D2511" s="32"/>
    </row>
    <row r="2512" spans="1:4" x14ac:dyDescent="0.2">
      <c r="A2512" s="9" t="s">
        <v>726</v>
      </c>
      <c r="B2512" s="9"/>
      <c r="C2512" s="32">
        <v>799474.17999999993</v>
      </c>
      <c r="D2512" s="32">
        <v>3075492.69</v>
      </c>
    </row>
    <row r="2513" spans="1:4" x14ac:dyDescent="0.2">
      <c r="A2513" s="9"/>
      <c r="B2513" s="9" t="s">
        <v>727</v>
      </c>
      <c r="C2513" s="32">
        <v>799474.17999999993</v>
      </c>
      <c r="D2513" s="32">
        <v>3042310.23</v>
      </c>
    </row>
    <row r="2514" spans="1:4" x14ac:dyDescent="0.2">
      <c r="A2514" s="9"/>
      <c r="B2514" s="9" t="s">
        <v>1322</v>
      </c>
      <c r="C2514" s="32">
        <v>0</v>
      </c>
      <c r="D2514" s="32">
        <v>33182.46</v>
      </c>
    </row>
    <row r="2515" spans="1:4" x14ac:dyDescent="0.2">
      <c r="A2515" s="9"/>
      <c r="B2515" s="9"/>
      <c r="C2515" s="32"/>
      <c r="D2515" s="32"/>
    </row>
    <row r="2516" spans="1:4" x14ac:dyDescent="0.2">
      <c r="A2516" s="9" t="s">
        <v>867</v>
      </c>
      <c r="B2516" s="9"/>
      <c r="C2516" s="32">
        <v>8399.26</v>
      </c>
      <c r="D2516" s="32">
        <v>14768.69</v>
      </c>
    </row>
    <row r="2517" spans="1:4" x14ac:dyDescent="0.2">
      <c r="A2517" s="9"/>
      <c r="B2517" s="9" t="s">
        <v>868</v>
      </c>
      <c r="C2517" s="32">
        <v>8399.26</v>
      </c>
      <c r="D2517" s="32">
        <v>14768.69</v>
      </c>
    </row>
    <row r="2518" spans="1:4" x14ac:dyDescent="0.2">
      <c r="A2518" s="9"/>
      <c r="B2518" s="9"/>
      <c r="C2518" s="32"/>
      <c r="D2518" s="32"/>
    </row>
    <row r="2519" spans="1:4" x14ac:dyDescent="0.2">
      <c r="A2519" s="9" t="s">
        <v>728</v>
      </c>
      <c r="B2519" s="9"/>
      <c r="C2519" s="32">
        <v>2346056.8499999996</v>
      </c>
      <c r="D2519" s="32">
        <v>15216514.280000001</v>
      </c>
    </row>
    <row r="2520" spans="1:4" x14ac:dyDescent="0.2">
      <c r="A2520" s="9"/>
      <c r="B2520" s="9" t="s">
        <v>1765</v>
      </c>
      <c r="C2520" s="32">
        <v>2346056.8499999996</v>
      </c>
      <c r="D2520" s="32">
        <v>14194284.110000001</v>
      </c>
    </row>
    <row r="2521" spans="1:4" x14ac:dyDescent="0.2">
      <c r="A2521" s="9"/>
      <c r="B2521" s="9" t="s">
        <v>729</v>
      </c>
      <c r="C2521" s="32">
        <v>0</v>
      </c>
      <c r="D2521" s="32">
        <v>7877</v>
      </c>
    </row>
    <row r="2522" spans="1:4" x14ac:dyDescent="0.2">
      <c r="A2522" s="9"/>
      <c r="B2522" s="9" t="s">
        <v>1402</v>
      </c>
      <c r="C2522" s="32">
        <v>0</v>
      </c>
      <c r="D2522" s="32">
        <v>1014353.1699999999</v>
      </c>
    </row>
    <row r="2523" spans="1:4" x14ac:dyDescent="0.2">
      <c r="A2523" s="9"/>
      <c r="B2523" s="9"/>
      <c r="C2523" s="32"/>
      <c r="D2523" s="32"/>
    </row>
    <row r="2524" spans="1:4" x14ac:dyDescent="0.2">
      <c r="A2524" s="9" t="s">
        <v>1924</v>
      </c>
      <c r="B2524" s="9"/>
      <c r="C2524" s="32">
        <v>0</v>
      </c>
      <c r="D2524" s="32">
        <v>36207.29</v>
      </c>
    </row>
    <row r="2525" spans="1:4" x14ac:dyDescent="0.2">
      <c r="A2525" s="9"/>
      <c r="B2525" s="9" t="s">
        <v>1925</v>
      </c>
      <c r="C2525" s="32">
        <v>0</v>
      </c>
      <c r="D2525" s="32">
        <v>36207.29</v>
      </c>
    </row>
    <row r="2526" spans="1:4" x14ac:dyDescent="0.2">
      <c r="A2526" s="9"/>
      <c r="B2526" s="9"/>
      <c r="C2526" s="32"/>
      <c r="D2526" s="32"/>
    </row>
    <row r="2527" spans="1:4" x14ac:dyDescent="0.2">
      <c r="A2527" s="9" t="s">
        <v>1263</v>
      </c>
      <c r="B2527" s="9"/>
      <c r="C2527" s="32">
        <v>834042.61</v>
      </c>
      <c r="D2527" s="32">
        <v>2634592.39</v>
      </c>
    </row>
    <row r="2528" spans="1:4" x14ac:dyDescent="0.2">
      <c r="A2528" s="9"/>
      <c r="B2528" s="9" t="s">
        <v>1264</v>
      </c>
      <c r="C2528" s="32">
        <v>834042.61</v>
      </c>
      <c r="D2528" s="32">
        <v>2606651.83</v>
      </c>
    </row>
    <row r="2529" spans="1:4" x14ac:dyDescent="0.2">
      <c r="A2529" s="9"/>
      <c r="B2529" s="9" t="s">
        <v>2230</v>
      </c>
      <c r="C2529" s="32">
        <v>0</v>
      </c>
      <c r="D2529" s="32">
        <v>27940.560000000001</v>
      </c>
    </row>
    <row r="2530" spans="1:4" x14ac:dyDescent="0.2">
      <c r="A2530" s="9"/>
      <c r="B2530" s="9"/>
      <c r="C2530" s="32"/>
      <c r="D2530" s="32"/>
    </row>
    <row r="2531" spans="1:4" x14ac:dyDescent="0.2">
      <c r="A2531" s="9" t="s">
        <v>1913</v>
      </c>
      <c r="B2531" s="9"/>
      <c r="C2531" s="32">
        <v>0</v>
      </c>
      <c r="D2531" s="32">
        <v>6210.7</v>
      </c>
    </row>
    <row r="2532" spans="1:4" x14ac:dyDescent="0.2">
      <c r="A2532" s="9"/>
      <c r="B2532" s="9" t="s">
        <v>1914</v>
      </c>
      <c r="C2532" s="32">
        <v>0</v>
      </c>
      <c r="D2532" s="32">
        <v>6210.7</v>
      </c>
    </row>
    <row r="2533" spans="1:4" x14ac:dyDescent="0.2">
      <c r="A2533" s="9"/>
      <c r="B2533" s="9"/>
      <c r="C2533" s="32"/>
      <c r="D2533" s="32"/>
    </row>
    <row r="2534" spans="1:4" x14ac:dyDescent="0.2">
      <c r="A2534" s="9" t="s">
        <v>299</v>
      </c>
      <c r="B2534" s="9"/>
      <c r="C2534" s="32">
        <v>665487.26</v>
      </c>
      <c r="D2534" s="32">
        <v>11631297.890000001</v>
      </c>
    </row>
    <row r="2535" spans="1:4" x14ac:dyDescent="0.2">
      <c r="A2535" s="9"/>
      <c r="B2535" s="9" t="s">
        <v>300</v>
      </c>
      <c r="C2535" s="32">
        <v>236905.82</v>
      </c>
      <c r="D2535" s="32">
        <v>8434288.8599999994</v>
      </c>
    </row>
    <row r="2536" spans="1:4" x14ac:dyDescent="0.2">
      <c r="A2536" s="9"/>
      <c r="B2536" s="9" t="s">
        <v>646</v>
      </c>
      <c r="C2536" s="32">
        <v>428581.44</v>
      </c>
      <c r="D2536" s="32">
        <v>2707803.23</v>
      </c>
    </row>
    <row r="2537" spans="1:4" x14ac:dyDescent="0.2">
      <c r="A2537" s="9"/>
      <c r="B2537" s="9" t="s">
        <v>2197</v>
      </c>
      <c r="C2537" s="32">
        <v>0</v>
      </c>
      <c r="D2537" s="32">
        <v>489205.8</v>
      </c>
    </row>
    <row r="2538" spans="1:4" x14ac:dyDescent="0.2">
      <c r="A2538" s="9"/>
      <c r="B2538" s="9"/>
      <c r="C2538" s="32"/>
      <c r="D2538" s="32"/>
    </row>
    <row r="2539" spans="1:4" x14ac:dyDescent="0.2">
      <c r="A2539" s="9" t="s">
        <v>546</v>
      </c>
      <c r="B2539" s="9"/>
      <c r="C2539" s="32">
        <v>33075.919999999998</v>
      </c>
      <c r="D2539" s="32">
        <v>270434.15000000002</v>
      </c>
    </row>
    <row r="2540" spans="1:4" x14ac:dyDescent="0.2">
      <c r="A2540" s="9"/>
      <c r="B2540" s="9" t="s">
        <v>547</v>
      </c>
      <c r="C2540" s="32">
        <v>33075.919999999998</v>
      </c>
      <c r="D2540" s="32">
        <v>270434.15000000002</v>
      </c>
    </row>
    <row r="2541" spans="1:4" x14ac:dyDescent="0.2">
      <c r="A2541" s="9"/>
      <c r="B2541" s="9"/>
      <c r="C2541" s="32"/>
      <c r="D2541" s="32"/>
    </row>
    <row r="2542" spans="1:4" x14ac:dyDescent="0.2">
      <c r="A2542" s="9" t="s">
        <v>1591</v>
      </c>
      <c r="B2542" s="9"/>
      <c r="C2542" s="32">
        <v>0</v>
      </c>
      <c r="D2542" s="32">
        <v>250691.24000000002</v>
      </c>
    </row>
    <row r="2543" spans="1:4" x14ac:dyDescent="0.2">
      <c r="A2543" s="9"/>
      <c r="B2543" s="9" t="s">
        <v>1592</v>
      </c>
      <c r="C2543" s="32">
        <v>0</v>
      </c>
      <c r="D2543" s="32">
        <v>250691.24000000002</v>
      </c>
    </row>
    <row r="2544" spans="1:4" x14ac:dyDescent="0.2">
      <c r="A2544" s="9"/>
      <c r="B2544" s="9"/>
      <c r="C2544" s="32"/>
      <c r="D2544" s="32"/>
    </row>
    <row r="2545" spans="1:4" x14ac:dyDescent="0.2">
      <c r="A2545" s="9" t="s">
        <v>1280</v>
      </c>
      <c r="B2545" s="9"/>
      <c r="C2545" s="32">
        <v>0</v>
      </c>
      <c r="D2545" s="32">
        <v>377565.16</v>
      </c>
    </row>
    <row r="2546" spans="1:4" x14ac:dyDescent="0.2">
      <c r="A2546" s="9"/>
      <c r="B2546" s="9" t="s">
        <v>1279</v>
      </c>
      <c r="C2546" s="32">
        <v>0</v>
      </c>
      <c r="D2546" s="32">
        <v>377565.16</v>
      </c>
    </row>
    <row r="2547" spans="1:4" x14ac:dyDescent="0.2">
      <c r="A2547" s="9"/>
      <c r="B2547" s="9"/>
      <c r="C2547" s="32"/>
      <c r="D2547" s="32"/>
    </row>
    <row r="2548" spans="1:4" x14ac:dyDescent="0.2">
      <c r="A2548" s="9" t="s">
        <v>2362</v>
      </c>
      <c r="B2548" s="9"/>
      <c r="C2548" s="32">
        <v>0</v>
      </c>
      <c r="D2548" s="32">
        <v>2837.38</v>
      </c>
    </row>
    <row r="2549" spans="1:4" x14ac:dyDescent="0.2">
      <c r="A2549" s="9"/>
      <c r="B2549" s="9" t="s">
        <v>2363</v>
      </c>
      <c r="C2549" s="32">
        <v>0</v>
      </c>
      <c r="D2549" s="32">
        <v>2837.38</v>
      </c>
    </row>
    <row r="2550" spans="1:4" x14ac:dyDescent="0.2">
      <c r="A2550" s="9"/>
      <c r="B2550" s="9"/>
      <c r="C2550" s="32"/>
      <c r="D2550" s="32"/>
    </row>
    <row r="2551" spans="1:4" x14ac:dyDescent="0.2">
      <c r="A2551" s="9" t="s">
        <v>1593</v>
      </c>
      <c r="B2551" s="9"/>
      <c r="C2551" s="32">
        <v>13910.210000000001</v>
      </c>
      <c r="D2551" s="32">
        <v>2402322.6</v>
      </c>
    </row>
    <row r="2552" spans="1:4" x14ac:dyDescent="0.2">
      <c r="A2552" s="9"/>
      <c r="B2552" s="9" t="s">
        <v>1594</v>
      </c>
      <c r="C2552" s="32">
        <v>13910.210000000001</v>
      </c>
      <c r="D2552" s="32">
        <v>2402322.6</v>
      </c>
    </row>
    <row r="2553" spans="1:4" x14ac:dyDescent="0.2">
      <c r="A2553" s="9"/>
      <c r="B2553" s="9"/>
      <c r="C2553" s="32"/>
      <c r="D2553" s="32"/>
    </row>
    <row r="2554" spans="1:4" x14ac:dyDescent="0.2">
      <c r="A2554" s="9" t="s">
        <v>675</v>
      </c>
      <c r="B2554" s="9"/>
      <c r="C2554" s="32">
        <v>122774.85</v>
      </c>
      <c r="D2554" s="32">
        <v>249538.65</v>
      </c>
    </row>
    <row r="2555" spans="1:4" x14ac:dyDescent="0.2">
      <c r="A2555" s="9"/>
      <c r="B2555" s="9" t="s">
        <v>676</v>
      </c>
      <c r="C2555" s="32">
        <v>122774.85</v>
      </c>
      <c r="D2555" s="32">
        <v>249538.65</v>
      </c>
    </row>
    <row r="2556" spans="1:4" x14ac:dyDescent="0.2">
      <c r="A2556" s="9"/>
      <c r="B2556" s="9"/>
      <c r="C2556" s="32"/>
      <c r="D2556" s="32"/>
    </row>
    <row r="2557" spans="1:4" x14ac:dyDescent="0.2">
      <c r="A2557" s="9" t="s">
        <v>1330</v>
      </c>
      <c r="B2557" s="9"/>
      <c r="C2557" s="32">
        <v>0</v>
      </c>
      <c r="D2557" s="32">
        <v>115958.8</v>
      </c>
    </row>
    <row r="2558" spans="1:4" x14ac:dyDescent="0.2">
      <c r="A2558" s="9"/>
      <c r="B2558" s="9" t="s">
        <v>1331</v>
      </c>
      <c r="C2558" s="32">
        <v>0</v>
      </c>
      <c r="D2558" s="32">
        <v>115958.8</v>
      </c>
    </row>
    <row r="2559" spans="1:4" x14ac:dyDescent="0.2">
      <c r="A2559" s="9"/>
      <c r="B2559" s="9"/>
      <c r="C2559" s="32"/>
      <c r="D2559" s="32"/>
    </row>
    <row r="2560" spans="1:4" x14ac:dyDescent="0.2">
      <c r="A2560" s="9" t="s">
        <v>801</v>
      </c>
      <c r="B2560" s="9"/>
      <c r="C2560" s="32">
        <v>1459.1299999999999</v>
      </c>
      <c r="D2560" s="32">
        <v>3534.5200000000004</v>
      </c>
    </row>
    <row r="2561" spans="1:4" x14ac:dyDescent="0.2">
      <c r="A2561" s="9"/>
      <c r="B2561" s="9" t="s">
        <v>802</v>
      </c>
      <c r="C2561" s="32">
        <v>1459.1299999999999</v>
      </c>
      <c r="D2561" s="32">
        <v>3534.5200000000004</v>
      </c>
    </row>
    <row r="2562" spans="1:4" x14ac:dyDescent="0.2">
      <c r="A2562" s="9"/>
      <c r="B2562" s="9"/>
      <c r="C2562" s="32"/>
      <c r="D2562" s="32"/>
    </row>
    <row r="2563" spans="1:4" x14ac:dyDescent="0.2">
      <c r="A2563" s="9" t="s">
        <v>585</v>
      </c>
      <c r="B2563" s="9"/>
      <c r="C2563" s="32">
        <v>16658.240000000002</v>
      </c>
      <c r="D2563" s="32">
        <v>471532.21</v>
      </c>
    </row>
    <row r="2564" spans="1:4" x14ac:dyDescent="0.2">
      <c r="A2564" s="9"/>
      <c r="B2564" s="9" t="s">
        <v>586</v>
      </c>
      <c r="C2564" s="32">
        <v>0</v>
      </c>
      <c r="D2564" s="32">
        <v>392.27</v>
      </c>
    </row>
    <row r="2565" spans="1:4" x14ac:dyDescent="0.2">
      <c r="A2565" s="9"/>
      <c r="B2565" s="9" t="s">
        <v>653</v>
      </c>
      <c r="C2565" s="32">
        <v>0</v>
      </c>
      <c r="D2565" s="32">
        <v>356.04</v>
      </c>
    </row>
    <row r="2566" spans="1:4" x14ac:dyDescent="0.2">
      <c r="A2566" s="9"/>
      <c r="B2566" s="9" t="s">
        <v>800</v>
      </c>
      <c r="C2566" s="32">
        <v>16658.240000000002</v>
      </c>
      <c r="D2566" s="32">
        <v>88153.75</v>
      </c>
    </row>
    <row r="2567" spans="1:4" x14ac:dyDescent="0.2">
      <c r="A2567" s="9"/>
      <c r="B2567" s="9" t="s">
        <v>980</v>
      </c>
      <c r="C2567" s="32">
        <v>0</v>
      </c>
      <c r="D2567" s="32">
        <v>382630.15</v>
      </c>
    </row>
    <row r="2568" spans="1:4" x14ac:dyDescent="0.2">
      <c r="A2568" s="9"/>
      <c r="B2568" s="9"/>
      <c r="C2568" s="32"/>
      <c r="D2568" s="32"/>
    </row>
    <row r="2569" spans="1:4" x14ac:dyDescent="0.2">
      <c r="A2569" s="9" t="s">
        <v>215</v>
      </c>
      <c r="B2569" s="9"/>
      <c r="C2569" s="32">
        <v>3306650.75</v>
      </c>
      <c r="D2569" s="32">
        <v>9219981.9399999995</v>
      </c>
    </row>
    <row r="2570" spans="1:4" x14ac:dyDescent="0.2">
      <c r="A2570" s="9"/>
      <c r="B2570" s="9" t="s">
        <v>216</v>
      </c>
      <c r="C2570" s="32">
        <v>767193.25</v>
      </c>
      <c r="D2570" s="32">
        <v>2090679.8599999999</v>
      </c>
    </row>
    <row r="2571" spans="1:4" x14ac:dyDescent="0.2">
      <c r="A2571" s="9"/>
      <c r="B2571" s="9" t="s">
        <v>509</v>
      </c>
      <c r="C2571" s="32">
        <v>2539457.5</v>
      </c>
      <c r="D2571" s="32">
        <v>7064009.4800000004</v>
      </c>
    </row>
    <row r="2572" spans="1:4" x14ac:dyDescent="0.2">
      <c r="A2572" s="9"/>
      <c r="B2572" s="9" t="s">
        <v>2170</v>
      </c>
      <c r="C2572" s="32">
        <v>0</v>
      </c>
      <c r="D2572" s="32">
        <v>65292.6</v>
      </c>
    </row>
    <row r="2573" spans="1:4" x14ac:dyDescent="0.2">
      <c r="A2573" s="9"/>
      <c r="B2573" s="9"/>
      <c r="C2573" s="32"/>
      <c r="D2573" s="32"/>
    </row>
    <row r="2574" spans="1:4" x14ac:dyDescent="0.2">
      <c r="A2574" s="9" t="s">
        <v>241</v>
      </c>
      <c r="B2574" s="9"/>
      <c r="C2574" s="32">
        <v>0</v>
      </c>
      <c r="D2574" s="32">
        <v>120414.5</v>
      </c>
    </row>
    <row r="2575" spans="1:4" x14ac:dyDescent="0.2">
      <c r="A2575" s="9"/>
      <c r="B2575" s="9" t="s">
        <v>1199</v>
      </c>
      <c r="C2575" s="32">
        <v>0</v>
      </c>
      <c r="D2575" s="32">
        <v>120414.5</v>
      </c>
    </row>
    <row r="2576" spans="1:4" x14ac:dyDescent="0.2">
      <c r="A2576" s="9"/>
      <c r="B2576" s="9"/>
      <c r="C2576" s="32"/>
      <c r="D2576" s="32"/>
    </row>
    <row r="2577" spans="1:4" x14ac:dyDescent="0.2">
      <c r="A2577" s="9" t="s">
        <v>1811</v>
      </c>
      <c r="B2577" s="9"/>
      <c r="C2577" s="32">
        <v>0</v>
      </c>
      <c r="D2577" s="32">
        <v>6000</v>
      </c>
    </row>
    <row r="2578" spans="1:4" x14ac:dyDescent="0.2">
      <c r="A2578" s="9"/>
      <c r="B2578" s="9" t="s">
        <v>1812</v>
      </c>
      <c r="C2578" s="32">
        <v>0</v>
      </c>
      <c r="D2578" s="32">
        <v>6000</v>
      </c>
    </row>
    <row r="2579" spans="1:4" x14ac:dyDescent="0.2">
      <c r="A2579" s="9"/>
      <c r="B2579" s="9"/>
      <c r="C2579" s="32"/>
      <c r="D2579" s="32"/>
    </row>
    <row r="2580" spans="1:4" x14ac:dyDescent="0.2">
      <c r="A2580" s="9" t="s">
        <v>383</v>
      </c>
      <c r="B2580" s="9"/>
      <c r="C2580" s="32">
        <v>39777.93</v>
      </c>
      <c r="D2580" s="32">
        <v>546986.01</v>
      </c>
    </row>
    <row r="2581" spans="1:4" x14ac:dyDescent="0.2">
      <c r="A2581" s="9"/>
      <c r="B2581" s="9" t="s">
        <v>384</v>
      </c>
      <c r="C2581" s="32">
        <v>39777.93</v>
      </c>
      <c r="D2581" s="32">
        <v>546986.01</v>
      </c>
    </row>
    <row r="2582" spans="1:4" x14ac:dyDescent="0.2">
      <c r="A2582" s="9"/>
      <c r="B2582" s="9"/>
      <c r="C2582" s="32"/>
      <c r="D2582" s="32"/>
    </row>
    <row r="2583" spans="1:4" x14ac:dyDescent="0.2">
      <c r="A2583" s="9" t="s">
        <v>1022</v>
      </c>
      <c r="B2583" s="9"/>
      <c r="C2583" s="32">
        <v>0</v>
      </c>
      <c r="D2583" s="32">
        <v>130133.23</v>
      </c>
    </row>
    <row r="2584" spans="1:4" x14ac:dyDescent="0.2">
      <c r="A2584" s="9"/>
      <c r="B2584" s="9" t="s">
        <v>1023</v>
      </c>
      <c r="C2584" s="32">
        <v>0</v>
      </c>
      <c r="D2584" s="32">
        <v>130133.23</v>
      </c>
    </row>
    <row r="2585" spans="1:4" x14ac:dyDescent="0.2">
      <c r="A2585" s="9"/>
      <c r="B2585" s="9"/>
      <c r="C2585" s="32"/>
      <c r="D2585" s="32"/>
    </row>
    <row r="2586" spans="1:4" x14ac:dyDescent="0.2">
      <c r="A2586" s="9" t="s">
        <v>1419</v>
      </c>
      <c r="B2586" s="9"/>
      <c r="C2586" s="32">
        <v>0</v>
      </c>
      <c r="D2586" s="32">
        <v>1900000</v>
      </c>
    </row>
    <row r="2587" spans="1:4" x14ac:dyDescent="0.2">
      <c r="A2587" s="9"/>
      <c r="B2587" s="9" t="s">
        <v>1420</v>
      </c>
      <c r="C2587" s="32">
        <v>0</v>
      </c>
      <c r="D2587" s="32">
        <v>1900000</v>
      </c>
    </row>
    <row r="2588" spans="1:4" x14ac:dyDescent="0.2">
      <c r="A2588" s="9"/>
      <c r="B2588" s="9"/>
      <c r="C2588" s="32"/>
      <c r="D2588" s="32"/>
    </row>
    <row r="2589" spans="1:4" x14ac:dyDescent="0.2">
      <c r="A2589" s="9" t="s">
        <v>730</v>
      </c>
      <c r="B2589" s="9"/>
      <c r="C2589" s="32">
        <v>93382.409999999989</v>
      </c>
      <c r="D2589" s="32">
        <v>714804.85000000009</v>
      </c>
    </row>
    <row r="2590" spans="1:4" x14ac:dyDescent="0.2">
      <c r="A2590" s="9"/>
      <c r="B2590" s="9" t="s">
        <v>731</v>
      </c>
      <c r="C2590" s="32">
        <v>61024.329999999987</v>
      </c>
      <c r="D2590" s="32">
        <v>383393.73000000004</v>
      </c>
    </row>
    <row r="2591" spans="1:4" x14ac:dyDescent="0.2">
      <c r="A2591" s="9"/>
      <c r="B2591" s="9" t="s">
        <v>1323</v>
      </c>
      <c r="C2591" s="32">
        <v>32358.080000000002</v>
      </c>
      <c r="D2591" s="32">
        <v>331411.12000000005</v>
      </c>
    </row>
    <row r="2592" spans="1:4" x14ac:dyDescent="0.2">
      <c r="A2592" s="9"/>
      <c r="B2592" s="9"/>
      <c r="C2592" s="32"/>
      <c r="D2592" s="32"/>
    </row>
    <row r="2593" spans="1:4" x14ac:dyDescent="0.2">
      <c r="A2593" s="9" t="s">
        <v>1055</v>
      </c>
      <c r="B2593" s="9"/>
      <c r="C2593" s="32">
        <v>0</v>
      </c>
      <c r="D2593" s="32">
        <v>481754.35</v>
      </c>
    </row>
    <row r="2594" spans="1:4" x14ac:dyDescent="0.2">
      <c r="A2594" s="9"/>
      <c r="B2594" s="9" t="s">
        <v>1056</v>
      </c>
      <c r="C2594" s="32">
        <v>0</v>
      </c>
      <c r="D2594" s="32">
        <v>481754.35</v>
      </c>
    </row>
    <row r="2595" spans="1:4" x14ac:dyDescent="0.2">
      <c r="A2595" s="9"/>
      <c r="B2595" s="9"/>
      <c r="C2595" s="32"/>
      <c r="D2595" s="32"/>
    </row>
    <row r="2596" spans="1:4" x14ac:dyDescent="0.2">
      <c r="A2596" s="9" t="s">
        <v>2322</v>
      </c>
      <c r="B2596" s="9"/>
      <c r="C2596" s="32">
        <v>0</v>
      </c>
      <c r="D2596" s="32">
        <v>19399</v>
      </c>
    </row>
    <row r="2597" spans="1:4" x14ac:dyDescent="0.2">
      <c r="A2597" s="9"/>
      <c r="B2597" s="9" t="s">
        <v>2323</v>
      </c>
      <c r="C2597" s="32">
        <v>0</v>
      </c>
      <c r="D2597" s="32">
        <v>19399</v>
      </c>
    </row>
    <row r="2598" spans="1:4" x14ac:dyDescent="0.2">
      <c r="A2598" s="9"/>
      <c r="B2598" s="9"/>
      <c r="C2598" s="32"/>
      <c r="D2598" s="32"/>
    </row>
    <row r="2599" spans="1:4" x14ac:dyDescent="0.2">
      <c r="A2599" s="9" t="s">
        <v>1781</v>
      </c>
      <c r="B2599" s="9"/>
      <c r="C2599" s="32">
        <v>11959.84</v>
      </c>
      <c r="D2599" s="32">
        <v>23411.84</v>
      </c>
    </row>
    <row r="2600" spans="1:4" x14ac:dyDescent="0.2">
      <c r="A2600" s="9"/>
      <c r="B2600" s="9" t="s">
        <v>1782</v>
      </c>
      <c r="C2600" s="32">
        <v>11959.84</v>
      </c>
      <c r="D2600" s="32">
        <v>23411.84</v>
      </c>
    </row>
    <row r="2601" spans="1:4" x14ac:dyDescent="0.2">
      <c r="A2601" s="9"/>
      <c r="B2601" s="9"/>
      <c r="C2601" s="32"/>
      <c r="D2601" s="32"/>
    </row>
    <row r="2602" spans="1:4" x14ac:dyDescent="0.2">
      <c r="A2602" s="9" t="s">
        <v>1368</v>
      </c>
      <c r="B2602" s="9"/>
      <c r="C2602" s="32">
        <v>896241.87999999989</v>
      </c>
      <c r="D2602" s="32">
        <v>3055514.55</v>
      </c>
    </row>
    <row r="2603" spans="1:4" x14ac:dyDescent="0.2">
      <c r="A2603" s="9"/>
      <c r="B2603" s="9" t="s">
        <v>1369</v>
      </c>
      <c r="C2603" s="32">
        <v>896241.87999999989</v>
      </c>
      <c r="D2603" s="32">
        <v>3055514.55</v>
      </c>
    </row>
    <row r="2604" spans="1:4" x14ac:dyDescent="0.2">
      <c r="A2604" s="9"/>
      <c r="B2604" s="9"/>
      <c r="C2604" s="32"/>
      <c r="D2604" s="32"/>
    </row>
    <row r="2605" spans="1:4" x14ac:dyDescent="0.2">
      <c r="A2605" s="9" t="s">
        <v>415</v>
      </c>
      <c r="B2605" s="9"/>
      <c r="C2605" s="32">
        <v>1256496.8499999999</v>
      </c>
      <c r="D2605" s="32">
        <v>5290766.25</v>
      </c>
    </row>
    <row r="2606" spans="1:4" x14ac:dyDescent="0.2">
      <c r="A2606" s="9"/>
      <c r="B2606" s="9" t="s">
        <v>416</v>
      </c>
      <c r="C2606" s="32">
        <v>1256496.8499999999</v>
      </c>
      <c r="D2606" s="32">
        <v>5290766.25</v>
      </c>
    </row>
    <row r="2607" spans="1:4" x14ac:dyDescent="0.2">
      <c r="A2607" s="9"/>
      <c r="B2607" s="9"/>
      <c r="C2607" s="32"/>
      <c r="D2607" s="32"/>
    </row>
    <row r="2608" spans="1:4" x14ac:dyDescent="0.2">
      <c r="A2608" s="9" t="s">
        <v>243</v>
      </c>
      <c r="B2608" s="9"/>
      <c r="C2608" s="32">
        <v>0</v>
      </c>
      <c r="D2608" s="32">
        <v>1511111.99</v>
      </c>
    </row>
    <row r="2609" spans="1:4" x14ac:dyDescent="0.2">
      <c r="A2609" s="9"/>
      <c r="B2609" s="9" t="s">
        <v>1200</v>
      </c>
      <c r="C2609" s="32">
        <v>0</v>
      </c>
      <c r="D2609" s="32">
        <v>1511111.99</v>
      </c>
    </row>
    <row r="2610" spans="1:4" x14ac:dyDescent="0.2">
      <c r="A2610" s="9"/>
      <c r="B2610" s="9"/>
      <c r="C2610" s="32"/>
      <c r="D2610" s="32"/>
    </row>
    <row r="2611" spans="1:4" x14ac:dyDescent="0.2">
      <c r="A2611" s="9" t="s">
        <v>835</v>
      </c>
      <c r="B2611" s="9"/>
      <c r="C2611" s="32">
        <v>437797.42</v>
      </c>
      <c r="D2611" s="32">
        <v>437797.42</v>
      </c>
    </row>
    <row r="2612" spans="1:4" x14ac:dyDescent="0.2">
      <c r="A2612" s="9"/>
      <c r="B2612" s="9" t="s">
        <v>836</v>
      </c>
      <c r="C2612" s="32">
        <v>437797.42</v>
      </c>
      <c r="D2612" s="32">
        <v>437797.42</v>
      </c>
    </row>
    <row r="2613" spans="1:4" x14ac:dyDescent="0.2">
      <c r="A2613" s="9"/>
      <c r="B2613" s="9"/>
      <c r="C2613" s="32"/>
      <c r="D2613" s="32"/>
    </row>
    <row r="2614" spans="1:4" x14ac:dyDescent="0.2">
      <c r="A2614" s="9" t="s">
        <v>937</v>
      </c>
      <c r="B2614" s="9"/>
      <c r="C2614" s="32">
        <v>43094.62</v>
      </c>
      <c r="D2614" s="32">
        <v>235637.29</v>
      </c>
    </row>
    <row r="2615" spans="1:4" x14ac:dyDescent="0.2">
      <c r="A2615" s="9"/>
      <c r="B2615" s="9" t="s">
        <v>938</v>
      </c>
      <c r="C2615" s="32">
        <v>43094.62</v>
      </c>
      <c r="D2615" s="32">
        <v>166818.88</v>
      </c>
    </row>
    <row r="2616" spans="1:4" x14ac:dyDescent="0.2">
      <c r="A2616" s="9"/>
      <c r="B2616" s="9" t="s">
        <v>2111</v>
      </c>
      <c r="C2616" s="32">
        <v>0</v>
      </c>
      <c r="D2616" s="32">
        <v>68818.41</v>
      </c>
    </row>
    <row r="2617" spans="1:4" x14ac:dyDescent="0.2">
      <c r="A2617" s="9"/>
      <c r="B2617" s="9"/>
      <c r="C2617" s="32"/>
      <c r="D2617" s="32"/>
    </row>
    <row r="2618" spans="1:4" x14ac:dyDescent="0.2">
      <c r="A2618" s="9" t="s">
        <v>2324</v>
      </c>
      <c r="B2618" s="9"/>
      <c r="C2618" s="32">
        <v>0</v>
      </c>
      <c r="D2618" s="32">
        <v>7102.32</v>
      </c>
    </row>
    <row r="2619" spans="1:4" x14ac:dyDescent="0.2">
      <c r="A2619" s="9"/>
      <c r="B2619" s="9" t="s">
        <v>2325</v>
      </c>
      <c r="C2619" s="32">
        <v>0</v>
      </c>
      <c r="D2619" s="32">
        <v>7102.32</v>
      </c>
    </row>
    <row r="2620" spans="1:4" x14ac:dyDescent="0.2">
      <c r="A2620" s="9"/>
      <c r="B2620" s="9"/>
      <c r="C2620" s="32"/>
      <c r="D2620" s="32"/>
    </row>
    <row r="2621" spans="1:4" x14ac:dyDescent="0.2">
      <c r="A2621" s="9" t="s">
        <v>1745</v>
      </c>
      <c r="B2621" s="9"/>
      <c r="C2621" s="32">
        <v>399148</v>
      </c>
      <c r="D2621" s="32">
        <v>1042412.57</v>
      </c>
    </row>
    <row r="2622" spans="1:4" x14ac:dyDescent="0.2">
      <c r="A2622" s="9"/>
      <c r="B2622" s="9" t="s">
        <v>1746</v>
      </c>
      <c r="C2622" s="32">
        <v>399148</v>
      </c>
      <c r="D2622" s="32">
        <v>1042412.57</v>
      </c>
    </row>
    <row r="2623" spans="1:4" x14ac:dyDescent="0.2">
      <c r="A2623" s="9"/>
      <c r="B2623" s="9"/>
      <c r="C2623" s="32"/>
      <c r="D2623" s="32"/>
    </row>
    <row r="2624" spans="1:4" x14ac:dyDescent="0.2">
      <c r="A2624" s="9" t="s">
        <v>1421</v>
      </c>
      <c r="B2624" s="9"/>
      <c r="C2624" s="32">
        <v>0</v>
      </c>
      <c r="D2624" s="32">
        <v>2091129.9699999997</v>
      </c>
    </row>
    <row r="2625" spans="1:4" x14ac:dyDescent="0.2">
      <c r="A2625" s="9"/>
      <c r="B2625" s="9" t="s">
        <v>1422</v>
      </c>
      <c r="C2625" s="32">
        <v>0</v>
      </c>
      <c r="D2625" s="32">
        <v>2091129.9699999997</v>
      </c>
    </row>
    <row r="2626" spans="1:4" x14ac:dyDescent="0.2">
      <c r="A2626" s="9"/>
      <c r="B2626" s="9"/>
      <c r="C2626" s="32"/>
      <c r="D2626" s="32"/>
    </row>
    <row r="2627" spans="1:4" x14ac:dyDescent="0.2">
      <c r="A2627" s="9" t="s">
        <v>230</v>
      </c>
      <c r="B2627" s="9"/>
      <c r="C2627" s="32">
        <v>0</v>
      </c>
      <c r="D2627" s="32">
        <v>109763.27</v>
      </c>
    </row>
    <row r="2628" spans="1:4" x14ac:dyDescent="0.2">
      <c r="A2628" s="9"/>
      <c r="B2628" s="9" t="s">
        <v>2007</v>
      </c>
      <c r="C2628" s="32">
        <v>0</v>
      </c>
      <c r="D2628" s="32">
        <v>109763.27</v>
      </c>
    </row>
    <row r="2629" spans="1:4" x14ac:dyDescent="0.2">
      <c r="A2629" s="9"/>
      <c r="B2629" s="9"/>
      <c r="C2629" s="32"/>
      <c r="D2629" s="32"/>
    </row>
    <row r="2630" spans="1:4" x14ac:dyDescent="0.2">
      <c r="A2630" s="9" t="s">
        <v>435</v>
      </c>
      <c r="B2630" s="9"/>
      <c r="C2630" s="32">
        <v>23721.54</v>
      </c>
      <c r="D2630" s="32">
        <v>49243.92</v>
      </c>
    </row>
    <row r="2631" spans="1:4" x14ac:dyDescent="0.2">
      <c r="A2631" s="9"/>
      <c r="B2631" s="9" t="s">
        <v>436</v>
      </c>
      <c r="C2631" s="32">
        <v>23721.54</v>
      </c>
      <c r="D2631" s="32">
        <v>49243.92</v>
      </c>
    </row>
    <row r="2632" spans="1:4" x14ac:dyDescent="0.2">
      <c r="A2632" s="9"/>
      <c r="B2632" s="9"/>
      <c r="C2632" s="32"/>
      <c r="D2632" s="32"/>
    </row>
    <row r="2633" spans="1:4" x14ac:dyDescent="0.2">
      <c r="A2633" s="9" t="s">
        <v>262</v>
      </c>
      <c r="B2633" s="9"/>
      <c r="C2633" s="32">
        <v>0</v>
      </c>
      <c r="D2633" s="32">
        <v>16417.78</v>
      </c>
    </row>
    <row r="2634" spans="1:4" x14ac:dyDescent="0.2">
      <c r="A2634" s="9"/>
      <c r="B2634" s="9" t="s">
        <v>1867</v>
      </c>
      <c r="C2634" s="32">
        <v>0</v>
      </c>
      <c r="D2634" s="32">
        <v>2460</v>
      </c>
    </row>
    <row r="2635" spans="1:4" x14ac:dyDescent="0.2">
      <c r="A2635" s="9"/>
      <c r="B2635" s="9" t="s">
        <v>2009</v>
      </c>
      <c r="C2635" s="32">
        <v>0</v>
      </c>
      <c r="D2635" s="32">
        <v>13957.78</v>
      </c>
    </row>
    <row r="2636" spans="1:4" x14ac:dyDescent="0.2">
      <c r="A2636" s="9"/>
      <c r="B2636" s="9"/>
      <c r="C2636" s="32"/>
      <c r="D2636" s="32"/>
    </row>
    <row r="2637" spans="1:4" x14ac:dyDescent="0.2">
      <c r="A2637" s="9" t="s">
        <v>197</v>
      </c>
      <c r="B2637" s="9"/>
      <c r="C2637" s="32">
        <v>3608.9500000000003</v>
      </c>
      <c r="D2637" s="32">
        <v>17241.71</v>
      </c>
    </row>
    <row r="2638" spans="1:4" x14ac:dyDescent="0.2">
      <c r="A2638" s="9"/>
      <c r="B2638" s="9" t="s">
        <v>803</v>
      </c>
      <c r="C2638" s="32">
        <v>3608.9500000000003</v>
      </c>
      <c r="D2638" s="32">
        <v>8909.34</v>
      </c>
    </row>
    <row r="2639" spans="1:4" x14ac:dyDescent="0.2">
      <c r="A2639" s="9"/>
      <c r="B2639" s="9" t="s">
        <v>1918</v>
      </c>
      <c r="C2639" s="32">
        <v>0</v>
      </c>
      <c r="D2639" s="32">
        <v>7802.86</v>
      </c>
    </row>
    <row r="2640" spans="1:4" x14ac:dyDescent="0.2">
      <c r="A2640" s="9"/>
      <c r="B2640" s="9" t="s">
        <v>2008</v>
      </c>
      <c r="C2640" s="32">
        <v>0</v>
      </c>
      <c r="D2640" s="32">
        <v>529.51</v>
      </c>
    </row>
    <row r="2641" spans="1:4" x14ac:dyDescent="0.2">
      <c r="A2641" s="9"/>
      <c r="B2641" s="9"/>
      <c r="C2641" s="32"/>
      <c r="D2641" s="32"/>
    </row>
    <row r="2642" spans="1:4" x14ac:dyDescent="0.2">
      <c r="A2642" s="9" t="s">
        <v>1374</v>
      </c>
      <c r="B2642" s="9"/>
      <c r="C2642" s="32">
        <v>0</v>
      </c>
      <c r="D2642" s="32">
        <v>233.06</v>
      </c>
    </row>
    <row r="2643" spans="1:4" x14ac:dyDescent="0.2">
      <c r="A2643" s="9"/>
      <c r="B2643" s="9" t="s">
        <v>1375</v>
      </c>
      <c r="C2643" s="32">
        <v>0</v>
      </c>
      <c r="D2643" s="32">
        <v>233.06</v>
      </c>
    </row>
    <row r="2644" spans="1:4" x14ac:dyDescent="0.2">
      <c r="A2644" s="9"/>
      <c r="B2644" s="9"/>
      <c r="C2644" s="32"/>
      <c r="D2644" s="32"/>
    </row>
    <row r="2645" spans="1:4" x14ac:dyDescent="0.2">
      <c r="A2645" s="9" t="s">
        <v>689</v>
      </c>
      <c r="B2645" s="9"/>
      <c r="C2645" s="32">
        <v>0</v>
      </c>
      <c r="D2645" s="32">
        <v>6870.5</v>
      </c>
    </row>
    <row r="2646" spans="1:4" x14ac:dyDescent="0.2">
      <c r="A2646" s="9"/>
      <c r="B2646" s="9" t="s">
        <v>1120</v>
      </c>
      <c r="C2646" s="32">
        <v>0</v>
      </c>
      <c r="D2646" s="32">
        <v>6870.5</v>
      </c>
    </row>
    <row r="2647" spans="1:4" x14ac:dyDescent="0.2">
      <c r="A2647" s="9"/>
      <c r="B2647" s="9"/>
      <c r="C2647" s="32"/>
      <c r="D2647" s="32"/>
    </row>
    <row r="2648" spans="1:4" x14ac:dyDescent="0.2">
      <c r="A2648" s="9" t="s">
        <v>198</v>
      </c>
      <c r="B2648" s="9"/>
      <c r="C2648" s="32">
        <v>0</v>
      </c>
      <c r="D2648" s="32">
        <v>95934.399999999994</v>
      </c>
    </row>
    <row r="2649" spans="1:4" x14ac:dyDescent="0.2">
      <c r="A2649" s="9"/>
      <c r="B2649" s="9" t="s">
        <v>1201</v>
      </c>
      <c r="C2649" s="32">
        <v>0</v>
      </c>
      <c r="D2649" s="32">
        <v>95934.399999999994</v>
      </c>
    </row>
    <row r="2650" spans="1:4" x14ac:dyDescent="0.2">
      <c r="A2650" s="9"/>
      <c r="B2650" s="9"/>
      <c r="C2650" s="32"/>
      <c r="D2650" s="32"/>
    </row>
    <row r="2651" spans="1:4" x14ac:dyDescent="0.2">
      <c r="A2651" s="9" t="s">
        <v>2152</v>
      </c>
      <c r="B2651" s="9"/>
      <c r="C2651" s="32">
        <v>0</v>
      </c>
      <c r="D2651" s="32">
        <v>15978.91</v>
      </c>
    </row>
    <row r="2652" spans="1:4" x14ac:dyDescent="0.2">
      <c r="A2652" s="9"/>
      <c r="B2652" s="9" t="s">
        <v>2153</v>
      </c>
      <c r="C2652" s="32">
        <v>0</v>
      </c>
      <c r="D2652" s="32">
        <v>15978.91</v>
      </c>
    </row>
    <row r="2653" spans="1:4" x14ac:dyDescent="0.2">
      <c r="A2653" s="9"/>
      <c r="B2653" s="9"/>
      <c r="C2653" s="32"/>
      <c r="D2653" s="32"/>
    </row>
    <row r="2654" spans="1:4" x14ac:dyDescent="0.2">
      <c r="A2654" s="9" t="s">
        <v>385</v>
      </c>
      <c r="B2654" s="9"/>
      <c r="C2654" s="32">
        <v>1165218.92</v>
      </c>
      <c r="D2654" s="32">
        <v>4808559.51</v>
      </c>
    </row>
    <row r="2655" spans="1:4" x14ac:dyDescent="0.2">
      <c r="A2655" s="9"/>
      <c r="B2655" s="9" t="s">
        <v>386</v>
      </c>
      <c r="C2655" s="32">
        <v>4044.5</v>
      </c>
      <c r="D2655" s="32">
        <v>30412.81</v>
      </c>
    </row>
    <row r="2656" spans="1:4" x14ac:dyDescent="0.2">
      <c r="A2656" s="9"/>
      <c r="B2656" s="9" t="s">
        <v>1699</v>
      </c>
      <c r="C2656" s="32">
        <v>1161174.42</v>
      </c>
      <c r="D2656" s="32">
        <v>4765021.7</v>
      </c>
    </row>
    <row r="2657" spans="1:4" x14ac:dyDescent="0.2">
      <c r="A2657" s="9"/>
      <c r="B2657" s="9" t="s">
        <v>2427</v>
      </c>
      <c r="C2657" s="32">
        <v>0</v>
      </c>
      <c r="D2657" s="32">
        <v>13125</v>
      </c>
    </row>
    <row r="2658" spans="1:4" x14ac:dyDescent="0.2">
      <c r="A2658" s="9"/>
      <c r="B2658" s="9"/>
      <c r="C2658" s="32"/>
      <c r="D2658" s="32"/>
    </row>
    <row r="2659" spans="1:4" x14ac:dyDescent="0.2">
      <c r="A2659" s="9" t="s">
        <v>2383</v>
      </c>
      <c r="B2659" s="9"/>
      <c r="C2659" s="32">
        <v>0</v>
      </c>
      <c r="D2659" s="32">
        <v>117009.14</v>
      </c>
    </row>
    <row r="2660" spans="1:4" x14ac:dyDescent="0.2">
      <c r="A2660" s="9"/>
      <c r="B2660" s="9" t="s">
        <v>2384</v>
      </c>
      <c r="C2660" s="32">
        <v>0</v>
      </c>
      <c r="D2660" s="32">
        <v>117009.14</v>
      </c>
    </row>
    <row r="2661" spans="1:4" x14ac:dyDescent="0.2">
      <c r="A2661" s="9"/>
      <c r="B2661" s="9"/>
      <c r="C2661" s="32"/>
      <c r="D2661" s="32"/>
    </row>
    <row r="2662" spans="1:4" x14ac:dyDescent="0.2">
      <c r="A2662" s="9" t="s">
        <v>1477</v>
      </c>
      <c r="B2662" s="9"/>
      <c r="C2662" s="32">
        <v>0</v>
      </c>
      <c r="D2662" s="32">
        <v>3144617.27</v>
      </c>
    </row>
    <row r="2663" spans="1:4" x14ac:dyDescent="0.2">
      <c r="A2663" s="9"/>
      <c r="B2663" s="9" t="s">
        <v>1614</v>
      </c>
      <c r="C2663" s="32">
        <v>0</v>
      </c>
      <c r="D2663" s="32">
        <v>3144617.27</v>
      </c>
    </row>
    <row r="2664" spans="1:4" x14ac:dyDescent="0.2">
      <c r="A2664" s="9"/>
      <c r="B2664" s="9"/>
      <c r="C2664" s="32"/>
      <c r="D2664" s="32"/>
    </row>
    <row r="2665" spans="1:4" x14ac:dyDescent="0.2">
      <c r="A2665" s="9" t="s">
        <v>2371</v>
      </c>
      <c r="B2665" s="9"/>
      <c r="C2665" s="32">
        <v>0</v>
      </c>
      <c r="D2665" s="32">
        <v>98080.01</v>
      </c>
    </row>
    <row r="2666" spans="1:4" x14ac:dyDescent="0.2">
      <c r="A2666" s="9"/>
      <c r="B2666" s="9" t="s">
        <v>2372</v>
      </c>
      <c r="C2666" s="32">
        <v>0</v>
      </c>
      <c r="D2666" s="32">
        <v>98080.01</v>
      </c>
    </row>
    <row r="2667" spans="1:4" x14ac:dyDescent="0.2">
      <c r="A2667" s="9"/>
      <c r="B2667" s="9"/>
      <c r="C2667" s="32"/>
      <c r="D2667" s="32"/>
    </row>
    <row r="2668" spans="1:4" x14ac:dyDescent="0.2">
      <c r="A2668" s="9" t="s">
        <v>2276</v>
      </c>
      <c r="B2668" s="9"/>
      <c r="C2668" s="32">
        <v>0</v>
      </c>
      <c r="D2668" s="32">
        <v>957726</v>
      </c>
    </row>
    <row r="2669" spans="1:4" x14ac:dyDescent="0.2">
      <c r="A2669" s="9"/>
      <c r="B2669" s="9" t="s">
        <v>2277</v>
      </c>
      <c r="C2669" s="32">
        <v>0</v>
      </c>
      <c r="D2669" s="32">
        <v>957726</v>
      </c>
    </row>
    <row r="2670" spans="1:4" x14ac:dyDescent="0.2">
      <c r="A2670" s="9"/>
      <c r="B2670" s="9"/>
      <c r="C2670" s="32"/>
      <c r="D2670" s="32"/>
    </row>
    <row r="2671" spans="1:4" x14ac:dyDescent="0.2">
      <c r="A2671" s="9" t="s">
        <v>244</v>
      </c>
      <c r="B2671" s="9"/>
      <c r="C2671" s="32">
        <v>0</v>
      </c>
      <c r="D2671" s="32">
        <v>214595.13</v>
      </c>
    </row>
    <row r="2672" spans="1:4" x14ac:dyDescent="0.2">
      <c r="A2672" s="9"/>
      <c r="B2672" s="9" t="s">
        <v>2010</v>
      </c>
      <c r="C2672" s="32">
        <v>0</v>
      </c>
      <c r="D2672" s="32">
        <v>214595.13</v>
      </c>
    </row>
    <row r="2673" spans="1:4" x14ac:dyDescent="0.2">
      <c r="A2673" s="9"/>
      <c r="B2673" s="9"/>
      <c r="C2673" s="32"/>
      <c r="D2673" s="32"/>
    </row>
    <row r="2674" spans="1:4" x14ac:dyDescent="0.2">
      <c r="A2674" s="9" t="s">
        <v>387</v>
      </c>
      <c r="B2674" s="9"/>
      <c r="C2674" s="32">
        <v>973806.96</v>
      </c>
      <c r="D2674" s="32">
        <v>2335944.63</v>
      </c>
    </row>
    <row r="2675" spans="1:4" x14ac:dyDescent="0.2">
      <c r="A2675" s="9"/>
      <c r="B2675" s="9" t="s">
        <v>388</v>
      </c>
      <c r="C2675" s="32">
        <v>973806.96</v>
      </c>
      <c r="D2675" s="32">
        <v>2335944.63</v>
      </c>
    </row>
    <row r="2676" spans="1:4" x14ac:dyDescent="0.2">
      <c r="A2676" s="9"/>
      <c r="B2676" s="9"/>
      <c r="C2676" s="32"/>
      <c r="D2676" s="32"/>
    </row>
    <row r="2677" spans="1:4" x14ac:dyDescent="0.2">
      <c r="A2677" s="9" t="s">
        <v>245</v>
      </c>
      <c r="B2677" s="9"/>
      <c r="C2677" s="32">
        <v>0</v>
      </c>
      <c r="D2677" s="32">
        <v>2100.27</v>
      </c>
    </row>
    <row r="2678" spans="1:4" x14ac:dyDescent="0.2">
      <c r="A2678" s="9"/>
      <c r="B2678" s="9" t="s">
        <v>2011</v>
      </c>
      <c r="C2678" s="32">
        <v>0</v>
      </c>
      <c r="D2678" s="32">
        <v>2100.27</v>
      </c>
    </row>
    <row r="2679" spans="1:4" x14ac:dyDescent="0.2">
      <c r="A2679" s="9"/>
      <c r="B2679" s="9"/>
      <c r="C2679" s="32"/>
      <c r="D2679" s="32"/>
    </row>
    <row r="2680" spans="1:4" x14ac:dyDescent="0.2">
      <c r="A2680" s="9" t="s">
        <v>772</v>
      </c>
      <c r="B2680" s="9"/>
      <c r="C2680" s="32">
        <v>1143432.8199999998</v>
      </c>
      <c r="D2680" s="32">
        <v>8972285.7800000012</v>
      </c>
    </row>
    <row r="2681" spans="1:4" x14ac:dyDescent="0.2">
      <c r="A2681" s="9"/>
      <c r="B2681" s="9" t="s">
        <v>939</v>
      </c>
      <c r="C2681" s="32">
        <v>1143432.8199999998</v>
      </c>
      <c r="D2681" s="32">
        <v>4213169.0600000005</v>
      </c>
    </row>
    <row r="2682" spans="1:4" x14ac:dyDescent="0.2">
      <c r="A2682" s="9"/>
      <c r="B2682" s="9" t="s">
        <v>1097</v>
      </c>
      <c r="C2682" s="32">
        <v>0</v>
      </c>
      <c r="D2682" s="32">
        <v>134150.07</v>
      </c>
    </row>
    <row r="2683" spans="1:4" x14ac:dyDescent="0.2">
      <c r="A2683" s="9"/>
      <c r="B2683" s="9" t="s">
        <v>1921</v>
      </c>
      <c r="C2683" s="32">
        <v>0</v>
      </c>
      <c r="D2683" s="32">
        <v>1015529.6</v>
      </c>
    </row>
    <row r="2684" spans="1:4" x14ac:dyDescent="0.2">
      <c r="A2684" s="9"/>
      <c r="B2684" s="9" t="s">
        <v>2112</v>
      </c>
      <c r="C2684" s="32">
        <v>0</v>
      </c>
      <c r="D2684" s="32">
        <v>1834849.73</v>
      </c>
    </row>
    <row r="2685" spans="1:4" x14ac:dyDescent="0.2">
      <c r="A2685" s="9"/>
      <c r="B2685" s="9" t="s">
        <v>2139</v>
      </c>
      <c r="C2685" s="32">
        <v>0</v>
      </c>
      <c r="D2685" s="32">
        <v>1774587.32</v>
      </c>
    </row>
    <row r="2686" spans="1:4" x14ac:dyDescent="0.2">
      <c r="A2686" s="9"/>
      <c r="B2686" s="9"/>
      <c r="C2686" s="32"/>
      <c r="D2686" s="32"/>
    </row>
    <row r="2687" spans="1:4" x14ac:dyDescent="0.2">
      <c r="A2687" s="9" t="s">
        <v>2231</v>
      </c>
      <c r="B2687" s="9"/>
      <c r="C2687" s="32">
        <v>0</v>
      </c>
      <c r="D2687" s="32">
        <v>66033.740000000005</v>
      </c>
    </row>
    <row r="2688" spans="1:4" x14ac:dyDescent="0.2">
      <c r="A2688" s="9"/>
      <c r="B2688" s="9" t="s">
        <v>2232</v>
      </c>
      <c r="C2688" s="32">
        <v>0</v>
      </c>
      <c r="D2688" s="32">
        <v>66033.740000000005</v>
      </c>
    </row>
    <row r="2689" spans="1:4" x14ac:dyDescent="0.2">
      <c r="A2689" s="9"/>
      <c r="B2689" s="9"/>
      <c r="C2689" s="32"/>
      <c r="D2689" s="32"/>
    </row>
    <row r="2690" spans="1:4" x14ac:dyDescent="0.2">
      <c r="A2690" s="9" t="s">
        <v>732</v>
      </c>
      <c r="B2690" s="9"/>
      <c r="C2690" s="32">
        <v>146369.59</v>
      </c>
      <c r="D2690" s="32">
        <v>665874.13</v>
      </c>
    </row>
    <row r="2691" spans="1:4" x14ac:dyDescent="0.2">
      <c r="A2691" s="9"/>
      <c r="B2691" s="9" t="s">
        <v>733</v>
      </c>
      <c r="C2691" s="32">
        <v>146369.59</v>
      </c>
      <c r="D2691" s="32">
        <v>665874.13</v>
      </c>
    </row>
    <row r="2692" spans="1:4" x14ac:dyDescent="0.2">
      <c r="A2692" s="9"/>
      <c r="B2692" s="9"/>
      <c r="C2692" s="32"/>
      <c r="D2692" s="32"/>
    </row>
    <row r="2693" spans="1:4" x14ac:dyDescent="0.2">
      <c r="A2693" s="9" t="s">
        <v>954</v>
      </c>
      <c r="B2693" s="9"/>
      <c r="C2693" s="32">
        <v>552765.99</v>
      </c>
      <c r="D2693" s="32">
        <v>3468396.5</v>
      </c>
    </row>
    <row r="2694" spans="1:4" x14ac:dyDescent="0.2">
      <c r="A2694" s="9"/>
      <c r="B2694" s="9" t="s">
        <v>955</v>
      </c>
      <c r="C2694" s="32">
        <v>552765.99</v>
      </c>
      <c r="D2694" s="32">
        <v>3468396.5</v>
      </c>
    </row>
    <row r="2695" spans="1:4" x14ac:dyDescent="0.2">
      <c r="A2695" s="9"/>
      <c r="B2695" s="9"/>
      <c r="C2695" s="32"/>
      <c r="D2695" s="32"/>
    </row>
    <row r="2696" spans="1:4" x14ac:dyDescent="0.2">
      <c r="A2696" s="9" t="s">
        <v>1595</v>
      </c>
      <c r="B2696" s="9"/>
      <c r="C2696" s="32">
        <v>88108.39</v>
      </c>
      <c r="D2696" s="32">
        <v>8284208.7599999998</v>
      </c>
    </row>
    <row r="2697" spans="1:4" x14ac:dyDescent="0.2">
      <c r="A2697" s="9"/>
      <c r="B2697" s="9" t="s">
        <v>1596</v>
      </c>
      <c r="C2697" s="32">
        <v>88108.39</v>
      </c>
      <c r="D2697" s="32">
        <v>8284208.7599999998</v>
      </c>
    </row>
    <row r="2698" spans="1:4" x14ac:dyDescent="0.2">
      <c r="A2698" s="9"/>
      <c r="B2698" s="9"/>
      <c r="C2698" s="32"/>
      <c r="D2698" s="32"/>
    </row>
    <row r="2699" spans="1:4" x14ac:dyDescent="0.2">
      <c r="A2699" s="9" t="s">
        <v>662</v>
      </c>
      <c r="B2699" s="9"/>
      <c r="C2699" s="32">
        <v>5799935.21</v>
      </c>
      <c r="D2699" s="32">
        <v>20108282.279999997</v>
      </c>
    </row>
    <row r="2700" spans="1:4" x14ac:dyDescent="0.2">
      <c r="A2700" s="9"/>
      <c r="B2700" s="9" t="s">
        <v>663</v>
      </c>
      <c r="C2700" s="32">
        <v>5799935.21</v>
      </c>
      <c r="D2700" s="32">
        <v>20108282.279999997</v>
      </c>
    </row>
    <row r="2701" spans="1:4" x14ac:dyDescent="0.2">
      <c r="A2701" s="9"/>
      <c r="B2701" s="9"/>
      <c r="C2701" s="32"/>
      <c r="D2701" s="32"/>
    </row>
    <row r="2702" spans="1:4" x14ac:dyDescent="0.2">
      <c r="A2702" s="9" t="s">
        <v>969</v>
      </c>
      <c r="B2702" s="9"/>
      <c r="C2702" s="32">
        <v>1690515.75</v>
      </c>
      <c r="D2702" s="32">
        <v>9230443.5999999996</v>
      </c>
    </row>
    <row r="2703" spans="1:4" x14ac:dyDescent="0.2">
      <c r="A2703" s="9"/>
      <c r="B2703" s="9" t="s">
        <v>970</v>
      </c>
      <c r="C2703" s="32">
        <v>1690515.75</v>
      </c>
      <c r="D2703" s="32">
        <v>9230443.5999999996</v>
      </c>
    </row>
    <row r="2704" spans="1:4" x14ac:dyDescent="0.2">
      <c r="A2704" s="9"/>
      <c r="B2704" s="9"/>
      <c r="C2704" s="32"/>
      <c r="D2704" s="32"/>
    </row>
    <row r="2705" spans="1:4" x14ac:dyDescent="0.2">
      <c r="A2705" s="9" t="s">
        <v>1223</v>
      </c>
      <c r="B2705" s="9"/>
      <c r="C2705" s="32">
        <v>26873265.339999996</v>
      </c>
      <c r="D2705" s="32">
        <v>82025404.75000003</v>
      </c>
    </row>
    <row r="2706" spans="1:4" x14ac:dyDescent="0.2">
      <c r="A2706" s="9"/>
      <c r="B2706" s="9" t="s">
        <v>1224</v>
      </c>
      <c r="C2706" s="32">
        <v>26873265.339999996</v>
      </c>
      <c r="D2706" s="32">
        <v>82025404.75000003</v>
      </c>
    </row>
    <row r="2707" spans="1:4" x14ac:dyDescent="0.2">
      <c r="A2707" s="9"/>
      <c r="B2707" s="9"/>
      <c r="C2707" s="32"/>
      <c r="D2707" s="32"/>
    </row>
    <row r="2708" spans="1:4" x14ac:dyDescent="0.2">
      <c r="A2708" s="9" t="s">
        <v>613</v>
      </c>
      <c r="B2708" s="9"/>
      <c r="C2708" s="32">
        <v>498392.33999999997</v>
      </c>
      <c r="D2708" s="32">
        <v>1633069.6099999999</v>
      </c>
    </row>
    <row r="2709" spans="1:4" x14ac:dyDescent="0.2">
      <c r="A2709" s="9"/>
      <c r="B2709" s="9" t="s">
        <v>614</v>
      </c>
      <c r="C2709" s="32">
        <v>498392.33999999997</v>
      </c>
      <c r="D2709" s="32">
        <v>1633069.6099999999</v>
      </c>
    </row>
    <row r="2710" spans="1:4" x14ac:dyDescent="0.2">
      <c r="A2710" s="9"/>
      <c r="B2710" s="9"/>
      <c r="C2710" s="32"/>
      <c r="D2710" s="32"/>
    </row>
    <row r="2711" spans="1:4" x14ac:dyDescent="0.2">
      <c r="A2711" s="9" t="s">
        <v>1649</v>
      </c>
      <c r="B2711" s="9"/>
      <c r="C2711" s="32">
        <v>8359123.6999999993</v>
      </c>
      <c r="D2711" s="32">
        <v>53974062.520000003</v>
      </c>
    </row>
    <row r="2712" spans="1:4" x14ac:dyDescent="0.2">
      <c r="A2712" s="9"/>
      <c r="B2712" s="9" t="s">
        <v>1650</v>
      </c>
      <c r="C2712" s="32">
        <v>8359123.6999999993</v>
      </c>
      <c r="D2712" s="32">
        <v>53974062.520000003</v>
      </c>
    </row>
    <row r="2713" spans="1:4" x14ac:dyDescent="0.2">
      <c r="A2713" s="9"/>
      <c r="B2713" s="9"/>
      <c r="C2713" s="32"/>
      <c r="D2713" s="32"/>
    </row>
    <row r="2714" spans="1:4" x14ac:dyDescent="0.2">
      <c r="A2714" s="9" t="s">
        <v>587</v>
      </c>
      <c r="B2714" s="9"/>
      <c r="C2714" s="32">
        <v>901938.32</v>
      </c>
      <c r="D2714" s="32">
        <v>4117635.7500000005</v>
      </c>
    </row>
    <row r="2715" spans="1:4" x14ac:dyDescent="0.2">
      <c r="A2715" s="9"/>
      <c r="B2715" s="9" t="s">
        <v>586</v>
      </c>
      <c r="C2715" s="32">
        <v>901938.32</v>
      </c>
      <c r="D2715" s="32">
        <v>4117635.7500000005</v>
      </c>
    </row>
    <row r="2716" spans="1:4" x14ac:dyDescent="0.2">
      <c r="A2716" s="9"/>
      <c r="B2716" s="9"/>
      <c r="C2716" s="32"/>
      <c r="D2716" s="32"/>
    </row>
    <row r="2717" spans="1:4" x14ac:dyDescent="0.2">
      <c r="A2717" s="9" t="s">
        <v>1639</v>
      </c>
      <c r="B2717" s="9"/>
      <c r="C2717" s="32">
        <v>4169367.6999999997</v>
      </c>
      <c r="D2717" s="32">
        <v>25149527.709999997</v>
      </c>
    </row>
    <row r="2718" spans="1:4" x14ac:dyDescent="0.2">
      <c r="A2718" s="9"/>
      <c r="B2718" s="9" t="s">
        <v>1640</v>
      </c>
      <c r="C2718" s="32">
        <v>4169367.6999999997</v>
      </c>
      <c r="D2718" s="32">
        <v>24861645.599999998</v>
      </c>
    </row>
    <row r="2719" spans="1:4" x14ac:dyDescent="0.2">
      <c r="A2719" s="9"/>
      <c r="B2719" s="9" t="s">
        <v>2428</v>
      </c>
      <c r="C2719" s="32">
        <v>0</v>
      </c>
      <c r="D2719" s="32">
        <v>287882.11</v>
      </c>
    </row>
    <row r="2720" spans="1:4" x14ac:dyDescent="0.2">
      <c r="A2720" s="9"/>
      <c r="B2720" s="9"/>
      <c r="C2720" s="32"/>
      <c r="D2720" s="32"/>
    </row>
    <row r="2721" spans="1:4" x14ac:dyDescent="0.2">
      <c r="A2721" s="9" t="s">
        <v>1037</v>
      </c>
      <c r="B2721" s="9"/>
      <c r="C2721" s="32">
        <v>0</v>
      </c>
      <c r="D2721" s="32">
        <v>5060788</v>
      </c>
    </row>
    <row r="2722" spans="1:4" x14ac:dyDescent="0.2">
      <c r="A2722" s="9"/>
      <c r="B2722" s="9" t="s">
        <v>1038</v>
      </c>
      <c r="C2722" s="32">
        <v>0</v>
      </c>
      <c r="D2722" s="32">
        <v>5060788</v>
      </c>
    </row>
    <row r="2723" spans="1:4" x14ac:dyDescent="0.2">
      <c r="A2723" s="9"/>
      <c r="B2723" s="9"/>
      <c r="C2723" s="32"/>
      <c r="D2723" s="32"/>
    </row>
    <row r="2724" spans="1:4" x14ac:dyDescent="0.2">
      <c r="A2724" s="9" t="s">
        <v>1478</v>
      </c>
      <c r="B2724" s="9"/>
      <c r="C2724" s="32">
        <v>0</v>
      </c>
      <c r="D2724" s="32">
        <v>2516839.64</v>
      </c>
    </row>
    <row r="2725" spans="1:4" x14ac:dyDescent="0.2">
      <c r="A2725" s="9"/>
      <c r="B2725" s="9" t="s">
        <v>2304</v>
      </c>
      <c r="C2725" s="32">
        <v>0</v>
      </c>
      <c r="D2725" s="32">
        <v>2516839.64</v>
      </c>
    </row>
    <row r="2726" spans="1:4" x14ac:dyDescent="0.2">
      <c r="A2726" s="9"/>
      <c r="B2726" s="9"/>
      <c r="C2726" s="32"/>
      <c r="D2726" s="32"/>
    </row>
    <row r="2727" spans="1:4" x14ac:dyDescent="0.2">
      <c r="A2727" s="9" t="s">
        <v>75</v>
      </c>
      <c r="B2727" s="9"/>
      <c r="C2727" s="32">
        <v>0</v>
      </c>
      <c r="D2727" s="32">
        <v>40130</v>
      </c>
    </row>
    <row r="2728" spans="1:4" x14ac:dyDescent="0.2">
      <c r="A2728" s="9"/>
      <c r="B2728" s="9" t="s">
        <v>76</v>
      </c>
      <c r="C2728" s="32">
        <v>0</v>
      </c>
      <c r="D2728" s="32">
        <v>40130</v>
      </c>
    </row>
    <row r="2729" spans="1:4" x14ac:dyDescent="0.2">
      <c r="A2729" s="9"/>
      <c r="B2729" s="9"/>
      <c r="C2729" s="32"/>
      <c r="D2729" s="32"/>
    </row>
    <row r="2730" spans="1:4" x14ac:dyDescent="0.2">
      <c r="A2730" s="9" t="s">
        <v>2284</v>
      </c>
      <c r="B2730" s="9"/>
      <c r="C2730" s="32">
        <v>0</v>
      </c>
      <c r="D2730" s="32">
        <v>61956</v>
      </c>
    </row>
    <row r="2731" spans="1:4" x14ac:dyDescent="0.2">
      <c r="A2731" s="9"/>
      <c r="B2731" s="9" t="s">
        <v>2285</v>
      </c>
      <c r="C2731" s="32">
        <v>0</v>
      </c>
      <c r="D2731" s="32">
        <v>61956</v>
      </c>
    </row>
    <row r="2732" spans="1:4" x14ac:dyDescent="0.2">
      <c r="A2732" s="9"/>
      <c r="B2732" s="9"/>
      <c r="C2732" s="32"/>
      <c r="D2732" s="32"/>
    </row>
    <row r="2733" spans="1:4" x14ac:dyDescent="0.2">
      <c r="A2733" s="9" t="s">
        <v>1615</v>
      </c>
      <c r="B2733" s="9"/>
      <c r="C2733" s="32">
        <v>0</v>
      </c>
      <c r="D2733" s="32">
        <v>116939.68</v>
      </c>
    </row>
    <row r="2734" spans="1:4" x14ac:dyDescent="0.2">
      <c r="A2734" s="9"/>
      <c r="B2734" s="9" t="s">
        <v>1616</v>
      </c>
      <c r="C2734" s="32">
        <v>0</v>
      </c>
      <c r="D2734" s="32">
        <v>116939.68</v>
      </c>
    </row>
    <row r="2735" spans="1:4" x14ac:dyDescent="0.2">
      <c r="A2735" s="9"/>
      <c r="B2735" s="9"/>
      <c r="C2735" s="32"/>
      <c r="D2735" s="32"/>
    </row>
    <row r="2736" spans="1:4" x14ac:dyDescent="0.2">
      <c r="A2736" s="9" t="s">
        <v>2256</v>
      </c>
      <c r="B2736" s="9"/>
      <c r="C2736" s="32">
        <v>0</v>
      </c>
      <c r="D2736" s="32">
        <v>414580.96</v>
      </c>
    </row>
    <row r="2737" spans="1:4" x14ac:dyDescent="0.2">
      <c r="A2737" s="9"/>
      <c r="B2737" s="9" t="s">
        <v>2257</v>
      </c>
      <c r="C2737" s="32">
        <v>0</v>
      </c>
      <c r="D2737" s="32">
        <v>414580.96</v>
      </c>
    </row>
    <row r="2738" spans="1:4" x14ac:dyDescent="0.2">
      <c r="A2738" s="9"/>
      <c r="B2738" s="9"/>
      <c r="C2738" s="32"/>
      <c r="D2738" s="32"/>
    </row>
    <row r="2739" spans="1:4" x14ac:dyDescent="0.2">
      <c r="A2739" s="9" t="s">
        <v>2233</v>
      </c>
      <c r="B2739" s="9"/>
      <c r="C2739" s="32">
        <v>0</v>
      </c>
      <c r="D2739" s="32">
        <v>711502.76</v>
      </c>
    </row>
    <row r="2740" spans="1:4" x14ac:dyDescent="0.2">
      <c r="A2740" s="9"/>
      <c r="B2740" s="9" t="s">
        <v>2234</v>
      </c>
      <c r="C2740" s="32">
        <v>0</v>
      </c>
      <c r="D2740" s="32">
        <v>711502.76</v>
      </c>
    </row>
    <row r="2741" spans="1:4" x14ac:dyDescent="0.2">
      <c r="A2741" s="9"/>
      <c r="B2741" s="9"/>
      <c r="C2741" s="32"/>
      <c r="D2741" s="32"/>
    </row>
    <row r="2742" spans="1:4" x14ac:dyDescent="0.2">
      <c r="A2742" s="9" t="s">
        <v>137</v>
      </c>
      <c r="B2742" s="9"/>
      <c r="C2742" s="32">
        <v>0</v>
      </c>
      <c r="D2742" s="32">
        <v>66725.919999999998</v>
      </c>
    </row>
    <row r="2743" spans="1:4" x14ac:dyDescent="0.2">
      <c r="A2743" s="9"/>
      <c r="B2743" s="9" t="s">
        <v>1620</v>
      </c>
      <c r="C2743" s="32">
        <v>0</v>
      </c>
      <c r="D2743" s="32">
        <v>66725.919999999998</v>
      </c>
    </row>
    <row r="2744" spans="1:4" x14ac:dyDescent="0.2">
      <c r="A2744" s="9"/>
      <c r="B2744" s="9"/>
      <c r="C2744" s="32"/>
      <c r="D2744" s="32"/>
    </row>
    <row r="2745" spans="1:4" x14ac:dyDescent="0.2">
      <c r="A2745" s="9" t="s">
        <v>735</v>
      </c>
      <c r="B2745" s="9"/>
      <c r="C2745" s="32">
        <v>44569.700000000004</v>
      </c>
      <c r="D2745" s="32">
        <v>691655.22000000009</v>
      </c>
    </row>
    <row r="2746" spans="1:4" x14ac:dyDescent="0.2">
      <c r="A2746" s="9"/>
      <c r="B2746" s="9" t="s">
        <v>736</v>
      </c>
      <c r="C2746" s="32">
        <v>44569.700000000004</v>
      </c>
      <c r="D2746" s="32">
        <v>691655.22000000009</v>
      </c>
    </row>
    <row r="2747" spans="1:4" x14ac:dyDescent="0.2">
      <c r="A2747" s="9"/>
      <c r="B2747" s="9"/>
      <c r="C2747" s="32"/>
      <c r="D2747" s="32"/>
    </row>
    <row r="2748" spans="1:4" x14ac:dyDescent="0.2">
      <c r="A2748" s="9" t="s">
        <v>263</v>
      </c>
      <c r="B2748" s="9"/>
      <c r="C2748" s="32">
        <v>0</v>
      </c>
      <c r="D2748" s="32">
        <v>194.8</v>
      </c>
    </row>
    <row r="2749" spans="1:4" x14ac:dyDescent="0.2">
      <c r="A2749" s="9"/>
      <c r="B2749" s="9" t="s">
        <v>2012</v>
      </c>
      <c r="C2749" s="32">
        <v>0</v>
      </c>
      <c r="D2749" s="32">
        <v>194.8</v>
      </c>
    </row>
    <row r="2750" spans="1:4" x14ac:dyDescent="0.2">
      <c r="A2750" s="9"/>
      <c r="B2750" s="9"/>
      <c r="C2750" s="32"/>
      <c r="D2750" s="32"/>
    </row>
    <row r="2751" spans="1:4" x14ac:dyDescent="0.2">
      <c r="A2751" s="9" t="s">
        <v>389</v>
      </c>
      <c r="B2751" s="9"/>
      <c r="C2751" s="32">
        <v>2486013.1</v>
      </c>
      <c r="D2751" s="32">
        <v>6075393.0299999993</v>
      </c>
    </row>
    <row r="2752" spans="1:4" x14ac:dyDescent="0.2">
      <c r="A2752" s="9"/>
      <c r="B2752" s="9" t="s">
        <v>390</v>
      </c>
      <c r="C2752" s="32">
        <v>2486013.1</v>
      </c>
      <c r="D2752" s="32">
        <v>6075393.0299999993</v>
      </c>
    </row>
    <row r="2753" spans="1:4" x14ac:dyDescent="0.2">
      <c r="A2753" s="9"/>
      <c r="B2753" s="9"/>
      <c r="C2753" s="32"/>
      <c r="D2753" s="32"/>
    </row>
    <row r="2754" spans="1:4" x14ac:dyDescent="0.2">
      <c r="A2754" s="9" t="s">
        <v>1396</v>
      </c>
      <c r="B2754" s="9"/>
      <c r="C2754" s="32">
        <v>0</v>
      </c>
      <c r="D2754" s="32">
        <v>453906.96</v>
      </c>
    </row>
    <row r="2755" spans="1:4" x14ac:dyDescent="0.2">
      <c r="A2755" s="9"/>
      <c r="B2755" s="9" t="s">
        <v>1397</v>
      </c>
      <c r="C2755" s="32">
        <v>0</v>
      </c>
      <c r="D2755" s="32">
        <v>453906.96</v>
      </c>
    </row>
    <row r="2756" spans="1:4" x14ac:dyDescent="0.2">
      <c r="A2756" s="9"/>
      <c r="B2756" s="9"/>
      <c r="C2756" s="32"/>
      <c r="D2756" s="32"/>
    </row>
    <row r="2757" spans="1:4" x14ac:dyDescent="0.2">
      <c r="A2757" s="9" t="s">
        <v>1252</v>
      </c>
      <c r="B2757" s="9"/>
      <c r="C2757" s="32">
        <v>11423031.65</v>
      </c>
      <c r="D2757" s="32">
        <v>56598091.68</v>
      </c>
    </row>
    <row r="2758" spans="1:4" x14ac:dyDescent="0.2">
      <c r="A2758" s="9"/>
      <c r="B2758" s="9" t="s">
        <v>1253</v>
      </c>
      <c r="C2758" s="32">
        <v>11423031.65</v>
      </c>
      <c r="D2758" s="32">
        <v>56152390.359999999</v>
      </c>
    </row>
    <row r="2759" spans="1:4" x14ac:dyDescent="0.2">
      <c r="A2759" s="9"/>
      <c r="B2759" s="9" t="s">
        <v>1848</v>
      </c>
      <c r="C2759" s="32">
        <v>0</v>
      </c>
      <c r="D2759" s="32">
        <v>1910.82</v>
      </c>
    </row>
    <row r="2760" spans="1:4" x14ac:dyDescent="0.2">
      <c r="A2760" s="9"/>
      <c r="B2760" s="9" t="s">
        <v>2235</v>
      </c>
      <c r="C2760" s="32">
        <v>0</v>
      </c>
      <c r="D2760" s="32">
        <v>443790.5</v>
      </c>
    </row>
    <row r="2761" spans="1:4" x14ac:dyDescent="0.2">
      <c r="A2761" s="9"/>
      <c r="B2761" s="9"/>
      <c r="C2761" s="32"/>
      <c r="D2761" s="32"/>
    </row>
    <row r="2762" spans="1:4" x14ac:dyDescent="0.2">
      <c r="A2762" s="9" t="s">
        <v>737</v>
      </c>
      <c r="B2762" s="9"/>
      <c r="C2762" s="32">
        <v>270226.88</v>
      </c>
      <c r="D2762" s="32">
        <v>2009142.6799999997</v>
      </c>
    </row>
    <row r="2763" spans="1:4" x14ac:dyDescent="0.2">
      <c r="A2763" s="9"/>
      <c r="B2763" s="9" t="s">
        <v>738</v>
      </c>
      <c r="C2763" s="32">
        <v>270226.88</v>
      </c>
      <c r="D2763" s="32">
        <v>2009142.6799999997</v>
      </c>
    </row>
    <row r="2764" spans="1:4" x14ac:dyDescent="0.2">
      <c r="A2764" s="9"/>
      <c r="B2764" s="9"/>
      <c r="C2764" s="32"/>
      <c r="D2764" s="32"/>
    </row>
    <row r="2765" spans="1:4" x14ac:dyDescent="0.2">
      <c r="A2765" s="9" t="s">
        <v>1324</v>
      </c>
      <c r="B2765" s="9"/>
      <c r="C2765" s="32">
        <v>5477.9</v>
      </c>
      <c r="D2765" s="32">
        <v>358084.91</v>
      </c>
    </row>
    <row r="2766" spans="1:4" x14ac:dyDescent="0.2">
      <c r="A2766" s="9"/>
      <c r="B2766" s="9" t="s">
        <v>1325</v>
      </c>
      <c r="C2766" s="32">
        <v>5477.9</v>
      </c>
      <c r="D2766" s="32">
        <v>358084.91</v>
      </c>
    </row>
    <row r="2767" spans="1:4" x14ac:dyDescent="0.2">
      <c r="A2767" s="9"/>
      <c r="B2767" s="9"/>
      <c r="C2767" s="32"/>
      <c r="D2767" s="32"/>
    </row>
    <row r="2768" spans="1:4" x14ac:dyDescent="0.2">
      <c r="A2768" s="9" t="s">
        <v>739</v>
      </c>
      <c r="B2768" s="9"/>
      <c r="C2768" s="32">
        <v>83.66</v>
      </c>
      <c r="D2768" s="32">
        <v>83.66</v>
      </c>
    </row>
    <row r="2769" spans="1:4" x14ac:dyDescent="0.2">
      <c r="A2769" s="9"/>
      <c r="B2769" s="9" t="s">
        <v>740</v>
      </c>
      <c r="C2769" s="32">
        <v>83.66</v>
      </c>
      <c r="D2769" s="32">
        <v>83.66</v>
      </c>
    </row>
    <row r="2770" spans="1:4" x14ac:dyDescent="0.2">
      <c r="A2770" s="9"/>
      <c r="B2770" s="9"/>
      <c r="C2770" s="32"/>
      <c r="D2770" s="32"/>
    </row>
    <row r="2771" spans="1:4" x14ac:dyDescent="0.2">
      <c r="A2771" s="9" t="s">
        <v>1403</v>
      </c>
      <c r="B2771" s="9"/>
      <c r="C2771" s="32">
        <v>0</v>
      </c>
      <c r="D2771" s="32">
        <v>21568.25</v>
      </c>
    </row>
    <row r="2772" spans="1:4" x14ac:dyDescent="0.2">
      <c r="A2772" s="9"/>
      <c r="B2772" s="9" t="s">
        <v>1404</v>
      </c>
      <c r="C2772" s="32">
        <v>0</v>
      </c>
      <c r="D2772" s="32">
        <v>21568.25</v>
      </c>
    </row>
    <row r="2773" spans="1:4" x14ac:dyDescent="0.2">
      <c r="A2773" s="9"/>
      <c r="B2773" s="9"/>
      <c r="C2773" s="32"/>
      <c r="D2773" s="32"/>
    </row>
    <row r="2774" spans="1:4" x14ac:dyDescent="0.2">
      <c r="A2774" s="9" t="s">
        <v>264</v>
      </c>
      <c r="B2774" s="9"/>
      <c r="C2774" s="32">
        <v>0</v>
      </c>
      <c r="D2774" s="32">
        <v>4148.6499999999996</v>
      </c>
    </row>
    <row r="2775" spans="1:4" x14ac:dyDescent="0.2">
      <c r="A2775" s="9"/>
      <c r="B2775" s="9" t="s">
        <v>2013</v>
      </c>
      <c r="C2775" s="32">
        <v>0</v>
      </c>
      <c r="D2775" s="32">
        <v>4148.6499999999996</v>
      </c>
    </row>
    <row r="2776" spans="1:4" x14ac:dyDescent="0.2">
      <c r="A2776" s="9"/>
      <c r="B2776" s="9"/>
      <c r="C2776" s="32"/>
      <c r="D2776" s="32"/>
    </row>
    <row r="2777" spans="1:4" x14ac:dyDescent="0.2">
      <c r="A2777" s="9" t="s">
        <v>391</v>
      </c>
      <c r="B2777" s="9"/>
      <c r="C2777" s="32">
        <v>0</v>
      </c>
      <c r="D2777" s="32">
        <v>10802.5</v>
      </c>
    </row>
    <row r="2778" spans="1:4" x14ac:dyDescent="0.2">
      <c r="A2778" s="9"/>
      <c r="B2778" s="9" t="s">
        <v>392</v>
      </c>
      <c r="C2778" s="32">
        <v>0</v>
      </c>
      <c r="D2778" s="32">
        <v>10802.5</v>
      </c>
    </row>
    <row r="2779" spans="1:4" x14ac:dyDescent="0.2">
      <c r="A2779" s="9"/>
      <c r="B2779" s="9"/>
      <c r="C2779" s="32"/>
      <c r="D2779" s="32"/>
    </row>
    <row r="2780" spans="1:4" x14ac:dyDescent="0.2">
      <c r="A2780" s="9" t="s">
        <v>831</v>
      </c>
      <c r="B2780" s="9"/>
      <c r="C2780" s="32">
        <v>1129192.5</v>
      </c>
      <c r="D2780" s="32">
        <v>1129192.5</v>
      </c>
    </row>
    <row r="2781" spans="1:4" x14ac:dyDescent="0.2">
      <c r="A2781" s="9"/>
      <c r="B2781" s="9" t="s">
        <v>832</v>
      </c>
      <c r="C2781" s="32">
        <v>1129192.5</v>
      </c>
      <c r="D2781" s="32">
        <v>1129192.5</v>
      </c>
    </row>
    <row r="2782" spans="1:4" x14ac:dyDescent="0.2">
      <c r="A2782" s="9"/>
      <c r="B2782" s="9"/>
      <c r="C2782" s="32"/>
      <c r="D2782" s="32"/>
    </row>
    <row r="2783" spans="1:4" x14ac:dyDescent="0.2">
      <c r="A2783" s="9" t="s">
        <v>548</v>
      </c>
      <c r="B2783" s="9"/>
      <c r="C2783" s="32">
        <v>40867.71</v>
      </c>
      <c r="D2783" s="32">
        <v>423101.05</v>
      </c>
    </row>
    <row r="2784" spans="1:4" x14ac:dyDescent="0.2">
      <c r="A2784" s="9"/>
      <c r="B2784" s="9" t="s">
        <v>549</v>
      </c>
      <c r="C2784" s="32">
        <v>40867.71</v>
      </c>
      <c r="D2784" s="32">
        <v>423101.05</v>
      </c>
    </row>
    <row r="2785" spans="1:4" x14ac:dyDescent="0.2">
      <c r="A2785" s="9"/>
      <c r="B2785" s="9"/>
      <c r="C2785" s="32"/>
      <c r="D2785" s="32"/>
    </row>
    <row r="2786" spans="1:4" x14ac:dyDescent="0.2">
      <c r="A2786" s="9" t="s">
        <v>741</v>
      </c>
      <c r="B2786" s="9"/>
      <c r="C2786" s="32">
        <v>2180</v>
      </c>
      <c r="D2786" s="32">
        <v>12899</v>
      </c>
    </row>
    <row r="2787" spans="1:4" x14ac:dyDescent="0.2">
      <c r="A2787" s="9"/>
      <c r="B2787" s="9" t="s">
        <v>742</v>
      </c>
      <c r="C2787" s="32">
        <v>2180</v>
      </c>
      <c r="D2787" s="32">
        <v>12899</v>
      </c>
    </row>
    <row r="2788" spans="1:4" x14ac:dyDescent="0.2">
      <c r="A2788" s="9"/>
      <c r="B2788" s="9"/>
      <c r="C2788" s="32"/>
      <c r="D2788" s="32"/>
    </row>
    <row r="2789" spans="1:4" x14ac:dyDescent="0.2">
      <c r="A2789" s="9" t="s">
        <v>265</v>
      </c>
      <c r="B2789" s="9"/>
      <c r="C2789" s="32">
        <v>0</v>
      </c>
      <c r="D2789" s="32">
        <v>119223.34000000001</v>
      </c>
    </row>
    <row r="2790" spans="1:4" x14ac:dyDescent="0.2">
      <c r="A2790" s="9"/>
      <c r="B2790" s="9" t="s">
        <v>2014</v>
      </c>
      <c r="C2790" s="32">
        <v>0</v>
      </c>
      <c r="D2790" s="32">
        <v>119223.34000000001</v>
      </c>
    </row>
    <row r="2791" spans="1:4" x14ac:dyDescent="0.2">
      <c r="A2791" s="9"/>
      <c r="B2791" s="9"/>
      <c r="C2791" s="32"/>
      <c r="D2791" s="32"/>
    </row>
    <row r="2792" spans="1:4" x14ac:dyDescent="0.2">
      <c r="A2792" s="9" t="s">
        <v>773</v>
      </c>
      <c r="B2792" s="9"/>
      <c r="C2792" s="32">
        <v>118317.91</v>
      </c>
      <c r="D2792" s="32">
        <v>688506.81</v>
      </c>
    </row>
    <row r="2793" spans="1:4" x14ac:dyDescent="0.2">
      <c r="A2793" s="9"/>
      <c r="B2793" s="9" t="s">
        <v>940</v>
      </c>
      <c r="C2793" s="32">
        <v>118317.91</v>
      </c>
      <c r="D2793" s="32">
        <v>238853.56</v>
      </c>
    </row>
    <row r="2794" spans="1:4" x14ac:dyDescent="0.2">
      <c r="A2794" s="9"/>
      <c r="B2794" s="9" t="s">
        <v>1098</v>
      </c>
      <c r="C2794" s="32">
        <v>0</v>
      </c>
      <c r="D2794" s="32">
        <v>241936.16999999998</v>
      </c>
    </row>
    <row r="2795" spans="1:4" x14ac:dyDescent="0.2">
      <c r="A2795" s="9"/>
      <c r="B2795" s="9" t="s">
        <v>2113</v>
      </c>
      <c r="C2795" s="32">
        <v>0</v>
      </c>
      <c r="D2795" s="32">
        <v>207717.08000000002</v>
      </c>
    </row>
    <row r="2796" spans="1:4" x14ac:dyDescent="0.2">
      <c r="A2796" s="9"/>
      <c r="B2796" s="9"/>
      <c r="C2796" s="32"/>
      <c r="D2796" s="32"/>
    </row>
    <row r="2797" spans="1:4" x14ac:dyDescent="0.2">
      <c r="A2797" s="9" t="s">
        <v>266</v>
      </c>
      <c r="B2797" s="9"/>
      <c r="C2797" s="32">
        <v>0</v>
      </c>
      <c r="D2797" s="32">
        <v>129329.98</v>
      </c>
    </row>
    <row r="2798" spans="1:4" x14ac:dyDescent="0.2">
      <c r="A2798" s="9"/>
      <c r="B2798" s="9" t="s">
        <v>2015</v>
      </c>
      <c r="C2798" s="32">
        <v>0</v>
      </c>
      <c r="D2798" s="32">
        <v>129329.98</v>
      </c>
    </row>
    <row r="2799" spans="1:4" x14ac:dyDescent="0.2">
      <c r="A2799" s="9"/>
      <c r="B2799" s="9"/>
      <c r="C2799" s="32"/>
      <c r="D2799" s="32"/>
    </row>
    <row r="2800" spans="1:4" x14ac:dyDescent="0.2">
      <c r="A2800" s="9" t="s">
        <v>2016</v>
      </c>
      <c r="B2800" s="9"/>
      <c r="C2800" s="32">
        <v>0</v>
      </c>
      <c r="D2800" s="32">
        <v>5045.4399999999996</v>
      </c>
    </row>
    <row r="2801" spans="1:4" x14ac:dyDescent="0.2">
      <c r="A2801" s="9"/>
      <c r="B2801" s="9" t="s">
        <v>2017</v>
      </c>
      <c r="C2801" s="32">
        <v>0</v>
      </c>
      <c r="D2801" s="32">
        <v>5045.4399999999996</v>
      </c>
    </row>
    <row r="2802" spans="1:4" x14ac:dyDescent="0.2">
      <c r="A2802" s="9"/>
      <c r="B2802" s="9"/>
      <c r="C2802" s="32"/>
      <c r="D2802" s="32"/>
    </row>
    <row r="2803" spans="1:4" x14ac:dyDescent="0.2">
      <c r="A2803" s="9" t="s">
        <v>199</v>
      </c>
      <c r="B2803" s="9"/>
      <c r="C2803" s="32">
        <v>36147.68</v>
      </c>
      <c r="D2803" s="32">
        <v>366259.11</v>
      </c>
    </row>
    <row r="2804" spans="1:4" x14ac:dyDescent="0.2">
      <c r="A2804" s="9"/>
      <c r="B2804" s="9" t="s">
        <v>743</v>
      </c>
      <c r="C2804" s="32">
        <v>36147.68</v>
      </c>
      <c r="D2804" s="32">
        <v>366259.11</v>
      </c>
    </row>
    <row r="2805" spans="1:4" x14ac:dyDescent="0.2">
      <c r="A2805" s="9"/>
      <c r="B2805" s="9"/>
      <c r="C2805" s="32"/>
      <c r="D2805" s="32"/>
    </row>
    <row r="2806" spans="1:4" x14ac:dyDescent="0.2">
      <c r="A2806" s="9" t="s">
        <v>1351</v>
      </c>
      <c r="B2806" s="9"/>
      <c r="C2806" s="32">
        <v>2938352.82</v>
      </c>
      <c r="D2806" s="32">
        <v>8155387.6699999999</v>
      </c>
    </row>
    <row r="2807" spans="1:4" x14ac:dyDescent="0.2">
      <c r="A2807" s="9"/>
      <c r="B2807" s="9" t="s">
        <v>1352</v>
      </c>
      <c r="C2807" s="32">
        <v>2938352.82</v>
      </c>
      <c r="D2807" s="32">
        <v>8155387.6699999999</v>
      </c>
    </row>
    <row r="2808" spans="1:4" x14ac:dyDescent="0.2">
      <c r="A2808" s="9"/>
      <c r="B2808" s="9"/>
      <c r="C2808" s="32"/>
      <c r="D2808" s="32"/>
    </row>
    <row r="2809" spans="1:4" x14ac:dyDescent="0.2">
      <c r="A2809" s="9" t="s">
        <v>1466</v>
      </c>
      <c r="B2809" s="9"/>
      <c r="C2809" s="32">
        <v>554799.79999999993</v>
      </c>
      <c r="D2809" s="32">
        <v>3598000.8499999996</v>
      </c>
    </row>
    <row r="2810" spans="1:4" x14ac:dyDescent="0.2">
      <c r="A2810" s="9"/>
      <c r="B2810" s="9" t="s">
        <v>1467</v>
      </c>
      <c r="C2810" s="32">
        <v>554799.79999999993</v>
      </c>
      <c r="D2810" s="32">
        <v>3547710.9899999998</v>
      </c>
    </row>
    <row r="2811" spans="1:4" x14ac:dyDescent="0.2">
      <c r="A2811" s="9"/>
      <c r="B2811" s="9" t="s">
        <v>2345</v>
      </c>
      <c r="C2811" s="32">
        <v>0</v>
      </c>
      <c r="D2811" s="32">
        <v>50289.86</v>
      </c>
    </row>
    <row r="2812" spans="1:4" x14ac:dyDescent="0.2">
      <c r="A2812" s="9"/>
      <c r="B2812" s="9"/>
      <c r="C2812" s="32"/>
      <c r="D2812" s="32"/>
    </row>
    <row r="2813" spans="1:4" x14ac:dyDescent="0.2">
      <c r="A2813" s="9" t="s">
        <v>310</v>
      </c>
      <c r="B2813" s="9"/>
      <c r="C2813" s="32">
        <v>0</v>
      </c>
      <c r="D2813" s="32">
        <v>19388624.020000003</v>
      </c>
    </row>
    <row r="2814" spans="1:4" x14ac:dyDescent="0.2">
      <c r="A2814" s="9"/>
      <c r="B2814" s="9" t="s">
        <v>1130</v>
      </c>
      <c r="C2814" s="32">
        <v>0</v>
      </c>
      <c r="D2814" s="32">
        <v>15082102.310000001</v>
      </c>
    </row>
    <row r="2815" spans="1:4" x14ac:dyDescent="0.2">
      <c r="A2815" s="9"/>
      <c r="B2815" s="9" t="s">
        <v>1168</v>
      </c>
      <c r="C2815" s="32">
        <v>0</v>
      </c>
      <c r="D2815" s="32">
        <v>2941945.11</v>
      </c>
    </row>
    <row r="2816" spans="1:4" x14ac:dyDescent="0.2">
      <c r="A2816" s="9"/>
      <c r="B2816" s="9" t="s">
        <v>1212</v>
      </c>
      <c r="C2816" s="32">
        <v>0</v>
      </c>
      <c r="D2816" s="32">
        <v>1364576.5999999999</v>
      </c>
    </row>
    <row r="2817" spans="1:4" x14ac:dyDescent="0.2">
      <c r="A2817" s="9"/>
      <c r="B2817" s="9"/>
      <c r="C2817" s="32"/>
      <c r="D2817" s="32"/>
    </row>
    <row r="2818" spans="1:4" x14ac:dyDescent="0.2">
      <c r="A2818" s="9" t="s">
        <v>1447</v>
      </c>
      <c r="B2818" s="9"/>
      <c r="C2818" s="32">
        <v>98799.02</v>
      </c>
      <c r="D2818" s="32">
        <v>1944034.22</v>
      </c>
    </row>
    <row r="2819" spans="1:4" x14ac:dyDescent="0.2">
      <c r="A2819" s="9"/>
      <c r="B2819" s="9" t="s">
        <v>1448</v>
      </c>
      <c r="C2819" s="32">
        <v>98799.02</v>
      </c>
      <c r="D2819" s="32">
        <v>1916941.73</v>
      </c>
    </row>
    <row r="2820" spans="1:4" x14ac:dyDescent="0.2">
      <c r="A2820" s="9"/>
      <c r="B2820" s="9" t="s">
        <v>1486</v>
      </c>
      <c r="C2820" s="32">
        <v>0</v>
      </c>
      <c r="D2820" s="32">
        <v>76.040000000000006</v>
      </c>
    </row>
    <row r="2821" spans="1:4" x14ac:dyDescent="0.2">
      <c r="A2821" s="9"/>
      <c r="B2821" s="9" t="s">
        <v>2346</v>
      </c>
      <c r="C2821" s="32">
        <v>0</v>
      </c>
      <c r="D2821" s="32">
        <v>27016.45</v>
      </c>
    </row>
    <row r="2822" spans="1:4" x14ac:dyDescent="0.2">
      <c r="A2822" s="9"/>
      <c r="B2822" s="9"/>
      <c r="C2822" s="32"/>
      <c r="D2822" s="32"/>
    </row>
    <row r="2823" spans="1:4" x14ac:dyDescent="0.2">
      <c r="A2823" s="9" t="s">
        <v>2236</v>
      </c>
      <c r="B2823" s="9"/>
      <c r="C2823" s="32">
        <v>0</v>
      </c>
      <c r="D2823" s="32">
        <v>224148.3</v>
      </c>
    </row>
    <row r="2824" spans="1:4" x14ac:dyDescent="0.2">
      <c r="A2824" s="9"/>
      <c r="B2824" s="9" t="s">
        <v>2237</v>
      </c>
      <c r="C2824" s="32">
        <v>0</v>
      </c>
      <c r="D2824" s="32">
        <v>224148.3</v>
      </c>
    </row>
    <row r="2825" spans="1:4" x14ac:dyDescent="0.2">
      <c r="A2825" s="9"/>
      <c r="B2825" s="9"/>
      <c r="C2825" s="32"/>
      <c r="D2825" s="32"/>
    </row>
    <row r="2826" spans="1:4" x14ac:dyDescent="0.2">
      <c r="A2826" s="9" t="s">
        <v>1597</v>
      </c>
      <c r="B2826" s="9"/>
      <c r="C2826" s="32">
        <v>19253.05</v>
      </c>
      <c r="D2826" s="32">
        <v>2479354.67</v>
      </c>
    </row>
    <row r="2827" spans="1:4" x14ac:dyDescent="0.2">
      <c r="A2827" s="9"/>
      <c r="B2827" s="9" t="s">
        <v>1598</v>
      </c>
      <c r="C2827" s="32">
        <v>19253.05</v>
      </c>
      <c r="D2827" s="32">
        <v>2479354.67</v>
      </c>
    </row>
    <row r="2828" spans="1:4" x14ac:dyDescent="0.2">
      <c r="A2828" s="9"/>
      <c r="B2828" s="9"/>
      <c r="C2828" s="32"/>
      <c r="D2828" s="32"/>
    </row>
    <row r="2829" spans="1:4" x14ac:dyDescent="0.2">
      <c r="A2829" s="9" t="s">
        <v>2018</v>
      </c>
      <c r="B2829" s="9"/>
      <c r="C2829" s="32">
        <v>0</v>
      </c>
      <c r="D2829" s="32">
        <v>39766.160000000003</v>
      </c>
    </row>
    <row r="2830" spans="1:4" x14ac:dyDescent="0.2">
      <c r="A2830" s="9"/>
      <c r="B2830" s="9" t="s">
        <v>2019</v>
      </c>
      <c r="C2830" s="32">
        <v>0</v>
      </c>
      <c r="D2830" s="32">
        <v>39766.160000000003</v>
      </c>
    </row>
    <row r="2831" spans="1:4" x14ac:dyDescent="0.2">
      <c r="A2831" s="9"/>
      <c r="B2831" s="9"/>
      <c r="C2831" s="32"/>
      <c r="D2831" s="32"/>
    </row>
    <row r="2832" spans="1:4" x14ac:dyDescent="0.2">
      <c r="A2832" s="9" t="s">
        <v>840</v>
      </c>
      <c r="B2832" s="9"/>
      <c r="C2832" s="32">
        <v>91516.430000000008</v>
      </c>
      <c r="D2832" s="32">
        <v>178026</v>
      </c>
    </row>
    <row r="2833" spans="1:4" x14ac:dyDescent="0.2">
      <c r="A2833" s="9"/>
      <c r="B2833" s="9" t="s">
        <v>841</v>
      </c>
      <c r="C2833" s="32">
        <v>91516.430000000008</v>
      </c>
      <c r="D2833" s="32">
        <v>159060.47</v>
      </c>
    </row>
    <row r="2834" spans="1:4" x14ac:dyDescent="0.2">
      <c r="A2834" s="9"/>
      <c r="B2834" s="9" t="s">
        <v>2145</v>
      </c>
      <c r="C2834" s="32">
        <v>0</v>
      </c>
      <c r="D2834" s="32">
        <v>18965.53</v>
      </c>
    </row>
    <row r="2835" spans="1:4" x14ac:dyDescent="0.2">
      <c r="A2835" s="9"/>
      <c r="B2835" s="9"/>
      <c r="C2835" s="32"/>
      <c r="D2835" s="32"/>
    </row>
    <row r="2836" spans="1:4" x14ac:dyDescent="0.2">
      <c r="A2836" s="9" t="s">
        <v>1753</v>
      </c>
      <c r="B2836" s="9"/>
      <c r="C2836" s="32">
        <v>1337666.8</v>
      </c>
      <c r="D2836" s="32">
        <v>7466704.8099999996</v>
      </c>
    </row>
    <row r="2837" spans="1:4" x14ac:dyDescent="0.2">
      <c r="A2837" s="9"/>
      <c r="B2837" s="9" t="s">
        <v>1754</v>
      </c>
      <c r="C2837" s="32">
        <v>1337666.8</v>
      </c>
      <c r="D2837" s="32">
        <v>7466704.8099999996</v>
      </c>
    </row>
    <row r="2838" spans="1:4" x14ac:dyDescent="0.2">
      <c r="A2838" s="9"/>
      <c r="B2838" s="9"/>
      <c r="C2838" s="32"/>
      <c r="D2838" s="32"/>
    </row>
    <row r="2839" spans="1:4" x14ac:dyDescent="0.2">
      <c r="A2839" s="9" t="s">
        <v>411</v>
      </c>
      <c r="B2839" s="9"/>
      <c r="C2839" s="32">
        <v>3321851.1</v>
      </c>
      <c r="D2839" s="32">
        <v>13629481.07</v>
      </c>
    </row>
    <row r="2840" spans="1:4" x14ac:dyDescent="0.2">
      <c r="A2840" s="9"/>
      <c r="B2840" s="9" t="s">
        <v>412</v>
      </c>
      <c r="C2840" s="32">
        <v>51525.39</v>
      </c>
      <c r="D2840" s="32">
        <v>209176.75</v>
      </c>
    </row>
    <row r="2841" spans="1:4" x14ac:dyDescent="0.2">
      <c r="A2841" s="9"/>
      <c r="B2841" s="9" t="s">
        <v>653</v>
      </c>
      <c r="C2841" s="32">
        <v>3270325.71</v>
      </c>
      <c r="D2841" s="32">
        <v>13420304.32</v>
      </c>
    </row>
    <row r="2842" spans="1:4" x14ac:dyDescent="0.2">
      <c r="A2842" s="9"/>
      <c r="B2842" s="9"/>
      <c r="C2842" s="32"/>
      <c r="D2842" s="32"/>
    </row>
    <row r="2843" spans="1:4" x14ac:dyDescent="0.2">
      <c r="A2843" s="9" t="s">
        <v>200</v>
      </c>
      <c r="B2843" s="9"/>
      <c r="C2843" s="32">
        <v>11519.1</v>
      </c>
      <c r="D2843" s="32">
        <v>3319324.2800000007</v>
      </c>
    </row>
    <row r="2844" spans="1:4" x14ac:dyDescent="0.2">
      <c r="A2844" s="9"/>
      <c r="B2844" s="9" t="s">
        <v>744</v>
      </c>
      <c r="C2844" s="32">
        <v>11519.1</v>
      </c>
      <c r="D2844" s="32">
        <v>17162.87</v>
      </c>
    </row>
    <row r="2845" spans="1:4" x14ac:dyDescent="0.2">
      <c r="A2845" s="9"/>
      <c r="B2845" s="9" t="s">
        <v>1202</v>
      </c>
      <c r="C2845" s="32">
        <v>0</v>
      </c>
      <c r="D2845" s="32">
        <v>3302161.4100000006</v>
      </c>
    </row>
    <row r="2846" spans="1:4" x14ac:dyDescent="0.2">
      <c r="A2846" s="9"/>
      <c r="B2846" s="9"/>
      <c r="C2846" s="32"/>
      <c r="D2846" s="32"/>
    </row>
    <row r="2847" spans="1:4" x14ac:dyDescent="0.2">
      <c r="A2847" s="9" t="s">
        <v>79</v>
      </c>
      <c r="B2847" s="9"/>
      <c r="C2847" s="32">
        <v>0</v>
      </c>
      <c r="D2847" s="32">
        <v>62530</v>
      </c>
    </row>
    <row r="2848" spans="1:4" x14ac:dyDescent="0.2">
      <c r="A2848" s="9"/>
      <c r="B2848" s="9" t="s">
        <v>80</v>
      </c>
      <c r="C2848" s="32">
        <v>0</v>
      </c>
      <c r="D2848" s="32">
        <v>62530</v>
      </c>
    </row>
    <row r="2849" spans="1:4" x14ac:dyDescent="0.2">
      <c r="A2849" s="9"/>
      <c r="B2849" s="9"/>
      <c r="C2849" s="32"/>
      <c r="D2849" s="32"/>
    </row>
    <row r="2850" spans="1:4" x14ac:dyDescent="0.2">
      <c r="A2850" s="9" t="s">
        <v>550</v>
      </c>
      <c r="B2850" s="9"/>
      <c r="C2850" s="32">
        <v>674723.72</v>
      </c>
      <c r="D2850" s="32">
        <v>2836099.5</v>
      </c>
    </row>
    <row r="2851" spans="1:4" x14ac:dyDescent="0.2">
      <c r="A2851" s="9"/>
      <c r="B2851" s="9" t="s">
        <v>551</v>
      </c>
      <c r="C2851" s="32">
        <v>674723.72</v>
      </c>
      <c r="D2851" s="32">
        <v>2836099.5</v>
      </c>
    </row>
    <row r="2852" spans="1:4" x14ac:dyDescent="0.2">
      <c r="A2852" s="9"/>
      <c r="B2852" s="9"/>
      <c r="C2852" s="32"/>
      <c r="D2852" s="32"/>
    </row>
    <row r="2853" spans="1:4" x14ac:dyDescent="0.2">
      <c r="A2853" s="9" t="s">
        <v>808</v>
      </c>
      <c r="B2853" s="9"/>
      <c r="C2853" s="32">
        <v>205340.36</v>
      </c>
      <c r="D2853" s="32">
        <v>481210.3</v>
      </c>
    </row>
    <row r="2854" spans="1:4" x14ac:dyDescent="0.2">
      <c r="A2854" s="9"/>
      <c r="B2854" s="9" t="s">
        <v>809</v>
      </c>
      <c r="C2854" s="32">
        <v>205340.36</v>
      </c>
      <c r="D2854" s="32">
        <v>481210.3</v>
      </c>
    </row>
    <row r="2855" spans="1:4" x14ac:dyDescent="0.2">
      <c r="A2855" s="9"/>
      <c r="B2855" s="9"/>
      <c r="C2855" s="32"/>
      <c r="D2855" s="32"/>
    </row>
    <row r="2856" spans="1:4" x14ac:dyDescent="0.2">
      <c r="A2856" s="9" t="s">
        <v>1668</v>
      </c>
      <c r="B2856" s="9"/>
      <c r="C2856" s="32">
        <v>85739.7</v>
      </c>
      <c r="D2856" s="32">
        <v>1198234.6099999999</v>
      </c>
    </row>
    <row r="2857" spans="1:4" x14ac:dyDescent="0.2">
      <c r="A2857" s="9"/>
      <c r="B2857" s="9" t="s">
        <v>1669</v>
      </c>
      <c r="C2857" s="32">
        <v>85739.7</v>
      </c>
      <c r="D2857" s="32">
        <v>1198234.6099999999</v>
      </c>
    </row>
    <row r="2858" spans="1:4" x14ac:dyDescent="0.2">
      <c r="A2858" s="9"/>
      <c r="B2858" s="9"/>
      <c r="C2858" s="32"/>
      <c r="D2858" s="32"/>
    </row>
    <row r="2859" spans="1:4" x14ac:dyDescent="0.2">
      <c r="A2859" s="9" t="s">
        <v>1300</v>
      </c>
      <c r="B2859" s="9"/>
      <c r="C2859" s="32">
        <v>0</v>
      </c>
      <c r="D2859" s="32">
        <v>276416.55</v>
      </c>
    </row>
    <row r="2860" spans="1:4" x14ac:dyDescent="0.2">
      <c r="A2860" s="9"/>
      <c r="B2860" s="9" t="s">
        <v>1301</v>
      </c>
      <c r="C2860" s="32">
        <v>0</v>
      </c>
      <c r="D2860" s="32">
        <v>276416.55</v>
      </c>
    </row>
    <row r="2861" spans="1:4" x14ac:dyDescent="0.2">
      <c r="A2861" s="9"/>
      <c r="B2861" s="9"/>
      <c r="C2861" s="32"/>
      <c r="D2861" s="32"/>
    </row>
    <row r="2862" spans="1:4" x14ac:dyDescent="0.2">
      <c r="A2862" s="9" t="s">
        <v>393</v>
      </c>
      <c r="B2862" s="9"/>
      <c r="C2862" s="32">
        <v>153701.36000000002</v>
      </c>
      <c r="D2862" s="32">
        <v>1078280.7</v>
      </c>
    </row>
    <row r="2863" spans="1:4" x14ac:dyDescent="0.2">
      <c r="A2863" s="9"/>
      <c r="B2863" s="9" t="s">
        <v>394</v>
      </c>
      <c r="C2863" s="32">
        <v>153701.36000000002</v>
      </c>
      <c r="D2863" s="32">
        <v>1078280.7</v>
      </c>
    </row>
    <row r="2864" spans="1:4" x14ac:dyDescent="0.2">
      <c r="A2864" s="9"/>
      <c r="B2864" s="9"/>
      <c r="C2864" s="32"/>
      <c r="D2864" s="32"/>
    </row>
    <row r="2865" spans="1:4" x14ac:dyDescent="0.2">
      <c r="A2865" s="9" t="s">
        <v>1737</v>
      </c>
      <c r="B2865" s="9"/>
      <c r="C2865" s="32">
        <v>0</v>
      </c>
      <c r="D2865" s="32">
        <v>113707.45</v>
      </c>
    </row>
    <row r="2866" spans="1:4" x14ac:dyDescent="0.2">
      <c r="A2866" s="9"/>
      <c r="B2866" s="9" t="s">
        <v>1738</v>
      </c>
      <c r="C2866" s="32">
        <v>0</v>
      </c>
      <c r="D2866" s="32">
        <v>113707.45</v>
      </c>
    </row>
    <row r="2867" spans="1:4" x14ac:dyDescent="0.2">
      <c r="A2867" s="9"/>
      <c r="B2867" s="9"/>
      <c r="C2867" s="32"/>
      <c r="D2867" s="32"/>
    </row>
    <row r="2868" spans="1:4" x14ac:dyDescent="0.2">
      <c r="A2868" s="9" t="s">
        <v>395</v>
      </c>
      <c r="B2868" s="9"/>
      <c r="C2868" s="32">
        <v>131884.56999999998</v>
      </c>
      <c r="D2868" s="32">
        <v>1027247.4400000001</v>
      </c>
    </row>
    <row r="2869" spans="1:4" x14ac:dyDescent="0.2">
      <c r="A2869" s="9"/>
      <c r="B2869" s="9" t="s">
        <v>396</v>
      </c>
      <c r="C2869" s="32">
        <v>0</v>
      </c>
      <c r="D2869" s="32">
        <v>132010.74</v>
      </c>
    </row>
    <row r="2870" spans="1:4" x14ac:dyDescent="0.2">
      <c r="A2870" s="9"/>
      <c r="B2870" s="9" t="s">
        <v>589</v>
      </c>
      <c r="C2870" s="32">
        <v>131884.56999999998</v>
      </c>
      <c r="D2870" s="32">
        <v>878047.55</v>
      </c>
    </row>
    <row r="2871" spans="1:4" x14ac:dyDescent="0.2">
      <c r="A2871" s="9"/>
      <c r="B2871" s="9" t="s">
        <v>595</v>
      </c>
      <c r="C2871" s="32">
        <v>0</v>
      </c>
      <c r="D2871" s="32">
        <v>17189.150000000001</v>
      </c>
    </row>
    <row r="2872" spans="1:4" x14ac:dyDescent="0.2">
      <c r="A2872" s="9"/>
      <c r="B2872" s="9"/>
      <c r="C2872" s="32"/>
      <c r="D2872" s="32"/>
    </row>
    <row r="2873" spans="1:4" x14ac:dyDescent="0.2">
      <c r="A2873" s="9" t="s">
        <v>397</v>
      </c>
      <c r="B2873" s="9"/>
      <c r="C2873" s="32">
        <v>0</v>
      </c>
      <c r="D2873" s="32">
        <v>29408.880000000001</v>
      </c>
    </row>
    <row r="2874" spans="1:4" x14ac:dyDescent="0.2">
      <c r="A2874" s="9"/>
      <c r="B2874" s="9" t="s">
        <v>398</v>
      </c>
      <c r="C2874" s="32">
        <v>0</v>
      </c>
      <c r="D2874" s="32">
        <v>29408.880000000001</v>
      </c>
    </row>
    <row r="2875" spans="1:4" x14ac:dyDescent="0.2">
      <c r="A2875" s="9"/>
      <c r="B2875" s="9"/>
      <c r="C2875" s="32"/>
      <c r="D2875" s="32"/>
    </row>
    <row r="2876" spans="1:4" x14ac:dyDescent="0.2">
      <c r="A2876" s="9" t="s">
        <v>2305</v>
      </c>
      <c r="B2876" s="9"/>
      <c r="C2876" s="32">
        <v>0</v>
      </c>
      <c r="D2876" s="32">
        <v>187982.32</v>
      </c>
    </row>
    <row r="2877" spans="1:4" x14ac:dyDescent="0.2">
      <c r="A2877" s="9"/>
      <c r="B2877" s="9" t="s">
        <v>2306</v>
      </c>
      <c r="C2877" s="32">
        <v>0</v>
      </c>
      <c r="D2877" s="32">
        <v>187982.32</v>
      </c>
    </row>
    <row r="2878" spans="1:4" x14ac:dyDescent="0.2">
      <c r="A2878" s="9"/>
      <c r="B2878" s="9"/>
      <c r="C2878" s="32"/>
      <c r="D2878" s="32"/>
    </row>
    <row r="2879" spans="1:4" x14ac:dyDescent="0.2">
      <c r="A2879" s="9" t="s">
        <v>1783</v>
      </c>
      <c r="B2879" s="9"/>
      <c r="C2879" s="32">
        <v>31125.61</v>
      </c>
      <c r="D2879" s="32">
        <v>172587.87</v>
      </c>
    </row>
    <row r="2880" spans="1:4" x14ac:dyDescent="0.2">
      <c r="A2880" s="9"/>
      <c r="B2880" s="9" t="s">
        <v>1784</v>
      </c>
      <c r="C2880" s="32">
        <v>31125.61</v>
      </c>
      <c r="D2880" s="32">
        <v>160951.73000000001</v>
      </c>
    </row>
    <row r="2881" spans="1:4" x14ac:dyDescent="0.2">
      <c r="A2881" s="9"/>
      <c r="B2881" s="9" t="s">
        <v>2429</v>
      </c>
      <c r="C2881" s="32">
        <v>0</v>
      </c>
      <c r="D2881" s="32">
        <v>11636.14</v>
      </c>
    </row>
    <row r="2882" spans="1:4" x14ac:dyDescent="0.2">
      <c r="A2882" s="9"/>
      <c r="B2882" s="9"/>
      <c r="C2882" s="32"/>
      <c r="D2882" s="32"/>
    </row>
    <row r="2883" spans="1:4" x14ac:dyDescent="0.2">
      <c r="A2883" s="9" t="s">
        <v>690</v>
      </c>
      <c r="B2883" s="9"/>
      <c r="C2883" s="32">
        <v>938582.17999999993</v>
      </c>
      <c r="D2883" s="32">
        <v>50068991.590000004</v>
      </c>
    </row>
    <row r="2884" spans="1:4" x14ac:dyDescent="0.2">
      <c r="A2884" s="9"/>
      <c r="B2884" s="9" t="s">
        <v>941</v>
      </c>
      <c r="C2884" s="32">
        <v>938582.17999999993</v>
      </c>
      <c r="D2884" s="32">
        <v>2297479.04</v>
      </c>
    </row>
    <row r="2885" spans="1:4" x14ac:dyDescent="0.2">
      <c r="A2885" s="9"/>
      <c r="B2885" s="9" t="s">
        <v>1061</v>
      </c>
      <c r="C2885" s="32">
        <v>0</v>
      </c>
      <c r="D2885" s="32">
        <v>9296385.1500000004</v>
      </c>
    </row>
    <row r="2886" spans="1:4" x14ac:dyDescent="0.2">
      <c r="A2886" s="9"/>
      <c r="B2886" s="9" t="s">
        <v>1099</v>
      </c>
      <c r="C2886" s="32">
        <v>0</v>
      </c>
      <c r="D2886" s="32">
        <v>149587.76999999999</v>
      </c>
    </row>
    <row r="2887" spans="1:4" x14ac:dyDescent="0.2">
      <c r="A2887" s="9"/>
      <c r="B2887" s="9" t="s">
        <v>1121</v>
      </c>
      <c r="C2887" s="32">
        <v>0</v>
      </c>
      <c r="D2887" s="32">
        <v>20574200.489999998</v>
      </c>
    </row>
    <row r="2888" spans="1:4" x14ac:dyDescent="0.2">
      <c r="A2888" s="9"/>
      <c r="B2888" s="9" t="s">
        <v>1159</v>
      </c>
      <c r="C2888" s="32">
        <v>0</v>
      </c>
      <c r="D2888" s="32">
        <v>6695185.0099999998</v>
      </c>
    </row>
    <row r="2889" spans="1:4" x14ac:dyDescent="0.2">
      <c r="A2889" s="9"/>
      <c r="B2889" s="9" t="s">
        <v>2041</v>
      </c>
      <c r="C2889" s="32">
        <v>0</v>
      </c>
      <c r="D2889" s="32">
        <v>7049488.8899999997</v>
      </c>
    </row>
    <row r="2890" spans="1:4" x14ac:dyDescent="0.2">
      <c r="A2890" s="9"/>
      <c r="B2890" s="9" t="s">
        <v>2059</v>
      </c>
      <c r="C2890" s="32">
        <v>0</v>
      </c>
      <c r="D2890" s="32">
        <v>382165.38</v>
      </c>
    </row>
    <row r="2891" spans="1:4" x14ac:dyDescent="0.2">
      <c r="A2891" s="9"/>
      <c r="B2891" s="9" t="s">
        <v>2114</v>
      </c>
      <c r="C2891" s="32">
        <v>0</v>
      </c>
      <c r="D2891" s="32">
        <v>922666.28</v>
      </c>
    </row>
    <row r="2892" spans="1:4" x14ac:dyDescent="0.2">
      <c r="A2892" s="9"/>
      <c r="B2892" s="9" t="s">
        <v>2140</v>
      </c>
      <c r="C2892" s="32">
        <v>0</v>
      </c>
      <c r="D2892" s="32">
        <v>2701833.58</v>
      </c>
    </row>
    <row r="2893" spans="1:4" x14ac:dyDescent="0.2">
      <c r="A2893" s="9"/>
      <c r="B2893" s="9"/>
      <c r="C2893" s="32"/>
      <c r="D2893" s="32"/>
    </row>
    <row r="2894" spans="1:4" x14ac:dyDescent="0.2">
      <c r="A2894" s="9" t="s">
        <v>1067</v>
      </c>
      <c r="B2894" s="9"/>
      <c r="C2894" s="32">
        <v>0</v>
      </c>
      <c r="D2894" s="32">
        <v>2580958.64</v>
      </c>
    </row>
    <row r="2895" spans="1:4" x14ac:dyDescent="0.2">
      <c r="A2895" s="9"/>
      <c r="B2895" s="9" t="s">
        <v>2060</v>
      </c>
      <c r="C2895" s="32">
        <v>0</v>
      </c>
      <c r="D2895" s="32">
        <v>2580958.64</v>
      </c>
    </row>
    <row r="2896" spans="1:4" x14ac:dyDescent="0.2">
      <c r="A2896" s="9"/>
      <c r="B2896" s="9"/>
      <c r="C2896" s="32"/>
      <c r="D2896" s="32"/>
    </row>
    <row r="2897" spans="1:4" x14ac:dyDescent="0.2">
      <c r="A2897" s="9" t="s">
        <v>1479</v>
      </c>
      <c r="B2897" s="9"/>
      <c r="C2897" s="32">
        <v>0</v>
      </c>
      <c r="D2897" s="32">
        <v>23296496.690000005</v>
      </c>
    </row>
    <row r="2898" spans="1:4" x14ac:dyDescent="0.2">
      <c r="A2898" s="9"/>
      <c r="B2898" s="9" t="s">
        <v>1617</v>
      </c>
      <c r="C2898" s="32">
        <v>0</v>
      </c>
      <c r="D2898" s="32">
        <v>23296496.690000005</v>
      </c>
    </row>
    <row r="2899" spans="1:4" x14ac:dyDescent="0.2">
      <c r="A2899" s="9"/>
      <c r="B2899" s="9"/>
      <c r="C2899" s="32"/>
      <c r="D2899" s="32"/>
    </row>
    <row r="2900" spans="1:4" x14ac:dyDescent="0.2">
      <c r="A2900" s="9" t="s">
        <v>100</v>
      </c>
      <c r="B2900" s="9"/>
      <c r="C2900" s="32">
        <v>0</v>
      </c>
      <c r="D2900" s="32">
        <v>4712769.6100000003</v>
      </c>
    </row>
    <row r="2901" spans="1:4" x14ac:dyDescent="0.2">
      <c r="A2901" s="9"/>
      <c r="B2901" s="9" t="s">
        <v>101</v>
      </c>
      <c r="C2901" s="32">
        <v>0</v>
      </c>
      <c r="D2901" s="32">
        <v>1450726.1</v>
      </c>
    </row>
    <row r="2902" spans="1:4" x14ac:dyDescent="0.2">
      <c r="A2902" s="9"/>
      <c r="B2902" s="9" t="s">
        <v>1213</v>
      </c>
      <c r="C2902" s="32">
        <v>0</v>
      </c>
      <c r="D2902" s="32">
        <v>1056258.6700000002</v>
      </c>
    </row>
    <row r="2903" spans="1:4" x14ac:dyDescent="0.2">
      <c r="A2903" s="9"/>
      <c r="B2903" s="9" t="s">
        <v>1922</v>
      </c>
      <c r="C2903" s="32">
        <v>0</v>
      </c>
      <c r="D2903" s="32">
        <v>2205784.84</v>
      </c>
    </row>
    <row r="2904" spans="1:4" x14ac:dyDescent="0.2">
      <c r="A2904" s="9"/>
      <c r="B2904" s="9"/>
      <c r="C2904" s="32"/>
      <c r="D2904" s="32"/>
    </row>
    <row r="2905" spans="1:4" x14ac:dyDescent="0.2">
      <c r="A2905" s="9" t="s">
        <v>2326</v>
      </c>
      <c r="B2905" s="9"/>
      <c r="C2905" s="32">
        <v>0</v>
      </c>
      <c r="D2905" s="32">
        <v>1427.14</v>
      </c>
    </row>
    <row r="2906" spans="1:4" x14ac:dyDescent="0.2">
      <c r="A2906" s="9"/>
      <c r="B2906" s="9" t="s">
        <v>2327</v>
      </c>
      <c r="C2906" s="32">
        <v>0</v>
      </c>
      <c r="D2906" s="32">
        <v>1427.14</v>
      </c>
    </row>
    <row r="2907" spans="1:4" x14ac:dyDescent="0.2">
      <c r="A2907" s="9"/>
      <c r="B2907" s="9"/>
      <c r="C2907" s="32"/>
      <c r="D2907" s="32"/>
    </row>
    <row r="2908" spans="1:4" x14ac:dyDescent="0.2">
      <c r="A2908" s="9" t="s">
        <v>1889</v>
      </c>
      <c r="B2908" s="9"/>
      <c r="C2908" s="32">
        <v>0</v>
      </c>
      <c r="D2908" s="32">
        <v>21959.45</v>
      </c>
    </row>
    <row r="2909" spans="1:4" x14ac:dyDescent="0.2">
      <c r="A2909" s="9"/>
      <c r="B2909" s="9" t="s">
        <v>1890</v>
      </c>
      <c r="C2909" s="32">
        <v>0</v>
      </c>
      <c r="D2909" s="32">
        <v>21959.45</v>
      </c>
    </row>
    <row r="2910" spans="1:4" x14ac:dyDescent="0.2">
      <c r="A2910" s="9"/>
      <c r="B2910" s="9"/>
      <c r="C2910" s="32"/>
      <c r="D2910" s="32"/>
    </row>
    <row r="2911" spans="1:4" x14ac:dyDescent="0.2">
      <c r="A2911" s="9" t="s">
        <v>884</v>
      </c>
      <c r="B2911" s="9"/>
      <c r="C2911" s="32">
        <v>109459.95999999999</v>
      </c>
      <c r="D2911" s="32">
        <v>419642.31</v>
      </c>
    </row>
    <row r="2912" spans="1:4" x14ac:dyDescent="0.2">
      <c r="A2912" s="9"/>
      <c r="B2912" s="9" t="s">
        <v>885</v>
      </c>
      <c r="C2912" s="32">
        <v>109459.95999999999</v>
      </c>
      <c r="D2912" s="32">
        <v>419642.31</v>
      </c>
    </row>
    <row r="2913" spans="1:4" x14ac:dyDescent="0.2">
      <c r="A2913" s="9"/>
      <c r="B2913" s="9"/>
      <c r="C2913" s="32"/>
      <c r="D2913" s="32"/>
    </row>
    <row r="2914" spans="1:4" x14ac:dyDescent="0.2">
      <c r="A2914" s="9" t="s">
        <v>311</v>
      </c>
      <c r="B2914" s="9"/>
      <c r="C2914" s="32">
        <v>0</v>
      </c>
      <c r="D2914" s="32">
        <v>2620778.4699999997</v>
      </c>
    </row>
    <row r="2915" spans="1:4" x14ac:dyDescent="0.2">
      <c r="A2915" s="9"/>
      <c r="B2915" s="9" t="s">
        <v>1131</v>
      </c>
      <c r="C2915" s="32">
        <v>0</v>
      </c>
      <c r="D2915" s="32">
        <v>1848644.15</v>
      </c>
    </row>
    <row r="2916" spans="1:4" x14ac:dyDescent="0.2">
      <c r="A2916" s="9"/>
      <c r="B2916" s="9" t="s">
        <v>1138</v>
      </c>
      <c r="C2916" s="32">
        <v>0</v>
      </c>
      <c r="D2916" s="32">
        <v>214745.05</v>
      </c>
    </row>
    <row r="2917" spans="1:4" x14ac:dyDescent="0.2">
      <c r="A2917" s="9"/>
      <c r="B2917" s="9" t="s">
        <v>1169</v>
      </c>
      <c r="C2917" s="32">
        <v>0</v>
      </c>
      <c r="D2917" s="32">
        <v>557389.2699999999</v>
      </c>
    </row>
    <row r="2918" spans="1:4" x14ac:dyDescent="0.2">
      <c r="A2918" s="9"/>
      <c r="B2918" s="9"/>
      <c r="C2918" s="32"/>
      <c r="D2918" s="32"/>
    </row>
    <row r="2919" spans="1:4" x14ac:dyDescent="0.2">
      <c r="A2919" s="9" t="s">
        <v>510</v>
      </c>
      <c r="B2919" s="9"/>
      <c r="C2919" s="32">
        <v>15705</v>
      </c>
      <c r="D2919" s="32">
        <v>69009.8</v>
      </c>
    </row>
    <row r="2920" spans="1:4" x14ac:dyDescent="0.2">
      <c r="A2920" s="9"/>
      <c r="B2920" s="9" t="s">
        <v>511</v>
      </c>
      <c r="C2920" s="32">
        <v>15705</v>
      </c>
      <c r="D2920" s="32">
        <v>69009.8</v>
      </c>
    </row>
    <row r="2921" spans="1:4" x14ac:dyDescent="0.2">
      <c r="A2921" s="9"/>
      <c r="B2921" s="9"/>
      <c r="C2921" s="32"/>
      <c r="D2921" s="32"/>
    </row>
    <row r="2922" spans="1:4" x14ac:dyDescent="0.2">
      <c r="A2922" s="9" t="s">
        <v>2020</v>
      </c>
      <c r="B2922" s="9"/>
      <c r="C2922" s="32">
        <v>0</v>
      </c>
      <c r="D2922" s="32">
        <v>25820.71</v>
      </c>
    </row>
    <row r="2923" spans="1:4" x14ac:dyDescent="0.2">
      <c r="A2923" s="9"/>
      <c r="B2923" s="9" t="s">
        <v>2021</v>
      </c>
      <c r="C2923" s="32">
        <v>0</v>
      </c>
      <c r="D2923" s="32">
        <v>25820.71</v>
      </c>
    </row>
    <row r="2924" spans="1:4" x14ac:dyDescent="0.2">
      <c r="A2924" s="9"/>
      <c r="B2924" s="9"/>
      <c r="C2924" s="32"/>
      <c r="D2924" s="32"/>
    </row>
    <row r="2925" spans="1:4" x14ac:dyDescent="0.2">
      <c r="A2925" s="9" t="s">
        <v>1678</v>
      </c>
      <c r="B2925" s="9"/>
      <c r="C2925" s="32">
        <v>0</v>
      </c>
      <c r="D2925" s="32">
        <v>958004.22</v>
      </c>
    </row>
    <row r="2926" spans="1:4" x14ac:dyDescent="0.2">
      <c r="A2926" s="9"/>
      <c r="B2926" s="9" t="s">
        <v>1679</v>
      </c>
      <c r="C2926" s="32">
        <v>0</v>
      </c>
      <c r="D2926" s="32">
        <v>957704.63</v>
      </c>
    </row>
    <row r="2927" spans="1:4" x14ac:dyDescent="0.2">
      <c r="A2927" s="9"/>
      <c r="B2927" s="9" t="s">
        <v>2430</v>
      </c>
      <c r="C2927" s="32">
        <v>0</v>
      </c>
      <c r="D2927" s="32">
        <v>299.58999999999997</v>
      </c>
    </row>
    <row r="2928" spans="1:4" x14ac:dyDescent="0.2">
      <c r="A2928" s="9"/>
      <c r="B2928" s="9"/>
      <c r="C2928" s="32"/>
      <c r="D2928" s="32"/>
    </row>
    <row r="2929" spans="1:4" x14ac:dyDescent="0.2">
      <c r="A2929" s="9" t="s">
        <v>221</v>
      </c>
      <c r="B2929" s="9"/>
      <c r="C2929" s="32">
        <v>21659584.699999999</v>
      </c>
      <c r="D2929" s="32">
        <v>114478563.68000001</v>
      </c>
    </row>
    <row r="2930" spans="1:4" x14ac:dyDescent="0.2">
      <c r="A2930" s="9"/>
      <c r="B2930" s="9" t="s">
        <v>222</v>
      </c>
      <c r="C2930" s="32">
        <v>21659584.699999999</v>
      </c>
      <c r="D2930" s="32">
        <v>114478563.68000001</v>
      </c>
    </row>
    <row r="2931" spans="1:4" x14ac:dyDescent="0.2">
      <c r="A2931" s="9"/>
      <c r="B2931" s="9"/>
      <c r="C2931" s="32"/>
      <c r="D2931" s="32"/>
    </row>
    <row r="2932" spans="1:4" x14ac:dyDescent="0.2">
      <c r="A2932" s="9" t="s">
        <v>1254</v>
      </c>
      <c r="B2932" s="9"/>
      <c r="C2932" s="32">
        <v>2674560.83</v>
      </c>
      <c r="D2932" s="32">
        <v>17651526.489999998</v>
      </c>
    </row>
    <row r="2933" spans="1:4" x14ac:dyDescent="0.2">
      <c r="A2933" s="9"/>
      <c r="B2933" s="9" t="s">
        <v>1255</v>
      </c>
      <c r="C2933" s="32">
        <v>2674560.83</v>
      </c>
      <c r="D2933" s="32">
        <v>17512993.739999998</v>
      </c>
    </row>
    <row r="2934" spans="1:4" x14ac:dyDescent="0.2">
      <c r="A2934" s="9"/>
      <c r="B2934" s="9" t="s">
        <v>2238</v>
      </c>
      <c r="C2934" s="32">
        <v>0</v>
      </c>
      <c r="D2934" s="32">
        <v>138532.75</v>
      </c>
    </row>
    <row r="2935" spans="1:4" x14ac:dyDescent="0.2">
      <c r="A2935" s="9"/>
      <c r="B2935" s="9"/>
      <c r="C2935" s="32"/>
      <c r="D2935" s="32"/>
    </row>
    <row r="2936" spans="1:4" x14ac:dyDescent="0.2">
      <c r="A2936" s="9" t="s">
        <v>81</v>
      </c>
      <c r="B2936" s="9"/>
      <c r="C2936" s="32">
        <v>101295</v>
      </c>
      <c r="D2936" s="32">
        <v>444979.25</v>
      </c>
    </row>
    <row r="2937" spans="1:4" x14ac:dyDescent="0.2">
      <c r="A2937" s="9"/>
      <c r="B2937" s="9" t="s">
        <v>82</v>
      </c>
      <c r="C2937" s="32">
        <v>101295</v>
      </c>
      <c r="D2937" s="32">
        <v>444979.25</v>
      </c>
    </row>
    <row r="2938" spans="1:4" x14ac:dyDescent="0.2">
      <c r="A2938" s="9"/>
      <c r="B2938" s="9"/>
      <c r="C2938" s="32"/>
      <c r="D2938" s="32"/>
    </row>
    <row r="2939" spans="1:4" x14ac:dyDescent="0.2">
      <c r="A2939" s="9" t="s">
        <v>774</v>
      </c>
      <c r="B2939" s="9"/>
      <c r="C2939" s="32">
        <v>0</v>
      </c>
      <c r="D2939" s="32">
        <v>63861.109999999993</v>
      </c>
    </row>
    <row r="2940" spans="1:4" x14ac:dyDescent="0.2">
      <c r="A2940" s="9"/>
      <c r="B2940" s="9" t="s">
        <v>1100</v>
      </c>
      <c r="C2940" s="32">
        <v>0</v>
      </c>
      <c r="D2940" s="32">
        <v>61049.119999999995</v>
      </c>
    </row>
    <row r="2941" spans="1:4" x14ac:dyDescent="0.2">
      <c r="A2941" s="9"/>
      <c r="B2941" s="9" t="s">
        <v>2115</v>
      </c>
      <c r="C2941" s="32">
        <v>0</v>
      </c>
      <c r="D2941" s="32">
        <v>2811.99</v>
      </c>
    </row>
    <row r="2942" spans="1:4" x14ac:dyDescent="0.2">
      <c r="A2942" s="9"/>
      <c r="B2942" s="9"/>
      <c r="C2942" s="32"/>
      <c r="D2942" s="32"/>
    </row>
    <row r="2943" spans="1:4" x14ac:dyDescent="0.2">
      <c r="A2943" s="9" t="s">
        <v>956</v>
      </c>
      <c r="B2943" s="9"/>
      <c r="C2943" s="32">
        <v>300575.85000000003</v>
      </c>
      <c r="D2943" s="32">
        <v>4880702.870000001</v>
      </c>
    </row>
    <row r="2944" spans="1:4" x14ac:dyDescent="0.2">
      <c r="A2944" s="9"/>
      <c r="B2944" s="9" t="s">
        <v>957</v>
      </c>
      <c r="C2944" s="32">
        <v>300575.85000000003</v>
      </c>
      <c r="D2944" s="32">
        <v>4880702.870000001</v>
      </c>
    </row>
    <row r="2945" spans="1:4" x14ac:dyDescent="0.2">
      <c r="A2945" s="9"/>
      <c r="B2945" s="9"/>
      <c r="C2945" s="32"/>
      <c r="D2945" s="32"/>
    </row>
    <row r="2946" spans="1:4" x14ac:dyDescent="0.2">
      <c r="A2946" s="9" t="s">
        <v>2123</v>
      </c>
      <c r="B2946" s="9"/>
      <c r="C2946" s="32">
        <v>0</v>
      </c>
      <c r="D2946" s="32">
        <v>410995.32</v>
      </c>
    </row>
    <row r="2947" spans="1:4" x14ac:dyDescent="0.2">
      <c r="A2947" s="9"/>
      <c r="B2947" s="9" t="s">
        <v>2124</v>
      </c>
      <c r="C2947" s="32">
        <v>0</v>
      </c>
      <c r="D2947" s="32">
        <v>410995.32</v>
      </c>
    </row>
    <row r="2948" spans="1:4" x14ac:dyDescent="0.2">
      <c r="A2948" s="9"/>
      <c r="B2948" s="9"/>
      <c r="C2948" s="32"/>
      <c r="D2948" s="32"/>
    </row>
    <row r="2949" spans="1:4" x14ac:dyDescent="0.2">
      <c r="A2949" s="9" t="s">
        <v>399</v>
      </c>
      <c r="B2949" s="9"/>
      <c r="C2949" s="32">
        <v>0</v>
      </c>
      <c r="D2949" s="32">
        <v>169858.55</v>
      </c>
    </row>
    <row r="2950" spans="1:4" x14ac:dyDescent="0.2">
      <c r="A2950" s="9"/>
      <c r="B2950" s="9" t="s">
        <v>400</v>
      </c>
      <c r="C2950" s="32">
        <v>0</v>
      </c>
      <c r="D2950" s="32">
        <v>169858.55</v>
      </c>
    </row>
    <row r="2951" spans="1:4" x14ac:dyDescent="0.2">
      <c r="A2951" s="9"/>
      <c r="B2951" s="9"/>
      <c r="C2951" s="32"/>
      <c r="D2951" s="32"/>
    </row>
    <row r="2952" spans="1:4" x14ac:dyDescent="0.2">
      <c r="A2952" s="9" t="s">
        <v>2280</v>
      </c>
      <c r="B2952" s="9"/>
      <c r="C2952" s="32">
        <v>0</v>
      </c>
      <c r="D2952" s="32">
        <v>156812.1</v>
      </c>
    </row>
    <row r="2953" spans="1:4" x14ac:dyDescent="0.2">
      <c r="A2953" s="9"/>
      <c r="B2953" s="9" t="s">
        <v>2281</v>
      </c>
      <c r="C2953" s="32">
        <v>0</v>
      </c>
      <c r="D2953" s="32">
        <v>156812.1</v>
      </c>
    </row>
    <row r="2954" spans="1:4" x14ac:dyDescent="0.2">
      <c r="A2954" s="9"/>
      <c r="B2954" s="9"/>
      <c r="C2954" s="32"/>
      <c r="D2954" s="32"/>
    </row>
    <row r="2955" spans="1:4" x14ac:dyDescent="0.2">
      <c r="A2955" s="9" t="s">
        <v>1834</v>
      </c>
      <c r="B2955" s="9"/>
      <c r="C2955" s="32">
        <v>0</v>
      </c>
      <c r="D2955" s="32">
        <v>527048.66</v>
      </c>
    </row>
    <row r="2956" spans="1:4" x14ac:dyDescent="0.2">
      <c r="A2956" s="9"/>
      <c r="B2956" s="9" t="s">
        <v>1835</v>
      </c>
      <c r="C2956" s="32">
        <v>0</v>
      </c>
      <c r="D2956" s="32">
        <v>300198</v>
      </c>
    </row>
    <row r="2957" spans="1:4" x14ac:dyDescent="0.2">
      <c r="A2957" s="9"/>
      <c r="B2957" s="9" t="s">
        <v>2239</v>
      </c>
      <c r="C2957" s="32">
        <v>0</v>
      </c>
      <c r="D2957" s="32">
        <v>226850.66</v>
      </c>
    </row>
    <row r="2958" spans="1:4" x14ac:dyDescent="0.2">
      <c r="A2958" s="9"/>
      <c r="B2958" s="9"/>
      <c r="C2958" s="32"/>
      <c r="D2958" s="32"/>
    </row>
    <row r="2959" spans="1:4" x14ac:dyDescent="0.2">
      <c r="A2959" s="9" t="s">
        <v>991</v>
      </c>
      <c r="B2959" s="9"/>
      <c r="C2959" s="32">
        <v>28368</v>
      </c>
      <c r="D2959" s="32">
        <v>138579.28</v>
      </c>
    </row>
    <row r="2960" spans="1:4" x14ac:dyDescent="0.2">
      <c r="A2960" s="9"/>
      <c r="B2960" s="9" t="s">
        <v>992</v>
      </c>
      <c r="C2960" s="32">
        <v>28368</v>
      </c>
      <c r="D2960" s="32">
        <v>138579.28</v>
      </c>
    </row>
    <row r="2961" spans="1:4" x14ac:dyDescent="0.2">
      <c r="A2961" s="9"/>
      <c r="B2961" s="9"/>
      <c r="C2961" s="32"/>
      <c r="D2961" s="32"/>
    </row>
    <row r="2962" spans="1:4" x14ac:dyDescent="0.2">
      <c r="A2962" s="9" t="s">
        <v>1747</v>
      </c>
      <c r="B2962" s="9"/>
      <c r="C2962" s="32">
        <v>1235575</v>
      </c>
      <c r="D2962" s="32">
        <v>9458853.1000000015</v>
      </c>
    </row>
    <row r="2963" spans="1:4" x14ac:dyDescent="0.2">
      <c r="A2963" s="9"/>
      <c r="B2963" s="9" t="s">
        <v>1748</v>
      </c>
      <c r="C2963" s="32">
        <v>1235575</v>
      </c>
      <c r="D2963" s="32">
        <v>9458853.1000000015</v>
      </c>
    </row>
    <row r="2964" spans="1:4" x14ac:dyDescent="0.2">
      <c r="A2964" s="9"/>
      <c r="B2964" s="9"/>
      <c r="C2964" s="32"/>
      <c r="D2964" s="32"/>
    </row>
    <row r="2965" spans="1:4" x14ac:dyDescent="0.2">
      <c r="A2965" s="9" t="s">
        <v>1682</v>
      </c>
      <c r="B2965" s="9"/>
      <c r="C2965" s="32">
        <v>49412.4</v>
      </c>
      <c r="D2965" s="32">
        <v>408368.38</v>
      </c>
    </row>
    <row r="2966" spans="1:4" x14ac:dyDescent="0.2">
      <c r="A2966" s="9"/>
      <c r="B2966" s="9" t="s">
        <v>1683</v>
      </c>
      <c r="C2966" s="32">
        <v>49412.4</v>
      </c>
      <c r="D2966" s="32">
        <v>408368.38</v>
      </c>
    </row>
    <row r="2967" spans="1:4" x14ac:dyDescent="0.2">
      <c r="A2967" s="9"/>
      <c r="B2967" s="9"/>
      <c r="C2967" s="32"/>
      <c r="D2967" s="32"/>
    </row>
    <row r="2968" spans="1:4" x14ac:dyDescent="0.2">
      <c r="A2968" s="9" t="s">
        <v>89</v>
      </c>
      <c r="B2968" s="9"/>
      <c r="C2968" s="32">
        <v>0</v>
      </c>
      <c r="D2968" s="32">
        <v>333358</v>
      </c>
    </row>
    <row r="2969" spans="1:4" x14ac:dyDescent="0.2">
      <c r="A2969" s="9"/>
      <c r="B2969" s="9" t="s">
        <v>90</v>
      </c>
      <c r="C2969" s="32">
        <v>0</v>
      </c>
      <c r="D2969" s="32">
        <v>333358</v>
      </c>
    </row>
    <row r="2970" spans="1:4" x14ac:dyDescent="0.2">
      <c r="A2970" s="9"/>
      <c r="B2970" s="9"/>
      <c r="C2970" s="32"/>
      <c r="D2970" s="32"/>
    </row>
    <row r="2971" spans="1:4" x14ac:dyDescent="0.2">
      <c r="A2971" s="9" t="s">
        <v>2240</v>
      </c>
      <c r="B2971" s="9"/>
      <c r="C2971" s="32">
        <v>0</v>
      </c>
      <c r="D2971" s="32">
        <v>49523.1</v>
      </c>
    </row>
    <row r="2972" spans="1:4" x14ac:dyDescent="0.2">
      <c r="A2972" s="9"/>
      <c r="B2972" s="9" t="s">
        <v>2241</v>
      </c>
      <c r="C2972" s="32">
        <v>0</v>
      </c>
      <c r="D2972" s="32">
        <v>49523.1</v>
      </c>
    </row>
    <row r="2973" spans="1:4" x14ac:dyDescent="0.2">
      <c r="A2973" s="9"/>
      <c r="B2973" s="9"/>
      <c r="C2973" s="32"/>
      <c r="D2973" s="32"/>
    </row>
    <row r="2974" spans="1:4" x14ac:dyDescent="0.2">
      <c r="A2974" s="9" t="s">
        <v>202</v>
      </c>
      <c r="B2974" s="9"/>
      <c r="C2974" s="32">
        <v>0</v>
      </c>
      <c r="D2974" s="32">
        <v>75673.210000000006</v>
      </c>
    </row>
    <row r="2975" spans="1:4" x14ac:dyDescent="0.2">
      <c r="A2975" s="9"/>
      <c r="B2975" s="9" t="s">
        <v>2022</v>
      </c>
      <c r="C2975" s="32">
        <v>0</v>
      </c>
      <c r="D2975" s="32">
        <v>75673.210000000006</v>
      </c>
    </row>
    <row r="2976" spans="1:4" x14ac:dyDescent="0.2">
      <c r="A2976" s="9"/>
      <c r="B2976" s="9"/>
      <c r="C2976" s="32"/>
      <c r="D2976" s="32"/>
    </row>
    <row r="2977" spans="1:4" x14ac:dyDescent="0.2">
      <c r="A2977" s="9" t="s">
        <v>1894</v>
      </c>
      <c r="B2977" s="9"/>
      <c r="C2977" s="32">
        <v>0</v>
      </c>
      <c r="D2977" s="32">
        <v>1484.8</v>
      </c>
    </row>
    <row r="2978" spans="1:4" x14ac:dyDescent="0.2">
      <c r="A2978" s="9"/>
      <c r="B2978" s="9" t="s">
        <v>1895</v>
      </c>
      <c r="C2978" s="32">
        <v>0</v>
      </c>
      <c r="D2978" s="32">
        <v>1484.8</v>
      </c>
    </row>
    <row r="2979" spans="1:4" x14ac:dyDescent="0.2">
      <c r="A2979" s="9"/>
      <c r="B2979" s="9"/>
      <c r="C2979" s="32"/>
      <c r="D2979" s="32"/>
    </row>
    <row r="2980" spans="1:4" x14ac:dyDescent="0.2">
      <c r="A2980" s="9" t="s">
        <v>1599</v>
      </c>
      <c r="B2980" s="9"/>
      <c r="C2980" s="32">
        <v>329551.95</v>
      </c>
      <c r="D2980" s="32">
        <v>12922347.089999996</v>
      </c>
    </row>
    <row r="2981" spans="1:4" x14ac:dyDescent="0.2">
      <c r="A2981" s="9"/>
      <c r="B2981" s="9" t="s">
        <v>1600</v>
      </c>
      <c r="C2981" s="32">
        <v>329551.95</v>
      </c>
      <c r="D2981" s="32">
        <v>12922347.089999996</v>
      </c>
    </row>
    <row r="2982" spans="1:4" x14ac:dyDescent="0.2">
      <c r="A2982" s="9"/>
      <c r="B2982" s="9"/>
      <c r="C2982" s="32"/>
      <c r="D2982" s="32"/>
    </row>
    <row r="2983" spans="1:4" x14ac:dyDescent="0.2">
      <c r="A2983" s="9" t="s">
        <v>1256</v>
      </c>
      <c r="B2983" s="9"/>
      <c r="C2983" s="32">
        <v>0</v>
      </c>
      <c r="D2983" s="32">
        <v>945082.12</v>
      </c>
    </row>
    <row r="2984" spans="1:4" x14ac:dyDescent="0.2">
      <c r="A2984" s="9"/>
      <c r="B2984" s="9" t="s">
        <v>1257</v>
      </c>
      <c r="C2984" s="32">
        <v>0</v>
      </c>
      <c r="D2984" s="32">
        <v>945082.12</v>
      </c>
    </row>
    <row r="2985" spans="1:4" x14ac:dyDescent="0.2">
      <c r="A2985" s="9"/>
      <c r="B2985" s="9"/>
      <c r="C2985" s="32"/>
      <c r="D2985" s="32"/>
    </row>
    <row r="2986" spans="1:4" x14ac:dyDescent="0.2">
      <c r="A2986" s="9" t="s">
        <v>444</v>
      </c>
      <c r="B2986" s="9"/>
      <c r="C2986" s="32">
        <v>130733.78</v>
      </c>
      <c r="D2986" s="32">
        <v>300989.78000000003</v>
      </c>
    </row>
    <row r="2987" spans="1:4" x14ac:dyDescent="0.2">
      <c r="A2987" s="9"/>
      <c r="B2987" s="9" t="s">
        <v>445</v>
      </c>
      <c r="C2987" s="32">
        <v>130733.78</v>
      </c>
      <c r="D2987" s="32">
        <v>300989.78000000003</v>
      </c>
    </row>
    <row r="2988" spans="1:4" x14ac:dyDescent="0.2">
      <c r="A2988" s="9"/>
      <c r="B2988" s="9"/>
      <c r="C2988" s="32"/>
      <c r="D2988" s="32"/>
    </row>
    <row r="2989" spans="1:4" x14ac:dyDescent="0.2">
      <c r="A2989" s="9" t="s">
        <v>2116</v>
      </c>
      <c r="B2989" s="9"/>
      <c r="C2989" s="32">
        <v>0</v>
      </c>
      <c r="D2989" s="32">
        <v>119080.94</v>
      </c>
    </row>
    <row r="2990" spans="1:4" x14ac:dyDescent="0.2">
      <c r="A2990" s="9"/>
      <c r="B2990" s="9" t="s">
        <v>2117</v>
      </c>
      <c r="C2990" s="32">
        <v>0</v>
      </c>
      <c r="D2990" s="32">
        <v>119080.94</v>
      </c>
    </row>
    <row r="2991" spans="1:4" x14ac:dyDescent="0.2">
      <c r="A2991" s="9"/>
      <c r="B2991" s="9"/>
      <c r="C2991" s="32"/>
      <c r="D2991" s="32"/>
    </row>
    <row r="2992" spans="1:4" x14ac:dyDescent="0.2">
      <c r="A2992" s="9" t="s">
        <v>625</v>
      </c>
      <c r="B2992" s="9"/>
      <c r="C2992" s="32">
        <v>1285.32</v>
      </c>
      <c r="D2992" s="32">
        <v>2760.19</v>
      </c>
    </row>
    <row r="2993" spans="1:4" x14ac:dyDescent="0.2">
      <c r="A2993" s="9"/>
      <c r="B2993" s="9" t="s">
        <v>626</v>
      </c>
      <c r="C2993" s="32">
        <v>1285.32</v>
      </c>
      <c r="D2993" s="32">
        <v>2760.19</v>
      </c>
    </row>
    <row r="2994" spans="1:4" x14ac:dyDescent="0.2">
      <c r="A2994" s="9"/>
      <c r="B2994" s="9"/>
      <c r="C2994" s="32"/>
      <c r="D2994" s="32"/>
    </row>
    <row r="2995" spans="1:4" x14ac:dyDescent="0.2">
      <c r="A2995" s="9" t="s">
        <v>489</v>
      </c>
      <c r="B2995" s="9"/>
      <c r="C2995" s="32">
        <v>0</v>
      </c>
      <c r="D2995" s="32">
        <v>152750.25</v>
      </c>
    </row>
    <row r="2996" spans="1:4" x14ac:dyDescent="0.2">
      <c r="A2996" s="9"/>
      <c r="B2996" s="9" t="s">
        <v>1923</v>
      </c>
      <c r="C2996" s="32">
        <v>0</v>
      </c>
      <c r="D2996" s="32">
        <v>152750.25</v>
      </c>
    </row>
    <row r="2997" spans="1:4" x14ac:dyDescent="0.2">
      <c r="A2997" s="9"/>
      <c r="B2997" s="9"/>
      <c r="C2997" s="32"/>
      <c r="D2997" s="32"/>
    </row>
    <row r="2998" spans="1:4" x14ac:dyDescent="0.2">
      <c r="A2998" s="9" t="s">
        <v>775</v>
      </c>
      <c r="B2998" s="9"/>
      <c r="C2998" s="32">
        <v>18104.09</v>
      </c>
      <c r="D2998" s="32">
        <v>1175983</v>
      </c>
    </row>
    <row r="2999" spans="1:4" x14ac:dyDescent="0.2">
      <c r="A2999" s="9"/>
      <c r="B2999" s="9" t="s">
        <v>942</v>
      </c>
      <c r="C2999" s="32">
        <v>18104.09</v>
      </c>
      <c r="D2999" s="32">
        <v>1063607.1599999999</v>
      </c>
    </row>
    <row r="3000" spans="1:4" x14ac:dyDescent="0.2">
      <c r="A3000" s="9"/>
      <c r="B3000" s="9" t="s">
        <v>1101</v>
      </c>
      <c r="C3000" s="32">
        <v>0</v>
      </c>
      <c r="D3000" s="32">
        <v>107399.6</v>
      </c>
    </row>
    <row r="3001" spans="1:4" x14ac:dyDescent="0.2">
      <c r="A3001" s="9"/>
      <c r="B3001" s="9" t="s">
        <v>2118</v>
      </c>
      <c r="C3001" s="32">
        <v>0</v>
      </c>
      <c r="D3001" s="32">
        <v>4976.24</v>
      </c>
    </row>
    <row r="3002" spans="1:4" x14ac:dyDescent="0.2">
      <c r="A3002" s="9"/>
      <c r="B3002" s="9"/>
      <c r="C3002" s="32"/>
      <c r="D3002" s="32"/>
    </row>
    <row r="3003" spans="1:4" x14ac:dyDescent="0.2">
      <c r="A3003" s="9" t="s">
        <v>1887</v>
      </c>
      <c r="B3003" s="9"/>
      <c r="C3003" s="32">
        <v>0</v>
      </c>
      <c r="D3003" s="32">
        <v>15866.23</v>
      </c>
    </row>
    <row r="3004" spans="1:4" x14ac:dyDescent="0.2">
      <c r="A3004" s="9"/>
      <c r="B3004" s="9" t="s">
        <v>1888</v>
      </c>
      <c r="C3004" s="32">
        <v>0</v>
      </c>
      <c r="D3004" s="32">
        <v>15866.23</v>
      </c>
    </row>
    <row r="3005" spans="1:4" x14ac:dyDescent="0.2">
      <c r="A3005" s="9"/>
      <c r="B3005" s="9"/>
      <c r="C3005" s="32"/>
      <c r="D3005" s="32"/>
    </row>
    <row r="3006" spans="1:4" x14ac:dyDescent="0.2">
      <c r="A3006" s="9" t="s">
        <v>656</v>
      </c>
      <c r="B3006" s="9"/>
      <c r="C3006" s="32">
        <v>4203471.7299999995</v>
      </c>
      <c r="D3006" s="32">
        <v>16552850.900000002</v>
      </c>
    </row>
    <row r="3007" spans="1:4" x14ac:dyDescent="0.2">
      <c r="A3007" s="9"/>
      <c r="B3007" s="9" t="s">
        <v>657</v>
      </c>
      <c r="C3007" s="32">
        <v>4203471.7299999995</v>
      </c>
      <c r="D3007" s="32">
        <v>12051122.010000002</v>
      </c>
    </row>
    <row r="3008" spans="1:4" x14ac:dyDescent="0.2">
      <c r="A3008" s="9"/>
      <c r="B3008" s="9" t="s">
        <v>2036</v>
      </c>
      <c r="C3008" s="32">
        <v>0</v>
      </c>
      <c r="D3008" s="32">
        <v>4501728.8899999997</v>
      </c>
    </row>
    <row r="3009" spans="1:4" x14ac:dyDescent="0.2">
      <c r="A3009" s="9"/>
      <c r="B3009" s="9"/>
      <c r="C3009" s="32"/>
      <c r="D3009" s="32"/>
    </row>
    <row r="3010" spans="1:4" x14ac:dyDescent="0.2">
      <c r="A3010" s="9" t="s">
        <v>169</v>
      </c>
      <c r="B3010" s="9"/>
      <c r="C3010" s="32">
        <v>0</v>
      </c>
      <c r="D3010" s="32">
        <v>291156.82</v>
      </c>
    </row>
    <row r="3011" spans="1:4" x14ac:dyDescent="0.2">
      <c r="A3011" s="9"/>
      <c r="B3011" s="9" t="s">
        <v>2023</v>
      </c>
      <c r="C3011" s="32">
        <v>0</v>
      </c>
      <c r="D3011" s="32">
        <v>291156.82</v>
      </c>
    </row>
    <row r="3012" spans="1:4" x14ac:dyDescent="0.2">
      <c r="A3012" s="9"/>
      <c r="B3012" s="9"/>
      <c r="C3012" s="32"/>
      <c r="D3012" s="32"/>
    </row>
    <row r="3013" spans="1:4" x14ac:dyDescent="0.2">
      <c r="A3013" s="9" t="s">
        <v>1473</v>
      </c>
      <c r="B3013" s="9"/>
      <c r="C3013" s="32">
        <v>16148.22</v>
      </c>
      <c r="D3013" s="32">
        <v>112157.25</v>
      </c>
    </row>
    <row r="3014" spans="1:4" x14ac:dyDescent="0.2">
      <c r="A3014" s="9"/>
      <c r="B3014" s="9" t="s">
        <v>1474</v>
      </c>
      <c r="C3014" s="32">
        <v>16148.22</v>
      </c>
      <c r="D3014" s="32">
        <v>99812.97</v>
      </c>
    </row>
    <row r="3015" spans="1:4" x14ac:dyDescent="0.2">
      <c r="A3015" s="9"/>
      <c r="B3015" s="9" t="s">
        <v>2356</v>
      </c>
      <c r="C3015" s="32">
        <v>0</v>
      </c>
      <c r="D3015" s="32">
        <v>12344.28</v>
      </c>
    </row>
    <row r="3016" spans="1:4" x14ac:dyDescent="0.2">
      <c r="A3016" s="9"/>
      <c r="B3016" s="9"/>
      <c r="C3016" s="32"/>
      <c r="D3016" s="32"/>
    </row>
    <row r="3017" spans="1:4" x14ac:dyDescent="0.2">
      <c r="A3017" s="9" t="s">
        <v>174</v>
      </c>
      <c r="B3017" s="9"/>
      <c r="C3017" s="32">
        <v>0</v>
      </c>
      <c r="D3017" s="32">
        <v>1721528.7</v>
      </c>
    </row>
    <row r="3018" spans="1:4" x14ac:dyDescent="0.2">
      <c r="A3018" s="9"/>
      <c r="B3018" s="9" t="s">
        <v>1203</v>
      </c>
      <c r="C3018" s="32">
        <v>0</v>
      </c>
      <c r="D3018" s="32">
        <v>1721528.7</v>
      </c>
    </row>
    <row r="3019" spans="1:4" x14ac:dyDescent="0.2">
      <c r="A3019" s="9"/>
      <c r="B3019" s="9"/>
      <c r="C3019" s="32"/>
      <c r="D3019" s="32"/>
    </row>
    <row r="3020" spans="1:4" x14ac:dyDescent="0.2">
      <c r="A3020" s="9" t="s">
        <v>1468</v>
      </c>
      <c r="B3020" s="9"/>
      <c r="C3020" s="32">
        <v>11287350.629999999</v>
      </c>
      <c r="D3020" s="32">
        <v>70312851.150000006</v>
      </c>
    </row>
    <row r="3021" spans="1:4" x14ac:dyDescent="0.2">
      <c r="A3021" s="9"/>
      <c r="B3021" s="9" t="s">
        <v>1469</v>
      </c>
      <c r="C3021" s="32">
        <v>11287350.629999999</v>
      </c>
      <c r="D3021" s="32">
        <v>70312851.150000006</v>
      </c>
    </row>
    <row r="3022" spans="1:4" x14ac:dyDescent="0.2">
      <c r="A3022" s="9"/>
      <c r="B3022" s="9"/>
      <c r="C3022" s="32"/>
      <c r="D3022" s="32"/>
    </row>
    <row r="3023" spans="1:4" x14ac:dyDescent="0.2">
      <c r="A3023" s="9" t="s">
        <v>334</v>
      </c>
      <c r="B3023" s="9"/>
      <c r="C3023" s="32">
        <v>1230686.51</v>
      </c>
      <c r="D3023" s="32">
        <v>5938837.9900000002</v>
      </c>
    </row>
    <row r="3024" spans="1:4" x14ac:dyDescent="0.2">
      <c r="A3024" s="9"/>
      <c r="B3024" s="9" t="s">
        <v>335</v>
      </c>
      <c r="C3024" s="32">
        <v>1230686.51</v>
      </c>
      <c r="D3024" s="32">
        <v>5582656.7199999997</v>
      </c>
    </row>
    <row r="3025" spans="1:4" x14ac:dyDescent="0.2">
      <c r="A3025" s="9"/>
      <c r="B3025" s="9" t="s">
        <v>2179</v>
      </c>
      <c r="C3025" s="32">
        <v>0</v>
      </c>
      <c r="D3025" s="32">
        <v>356181.27</v>
      </c>
    </row>
    <row r="3026" spans="1:4" x14ac:dyDescent="0.2">
      <c r="A3026" s="9"/>
      <c r="B3026" s="9"/>
      <c r="C3026" s="32"/>
      <c r="D3026" s="32"/>
    </row>
    <row r="3027" spans="1:4" x14ac:dyDescent="0.2">
      <c r="A3027" s="9" t="s">
        <v>615</v>
      </c>
      <c r="B3027" s="9"/>
      <c r="C3027" s="32">
        <v>811748.97</v>
      </c>
      <c r="D3027" s="32">
        <v>5391617.5099999998</v>
      </c>
    </row>
    <row r="3028" spans="1:4" x14ac:dyDescent="0.2">
      <c r="A3028" s="9"/>
      <c r="B3028" s="9" t="s">
        <v>616</v>
      </c>
      <c r="C3028" s="32">
        <v>811748.97</v>
      </c>
      <c r="D3028" s="32">
        <v>5391617.5099999998</v>
      </c>
    </row>
    <row r="3029" spans="1:4" x14ac:dyDescent="0.2">
      <c r="A3029" s="9"/>
      <c r="B3029" s="9"/>
      <c r="C3029" s="32"/>
      <c r="D3029" s="32"/>
    </row>
    <row r="3030" spans="1:4" x14ac:dyDescent="0.2">
      <c r="A3030" s="9" t="s">
        <v>401</v>
      </c>
      <c r="B3030" s="9"/>
      <c r="C3030" s="32">
        <v>22295.45</v>
      </c>
      <c r="D3030" s="32">
        <v>380640.65</v>
      </c>
    </row>
    <row r="3031" spans="1:4" x14ac:dyDescent="0.2">
      <c r="A3031" s="9"/>
      <c r="B3031" s="9" t="s">
        <v>402</v>
      </c>
      <c r="C3031" s="32">
        <v>22295.45</v>
      </c>
      <c r="D3031" s="32">
        <v>380640.65</v>
      </c>
    </row>
    <row r="3032" spans="1:4" x14ac:dyDescent="0.2">
      <c r="A3032" s="9"/>
      <c r="B3032" s="9"/>
      <c r="C3032" s="32"/>
      <c r="D3032" s="32"/>
    </row>
    <row r="3033" spans="1:4" x14ac:dyDescent="0.2">
      <c r="A3033" s="9" t="s">
        <v>1621</v>
      </c>
      <c r="B3033" s="9"/>
      <c r="C3033" s="32">
        <v>820.94</v>
      </c>
      <c r="D3033" s="32">
        <v>12424.94</v>
      </c>
    </row>
    <row r="3034" spans="1:4" x14ac:dyDescent="0.2">
      <c r="A3034" s="9"/>
      <c r="B3034" s="9" t="s">
        <v>1622</v>
      </c>
      <c r="C3034" s="32">
        <v>820.94</v>
      </c>
      <c r="D3034" s="32">
        <v>12424.94</v>
      </c>
    </row>
    <row r="3035" spans="1:4" x14ac:dyDescent="0.2">
      <c r="A3035" s="9"/>
      <c r="B3035" s="9"/>
      <c r="C3035" s="32"/>
      <c r="D3035" s="32"/>
    </row>
    <row r="3036" spans="1:4" x14ac:dyDescent="0.2">
      <c r="A3036" s="9" t="s">
        <v>943</v>
      </c>
      <c r="B3036" s="9"/>
      <c r="C3036" s="32">
        <v>1385577.31</v>
      </c>
      <c r="D3036" s="32">
        <v>3085866.0000000005</v>
      </c>
    </row>
    <row r="3037" spans="1:4" x14ac:dyDescent="0.2">
      <c r="A3037" s="9"/>
      <c r="B3037" s="9" t="s">
        <v>944</v>
      </c>
      <c r="C3037" s="32">
        <v>1385577.31</v>
      </c>
      <c r="D3037" s="32">
        <v>2549944.12</v>
      </c>
    </row>
    <row r="3038" spans="1:4" x14ac:dyDescent="0.2">
      <c r="A3038" s="9"/>
      <c r="B3038" s="9" t="s">
        <v>1102</v>
      </c>
      <c r="C3038" s="32">
        <v>0</v>
      </c>
      <c r="D3038" s="32">
        <v>66129.739999999991</v>
      </c>
    </row>
    <row r="3039" spans="1:4" x14ac:dyDescent="0.2">
      <c r="A3039" s="9"/>
      <c r="B3039" s="9" t="s">
        <v>2119</v>
      </c>
      <c r="C3039" s="32">
        <v>0</v>
      </c>
      <c r="D3039" s="32">
        <v>469792.14</v>
      </c>
    </row>
    <row r="3040" spans="1:4" x14ac:dyDescent="0.2">
      <c r="A3040" s="9"/>
      <c r="B3040" s="9"/>
      <c r="C3040" s="32"/>
      <c r="D3040" s="32"/>
    </row>
    <row r="3041" spans="1:4" x14ac:dyDescent="0.2">
      <c r="A3041" s="9" t="s">
        <v>1505</v>
      </c>
      <c r="B3041" s="9"/>
      <c r="C3041" s="32">
        <v>0</v>
      </c>
      <c r="D3041" s="32">
        <v>3529855.0000000005</v>
      </c>
    </row>
    <row r="3042" spans="1:4" x14ac:dyDescent="0.2">
      <c r="A3042" s="9"/>
      <c r="B3042" s="9" t="s">
        <v>1506</v>
      </c>
      <c r="C3042" s="32">
        <v>0</v>
      </c>
      <c r="D3042" s="32">
        <v>3401673.2700000005</v>
      </c>
    </row>
    <row r="3043" spans="1:4" x14ac:dyDescent="0.2">
      <c r="A3043" s="9"/>
      <c r="B3043" s="9" t="s">
        <v>2347</v>
      </c>
      <c r="C3043" s="32">
        <v>0</v>
      </c>
      <c r="D3043" s="32">
        <v>128181.73000000001</v>
      </c>
    </row>
    <row r="3044" spans="1:4" x14ac:dyDescent="0.2">
      <c r="A3044" s="9"/>
      <c r="B3044" s="9"/>
      <c r="C3044" s="32"/>
      <c r="D3044" s="32"/>
    </row>
    <row r="3045" spans="1:4" x14ac:dyDescent="0.2">
      <c r="A3045" s="9" t="s">
        <v>1326</v>
      </c>
      <c r="B3045" s="9"/>
      <c r="C3045" s="32">
        <v>0</v>
      </c>
      <c r="D3045" s="32">
        <v>20691.79</v>
      </c>
    </row>
    <row r="3046" spans="1:4" x14ac:dyDescent="0.2">
      <c r="A3046" s="9"/>
      <c r="B3046" s="9" t="s">
        <v>1327</v>
      </c>
      <c r="C3046" s="32">
        <v>0</v>
      </c>
      <c r="D3046" s="32">
        <v>20691.79</v>
      </c>
    </row>
    <row r="3047" spans="1:4" x14ac:dyDescent="0.2">
      <c r="A3047" s="9"/>
      <c r="B3047" s="9"/>
      <c r="C3047" s="32"/>
      <c r="D3047" s="32"/>
    </row>
    <row r="3048" spans="1:4" x14ac:dyDescent="0.2">
      <c r="A3048" s="9" t="s">
        <v>1464</v>
      </c>
      <c r="B3048" s="9"/>
      <c r="C3048" s="32">
        <v>82627.55</v>
      </c>
      <c r="D3048" s="32">
        <v>748100.32999999984</v>
      </c>
    </row>
    <row r="3049" spans="1:4" x14ac:dyDescent="0.2">
      <c r="A3049" s="9"/>
      <c r="B3049" s="9" t="s">
        <v>1465</v>
      </c>
      <c r="C3049" s="32">
        <v>72901.66</v>
      </c>
      <c r="D3049" s="32">
        <v>732771.24999999988</v>
      </c>
    </row>
    <row r="3050" spans="1:4" x14ac:dyDescent="0.2">
      <c r="A3050" s="9"/>
      <c r="B3050" s="9" t="s">
        <v>1487</v>
      </c>
      <c r="C3050" s="32">
        <v>9725.8900000000012</v>
      </c>
      <c r="D3050" s="32">
        <v>13501.09</v>
      </c>
    </row>
    <row r="3051" spans="1:4" x14ac:dyDescent="0.2">
      <c r="A3051" s="9"/>
      <c r="B3051" s="9" t="s">
        <v>2348</v>
      </c>
      <c r="C3051" s="32">
        <v>0</v>
      </c>
      <c r="D3051" s="32">
        <v>1827.99</v>
      </c>
    </row>
    <row r="3052" spans="1:4" x14ac:dyDescent="0.2">
      <c r="A3052" s="9"/>
      <c r="B3052" s="9"/>
      <c r="C3052" s="32"/>
      <c r="D3052" s="32"/>
    </row>
    <row r="3053" spans="1:4" x14ac:dyDescent="0.2">
      <c r="A3053" s="9" t="s">
        <v>1757</v>
      </c>
      <c r="B3053" s="9"/>
      <c r="C3053" s="32">
        <v>1018378.52</v>
      </c>
      <c r="D3053" s="32">
        <v>8192960.1900000004</v>
      </c>
    </row>
    <row r="3054" spans="1:4" x14ac:dyDescent="0.2">
      <c r="A3054" s="9"/>
      <c r="B3054" s="9" t="s">
        <v>1758</v>
      </c>
      <c r="C3054" s="32">
        <v>414137.14</v>
      </c>
      <c r="D3054" s="32">
        <v>6691459.7300000004</v>
      </c>
    </row>
    <row r="3055" spans="1:4" x14ac:dyDescent="0.2">
      <c r="A3055" s="9"/>
      <c r="B3055" s="9" t="s">
        <v>1766</v>
      </c>
      <c r="C3055" s="32">
        <v>604241.38</v>
      </c>
      <c r="D3055" s="32">
        <v>1501500.46</v>
      </c>
    </row>
    <row r="3056" spans="1:4" x14ac:dyDescent="0.2">
      <c r="A3056" s="9"/>
      <c r="B3056" s="9"/>
      <c r="C3056" s="32"/>
      <c r="D3056" s="32"/>
    </row>
    <row r="3057" spans="1:4" x14ac:dyDescent="0.2">
      <c r="A3057" s="9" t="s">
        <v>1651</v>
      </c>
      <c r="B3057" s="9"/>
      <c r="C3057" s="32">
        <v>0</v>
      </c>
      <c r="D3057" s="32">
        <v>624255.62</v>
      </c>
    </row>
    <row r="3058" spans="1:4" x14ac:dyDescent="0.2">
      <c r="A3058" s="9"/>
      <c r="B3058" s="9" t="s">
        <v>1652</v>
      </c>
      <c r="C3058" s="32">
        <v>0</v>
      </c>
      <c r="D3058" s="32">
        <v>624255.62</v>
      </c>
    </row>
    <row r="3059" spans="1:4" x14ac:dyDescent="0.2">
      <c r="A3059" s="9"/>
      <c r="B3059" s="9"/>
      <c r="C3059" s="32"/>
      <c r="D3059" s="32"/>
    </row>
    <row r="3060" spans="1:4" x14ac:dyDescent="0.2">
      <c r="A3060" s="9" t="s">
        <v>552</v>
      </c>
      <c r="B3060" s="9"/>
      <c r="C3060" s="32">
        <v>21646.5</v>
      </c>
      <c r="D3060" s="32">
        <v>481074.94</v>
      </c>
    </row>
    <row r="3061" spans="1:4" x14ac:dyDescent="0.2">
      <c r="A3061" s="9"/>
      <c r="B3061" s="9" t="s">
        <v>553</v>
      </c>
      <c r="C3061" s="32">
        <v>21646.5</v>
      </c>
      <c r="D3061" s="32">
        <v>481074.94</v>
      </c>
    </row>
    <row r="3062" spans="1:4" x14ac:dyDescent="0.2">
      <c r="A3062" s="9"/>
      <c r="B3062" s="9"/>
      <c r="C3062" s="32"/>
      <c r="D3062" s="32"/>
    </row>
    <row r="3063" spans="1:4" x14ac:dyDescent="0.2">
      <c r="A3063" s="9" t="s">
        <v>322</v>
      </c>
      <c r="B3063" s="9"/>
      <c r="C3063" s="32">
        <v>0</v>
      </c>
      <c r="D3063" s="32">
        <v>1662635.67</v>
      </c>
    </row>
    <row r="3064" spans="1:4" x14ac:dyDescent="0.2">
      <c r="A3064" s="9"/>
      <c r="B3064" s="9" t="s">
        <v>1929</v>
      </c>
      <c r="C3064" s="32">
        <v>0</v>
      </c>
      <c r="D3064" s="32">
        <v>1662635.67</v>
      </c>
    </row>
    <row r="3065" spans="1:4" x14ac:dyDescent="0.2">
      <c r="A3065" s="9"/>
      <c r="B3065" s="9"/>
      <c r="C3065" s="32"/>
      <c r="D3065" s="32"/>
    </row>
    <row r="3066" spans="1:4" x14ac:dyDescent="0.2">
      <c r="A3066" s="9" t="s">
        <v>695</v>
      </c>
      <c r="B3066" s="9"/>
      <c r="C3066" s="32">
        <v>1269928.1200000001</v>
      </c>
      <c r="D3066" s="32">
        <v>2241561.46</v>
      </c>
    </row>
    <row r="3067" spans="1:4" x14ac:dyDescent="0.2">
      <c r="A3067" s="9"/>
      <c r="B3067" s="9" t="s">
        <v>696</v>
      </c>
      <c r="C3067" s="32">
        <v>1269928.1200000001</v>
      </c>
      <c r="D3067" s="32">
        <v>2241561.46</v>
      </c>
    </row>
    <row r="3068" spans="1:4" x14ac:dyDescent="0.2">
      <c r="A3068" s="9"/>
      <c r="B3068" s="9"/>
      <c r="C3068" s="32"/>
      <c r="D3068" s="32"/>
    </row>
    <row r="3069" spans="1:4" x14ac:dyDescent="0.2">
      <c r="A3069" s="9" t="s">
        <v>1755</v>
      </c>
      <c r="B3069" s="9"/>
      <c r="C3069" s="32">
        <v>2223547.3099999996</v>
      </c>
      <c r="D3069" s="32">
        <v>10647559.16</v>
      </c>
    </row>
    <row r="3070" spans="1:4" x14ac:dyDescent="0.2">
      <c r="A3070" s="9"/>
      <c r="B3070" s="9" t="s">
        <v>1756</v>
      </c>
      <c r="C3070" s="32">
        <v>2223547.3099999996</v>
      </c>
      <c r="D3070" s="32">
        <v>10542295.48</v>
      </c>
    </row>
    <row r="3071" spans="1:4" x14ac:dyDescent="0.2">
      <c r="A3071" s="9"/>
      <c r="B3071" s="9" t="s">
        <v>2431</v>
      </c>
      <c r="C3071" s="32">
        <v>0</v>
      </c>
      <c r="D3071" s="32">
        <v>105263.67999999999</v>
      </c>
    </row>
    <row r="3072" spans="1:4" x14ac:dyDescent="0.2">
      <c r="A3072" s="9"/>
      <c r="B3072" s="9"/>
      <c r="C3072" s="32"/>
      <c r="D3072" s="32"/>
    </row>
    <row r="3073" spans="1:4" x14ac:dyDescent="0.2">
      <c r="A3073" s="9" t="s">
        <v>323</v>
      </c>
      <c r="B3073" s="9"/>
      <c r="C3073" s="32">
        <v>0</v>
      </c>
      <c r="D3073" s="32">
        <v>913952.96</v>
      </c>
    </row>
    <row r="3074" spans="1:4" x14ac:dyDescent="0.2">
      <c r="A3074" s="9"/>
      <c r="B3074" s="9" t="s">
        <v>1184</v>
      </c>
      <c r="C3074" s="32">
        <v>0</v>
      </c>
      <c r="D3074" s="32">
        <v>913952.96</v>
      </c>
    </row>
    <row r="3075" spans="1:4" x14ac:dyDescent="0.2">
      <c r="A3075" s="9"/>
      <c r="B3075" s="9"/>
      <c r="C3075" s="32"/>
      <c r="D3075" s="32"/>
    </row>
    <row r="3076" spans="1:4" x14ac:dyDescent="0.2">
      <c r="A3076" s="9" t="s">
        <v>203</v>
      </c>
      <c r="B3076" s="9"/>
      <c r="C3076" s="32">
        <v>0</v>
      </c>
      <c r="D3076" s="32">
        <v>80848.5</v>
      </c>
    </row>
    <row r="3077" spans="1:4" x14ac:dyDescent="0.2">
      <c r="A3077" s="9"/>
      <c r="B3077" s="9" t="s">
        <v>1204</v>
      </c>
      <c r="C3077" s="32">
        <v>0</v>
      </c>
      <c r="D3077" s="32">
        <v>80848.5</v>
      </c>
    </row>
    <row r="3078" spans="1:4" x14ac:dyDescent="0.2">
      <c r="A3078" s="9"/>
      <c r="B3078" s="9"/>
      <c r="C3078" s="32"/>
      <c r="D3078" s="32"/>
    </row>
    <row r="3079" spans="1:4" x14ac:dyDescent="0.2">
      <c r="A3079" s="9" t="s">
        <v>1103</v>
      </c>
      <c r="B3079" s="9"/>
      <c r="C3079" s="32">
        <v>0</v>
      </c>
      <c r="D3079" s="32">
        <v>32249.620000000003</v>
      </c>
    </row>
    <row r="3080" spans="1:4" x14ac:dyDescent="0.2">
      <c r="A3080" s="9"/>
      <c r="B3080" s="9" t="s">
        <v>1104</v>
      </c>
      <c r="C3080" s="32">
        <v>0</v>
      </c>
      <c r="D3080" s="32">
        <v>32249.620000000003</v>
      </c>
    </row>
    <row r="3081" spans="1:4" x14ac:dyDescent="0.2">
      <c r="A3081" s="9"/>
      <c r="B3081" s="9"/>
      <c r="C3081" s="32"/>
      <c r="D3081" s="32"/>
    </row>
    <row r="3082" spans="1:4" x14ac:dyDescent="0.2">
      <c r="A3082" s="9" t="s">
        <v>2242</v>
      </c>
      <c r="B3082" s="9"/>
      <c r="C3082" s="32">
        <v>0</v>
      </c>
      <c r="D3082" s="32">
        <v>171627.21</v>
      </c>
    </row>
    <row r="3083" spans="1:4" x14ac:dyDescent="0.2">
      <c r="A3083" s="9"/>
      <c r="B3083" s="9" t="s">
        <v>2243</v>
      </c>
      <c r="C3083" s="32">
        <v>0</v>
      </c>
      <c r="D3083" s="32">
        <v>171627.21</v>
      </c>
    </row>
    <row r="3084" spans="1:4" x14ac:dyDescent="0.2">
      <c r="A3084" s="9"/>
      <c r="B3084" s="9"/>
      <c r="C3084" s="32"/>
      <c r="D3084" s="32"/>
    </row>
    <row r="3085" spans="1:4" x14ac:dyDescent="0.2">
      <c r="A3085" s="9" t="s">
        <v>1680</v>
      </c>
      <c r="B3085" s="9"/>
      <c r="C3085" s="32">
        <v>9212</v>
      </c>
      <c r="D3085" s="32">
        <v>442877.23</v>
      </c>
    </row>
    <row r="3086" spans="1:4" x14ac:dyDescent="0.2">
      <c r="A3086" s="9"/>
      <c r="B3086" s="9" t="s">
        <v>1681</v>
      </c>
      <c r="C3086" s="32">
        <v>9212</v>
      </c>
      <c r="D3086" s="32">
        <v>442877.23</v>
      </c>
    </row>
    <row r="3087" spans="1:4" x14ac:dyDescent="0.2">
      <c r="A3087" s="9"/>
      <c r="B3087" s="9"/>
      <c r="C3087" s="32"/>
      <c r="D3087" s="32"/>
    </row>
    <row r="3088" spans="1:4" x14ac:dyDescent="0.2">
      <c r="A3088" s="9" t="s">
        <v>267</v>
      </c>
      <c r="B3088" s="9"/>
      <c r="C3088" s="32">
        <v>0</v>
      </c>
      <c r="D3088" s="32">
        <v>100018.48</v>
      </c>
    </row>
    <row r="3089" spans="1:4" x14ac:dyDescent="0.2">
      <c r="A3089" s="9"/>
      <c r="B3089" s="9" t="s">
        <v>2024</v>
      </c>
      <c r="C3089" s="32">
        <v>0</v>
      </c>
      <c r="D3089" s="32">
        <v>100018.48</v>
      </c>
    </row>
    <row r="3090" spans="1:4" x14ac:dyDescent="0.2">
      <c r="A3090" s="9"/>
      <c r="B3090" s="9"/>
      <c r="C3090" s="32"/>
      <c r="D3090" s="32"/>
    </row>
    <row r="3091" spans="1:4" x14ac:dyDescent="0.2">
      <c r="A3091" s="9" t="s">
        <v>1302</v>
      </c>
      <c r="B3091" s="9"/>
      <c r="C3091" s="32">
        <v>27797.990000000005</v>
      </c>
      <c r="D3091" s="32">
        <v>321340.76</v>
      </c>
    </row>
    <row r="3092" spans="1:4" x14ac:dyDescent="0.2">
      <c r="A3092" s="9"/>
      <c r="B3092" s="9" t="s">
        <v>1303</v>
      </c>
      <c r="C3092" s="32">
        <v>27797.990000000005</v>
      </c>
      <c r="D3092" s="32">
        <v>321340.76</v>
      </c>
    </row>
    <row r="3093" spans="1:4" x14ac:dyDescent="0.2">
      <c r="A3093" s="9"/>
      <c r="B3093" s="9"/>
      <c r="C3093" s="32"/>
      <c r="D3093" s="32"/>
    </row>
    <row r="3094" spans="1:4" x14ac:dyDescent="0.2">
      <c r="A3094" s="9" t="s">
        <v>1012</v>
      </c>
      <c r="B3094" s="9"/>
      <c r="C3094" s="32">
        <v>0</v>
      </c>
      <c r="D3094" s="32">
        <v>9310.4500000000007</v>
      </c>
    </row>
    <row r="3095" spans="1:4" x14ac:dyDescent="0.2">
      <c r="A3095" s="9"/>
      <c r="B3095" s="9" t="s">
        <v>1013</v>
      </c>
      <c r="C3095" s="32">
        <v>0</v>
      </c>
      <c r="D3095" s="32">
        <v>9310.4500000000007</v>
      </c>
    </row>
    <row r="3096" spans="1:4" x14ac:dyDescent="0.2">
      <c r="A3096" s="9"/>
      <c r="B3096" s="9"/>
      <c r="C3096" s="32"/>
      <c r="D3096" s="32"/>
    </row>
    <row r="3097" spans="1:4" x14ac:dyDescent="0.2">
      <c r="A3097" s="9" t="s">
        <v>2374</v>
      </c>
      <c r="B3097" s="9"/>
      <c r="C3097" s="32">
        <v>0</v>
      </c>
      <c r="D3097" s="32">
        <v>79422.48</v>
      </c>
    </row>
    <row r="3098" spans="1:4" x14ac:dyDescent="0.2">
      <c r="A3098" s="9"/>
      <c r="B3098" s="9" t="s">
        <v>1775</v>
      </c>
      <c r="C3098" s="32">
        <v>0</v>
      </c>
      <c r="D3098" s="32">
        <v>79422.48</v>
      </c>
    </row>
    <row r="3099" spans="1:4" x14ac:dyDescent="0.2">
      <c r="A3099" s="9"/>
      <c r="B3099" s="9"/>
      <c r="C3099" s="32"/>
      <c r="D3099" s="32"/>
    </row>
    <row r="3100" spans="1:4" x14ac:dyDescent="0.2">
      <c r="A3100" s="9" t="s">
        <v>776</v>
      </c>
      <c r="B3100" s="9"/>
      <c r="C3100" s="32">
        <v>0</v>
      </c>
      <c r="D3100" s="32">
        <v>1506.88</v>
      </c>
    </row>
    <row r="3101" spans="1:4" x14ac:dyDescent="0.2">
      <c r="A3101" s="9"/>
      <c r="B3101" s="9" t="s">
        <v>1105</v>
      </c>
      <c r="C3101" s="32">
        <v>0</v>
      </c>
      <c r="D3101" s="32">
        <v>1506.88</v>
      </c>
    </row>
    <row r="3102" spans="1:4" x14ac:dyDescent="0.2">
      <c r="A3102" s="9"/>
      <c r="B3102" s="9"/>
      <c r="C3102" s="32"/>
      <c r="D3102" s="32"/>
    </row>
    <row r="3103" spans="1:4" x14ac:dyDescent="0.2">
      <c r="A3103" s="9" t="s">
        <v>51</v>
      </c>
      <c r="B3103" s="9"/>
      <c r="C3103" s="32">
        <v>0</v>
      </c>
      <c r="D3103" s="32">
        <v>10000</v>
      </c>
    </row>
    <row r="3104" spans="1:4" x14ac:dyDescent="0.2">
      <c r="A3104" s="9"/>
      <c r="B3104" s="9" t="s">
        <v>52</v>
      </c>
      <c r="C3104" s="32">
        <v>0</v>
      </c>
      <c r="D3104" s="32">
        <v>10000</v>
      </c>
    </row>
    <row r="3105" spans="1:4" x14ac:dyDescent="0.2">
      <c r="A3105" s="9"/>
      <c r="B3105" s="9"/>
      <c r="C3105" s="32"/>
      <c r="D3105" s="32"/>
    </row>
    <row r="3106" spans="1:4" x14ac:dyDescent="0.2">
      <c r="A3106" s="9" t="s">
        <v>576</v>
      </c>
      <c r="B3106" s="9"/>
      <c r="C3106" s="32">
        <v>96719.039999999994</v>
      </c>
      <c r="D3106" s="32">
        <v>827517.43999999994</v>
      </c>
    </row>
    <row r="3107" spans="1:4" x14ac:dyDescent="0.2">
      <c r="A3107" s="9"/>
      <c r="B3107" s="9" t="s">
        <v>574</v>
      </c>
      <c r="C3107" s="32">
        <v>96719.039999999994</v>
      </c>
      <c r="D3107" s="32">
        <v>827517.43999999994</v>
      </c>
    </row>
    <row r="3108" spans="1:4" x14ac:dyDescent="0.2">
      <c r="A3108" s="9"/>
      <c r="B3108" s="9"/>
      <c r="C3108" s="32"/>
      <c r="D3108" s="32"/>
    </row>
    <row r="3109" spans="1:4" x14ac:dyDescent="0.2">
      <c r="A3109" s="9" t="s">
        <v>1148</v>
      </c>
      <c r="B3109" s="9"/>
      <c r="C3109" s="32">
        <v>0</v>
      </c>
      <c r="D3109" s="32">
        <v>1596</v>
      </c>
    </row>
    <row r="3110" spans="1:4" x14ac:dyDescent="0.2">
      <c r="A3110" s="9"/>
      <c r="B3110" s="9" t="s">
        <v>1149</v>
      </c>
      <c r="C3110" s="32">
        <v>0</v>
      </c>
      <c r="D3110" s="32">
        <v>1596</v>
      </c>
    </row>
    <row r="3111" spans="1:4" x14ac:dyDescent="0.2">
      <c r="A3111" s="9"/>
      <c r="B3111" s="9"/>
      <c r="C3111" s="32"/>
      <c r="D3111" s="32"/>
    </row>
    <row r="3112" spans="1:4" x14ac:dyDescent="0.2">
      <c r="A3112" s="9" t="s">
        <v>581</v>
      </c>
      <c r="B3112" s="9"/>
      <c r="C3112" s="32">
        <v>205624.86999999997</v>
      </c>
      <c r="D3112" s="32">
        <v>770121.71000000008</v>
      </c>
    </row>
    <row r="3113" spans="1:4" x14ac:dyDescent="0.2">
      <c r="A3113" s="9"/>
      <c r="B3113" s="9" t="s">
        <v>582</v>
      </c>
      <c r="C3113" s="32">
        <v>205624.86999999997</v>
      </c>
      <c r="D3113" s="32">
        <v>770121.71000000008</v>
      </c>
    </row>
    <row r="3114" spans="1:4" x14ac:dyDescent="0.2">
      <c r="A3114" s="9"/>
      <c r="B3114" s="9"/>
      <c r="C3114" s="32"/>
      <c r="D3114" s="32"/>
    </row>
    <row r="3115" spans="1:4" x14ac:dyDescent="0.2">
      <c r="A3115" s="9" t="s">
        <v>1658</v>
      </c>
      <c r="B3115" s="9"/>
      <c r="C3115" s="32">
        <v>568551.89</v>
      </c>
      <c r="D3115" s="32">
        <v>3701872.58</v>
      </c>
    </row>
    <row r="3116" spans="1:4" x14ac:dyDescent="0.2">
      <c r="A3116" s="9"/>
      <c r="B3116" s="9" t="s">
        <v>1659</v>
      </c>
      <c r="C3116" s="32">
        <v>568551.89</v>
      </c>
      <c r="D3116" s="32">
        <v>3625547.59</v>
      </c>
    </row>
    <row r="3117" spans="1:4" x14ac:dyDescent="0.2">
      <c r="A3117" s="9"/>
      <c r="B3117" s="9" t="s">
        <v>2432</v>
      </c>
      <c r="C3117" s="32">
        <v>0</v>
      </c>
      <c r="D3117" s="32">
        <v>76324.990000000005</v>
      </c>
    </row>
    <row r="3118" spans="1:4" x14ac:dyDescent="0.2">
      <c r="A3118" s="9"/>
      <c r="B3118" s="9"/>
      <c r="C3118" s="32"/>
      <c r="D3118" s="32"/>
    </row>
    <row r="3119" spans="1:4" x14ac:dyDescent="0.2">
      <c r="A3119" s="9" t="s">
        <v>1846</v>
      </c>
      <c r="B3119" s="9"/>
      <c r="C3119" s="32">
        <v>0</v>
      </c>
      <c r="D3119" s="32">
        <v>17356.25</v>
      </c>
    </row>
    <row r="3120" spans="1:4" x14ac:dyDescent="0.2">
      <c r="A3120" s="9"/>
      <c r="B3120" s="9" t="s">
        <v>1847</v>
      </c>
      <c r="C3120" s="32">
        <v>0</v>
      </c>
      <c r="D3120" s="32">
        <v>17356.25</v>
      </c>
    </row>
    <row r="3121" spans="1:4" x14ac:dyDescent="0.2">
      <c r="A3121" s="9"/>
      <c r="B3121" s="9"/>
      <c r="C3121" s="32"/>
      <c r="D3121" s="32"/>
    </row>
    <row r="3122" spans="1:4" x14ac:dyDescent="0.2">
      <c r="A3122" s="9" t="s">
        <v>2244</v>
      </c>
      <c r="B3122" s="9"/>
      <c r="C3122" s="32">
        <v>0</v>
      </c>
      <c r="D3122" s="32">
        <v>290270.84000000003</v>
      </c>
    </row>
    <row r="3123" spans="1:4" x14ac:dyDescent="0.2">
      <c r="A3123" s="9"/>
      <c r="B3123" s="9" t="s">
        <v>2245</v>
      </c>
      <c r="C3123" s="32">
        <v>0</v>
      </c>
      <c r="D3123" s="32">
        <v>290270.84000000003</v>
      </c>
    </row>
    <row r="3124" spans="1:4" x14ac:dyDescent="0.2">
      <c r="A3124" s="9"/>
      <c r="B3124" s="9"/>
      <c r="C3124" s="32"/>
      <c r="D3124" s="32"/>
    </row>
    <row r="3125" spans="1:4" x14ac:dyDescent="0.2">
      <c r="A3125" s="9" t="s">
        <v>945</v>
      </c>
      <c r="B3125" s="9"/>
      <c r="C3125" s="32">
        <v>43529.79</v>
      </c>
      <c r="D3125" s="32">
        <v>172517.26</v>
      </c>
    </row>
    <row r="3126" spans="1:4" x14ac:dyDescent="0.2">
      <c r="A3126" s="9"/>
      <c r="B3126" s="9" t="s">
        <v>946</v>
      </c>
      <c r="C3126" s="32">
        <v>43529.79</v>
      </c>
      <c r="D3126" s="32">
        <v>129144.76</v>
      </c>
    </row>
    <row r="3127" spans="1:4" x14ac:dyDescent="0.2">
      <c r="A3127" s="9"/>
      <c r="B3127" s="9" t="s">
        <v>2120</v>
      </c>
      <c r="C3127" s="32">
        <v>0</v>
      </c>
      <c r="D3127" s="32">
        <v>43372.5</v>
      </c>
    </row>
    <row r="3128" spans="1:4" x14ac:dyDescent="0.2">
      <c r="A3128" s="9"/>
      <c r="B3128" s="9"/>
      <c r="C3128" s="32"/>
      <c r="D3128" s="32"/>
    </row>
    <row r="3129" spans="1:4" x14ac:dyDescent="0.2">
      <c r="A3129" s="9" t="s">
        <v>1304</v>
      </c>
      <c r="B3129" s="9"/>
      <c r="C3129" s="32">
        <v>1443017.21</v>
      </c>
      <c r="D3129" s="32">
        <v>3890605.4899999998</v>
      </c>
    </row>
    <row r="3130" spans="1:4" x14ac:dyDescent="0.2">
      <c r="A3130" s="9"/>
      <c r="B3130" s="9" t="s">
        <v>1305</v>
      </c>
      <c r="C3130" s="32">
        <v>1443017.21</v>
      </c>
      <c r="D3130" s="32">
        <v>3890605.4899999998</v>
      </c>
    </row>
    <row r="3131" spans="1:4" x14ac:dyDescent="0.2">
      <c r="A3131" s="9"/>
      <c r="B3131" s="9"/>
      <c r="C3131" s="32"/>
      <c r="D3131" s="32"/>
    </row>
    <row r="3132" spans="1:4" x14ac:dyDescent="0.2">
      <c r="A3132" s="9" t="s">
        <v>105</v>
      </c>
      <c r="B3132" s="9"/>
      <c r="C3132" s="32">
        <v>189222.49</v>
      </c>
      <c r="D3132" s="32">
        <v>1425485.18</v>
      </c>
    </row>
    <row r="3133" spans="1:4" x14ac:dyDescent="0.2">
      <c r="A3133" s="9"/>
      <c r="B3133" s="9" t="s">
        <v>106</v>
      </c>
      <c r="C3133" s="32">
        <v>189222.49</v>
      </c>
      <c r="D3133" s="32">
        <v>1232150.69</v>
      </c>
    </row>
    <row r="3134" spans="1:4" x14ac:dyDescent="0.2">
      <c r="A3134" s="9"/>
      <c r="B3134" s="9" t="s">
        <v>2063</v>
      </c>
      <c r="C3134" s="32">
        <v>0</v>
      </c>
      <c r="D3134" s="32">
        <v>193334.49</v>
      </c>
    </row>
    <row r="3135" spans="1:4" x14ac:dyDescent="0.2">
      <c r="A3135" s="9"/>
      <c r="B3135" s="9"/>
      <c r="C3135" s="32"/>
      <c r="D3135" s="32"/>
    </row>
    <row r="3136" spans="1:4" x14ac:dyDescent="0.2">
      <c r="A3136" s="9" t="s">
        <v>318</v>
      </c>
      <c r="B3136" s="9"/>
      <c r="C3136" s="32">
        <v>0</v>
      </c>
      <c r="D3136" s="32">
        <v>2290564.08</v>
      </c>
    </row>
    <row r="3137" spans="1:4" x14ac:dyDescent="0.2">
      <c r="A3137" s="9"/>
      <c r="B3137" s="9" t="s">
        <v>1132</v>
      </c>
      <c r="C3137" s="32">
        <v>0</v>
      </c>
      <c r="D3137" s="32">
        <v>1869987.8</v>
      </c>
    </row>
    <row r="3138" spans="1:4" x14ac:dyDescent="0.2">
      <c r="A3138" s="9"/>
      <c r="B3138" s="9" t="s">
        <v>1214</v>
      </c>
      <c r="C3138" s="32">
        <v>0</v>
      </c>
      <c r="D3138" s="32">
        <v>420576.27999999997</v>
      </c>
    </row>
    <row r="3139" spans="1:4" x14ac:dyDescent="0.2">
      <c r="A3139" s="9"/>
      <c r="B3139" s="9"/>
      <c r="C3139" s="32"/>
      <c r="D3139" s="32"/>
    </row>
    <row r="3140" spans="1:4" x14ac:dyDescent="0.2">
      <c r="A3140" s="9" t="s">
        <v>1503</v>
      </c>
      <c r="B3140" s="9"/>
      <c r="C3140" s="32">
        <v>3700534.61</v>
      </c>
      <c r="D3140" s="32">
        <v>12675849.129999997</v>
      </c>
    </row>
    <row r="3141" spans="1:4" x14ac:dyDescent="0.2">
      <c r="A3141" s="9"/>
      <c r="B3141" s="9" t="s">
        <v>1504</v>
      </c>
      <c r="C3141" s="32">
        <v>3700534.61</v>
      </c>
      <c r="D3141" s="32">
        <v>12675849.129999997</v>
      </c>
    </row>
    <row r="3142" spans="1:4" x14ac:dyDescent="0.2">
      <c r="A3142" s="9"/>
      <c r="B3142" s="9"/>
      <c r="C3142" s="32"/>
      <c r="D3142" s="32"/>
    </row>
    <row r="3143" spans="1:4" x14ac:dyDescent="0.2">
      <c r="A3143" s="9" t="s">
        <v>1813</v>
      </c>
      <c r="B3143" s="9"/>
      <c r="C3143" s="32">
        <v>6263</v>
      </c>
      <c r="D3143" s="32">
        <v>107807.5</v>
      </c>
    </row>
    <row r="3144" spans="1:4" x14ac:dyDescent="0.2">
      <c r="A3144" s="9"/>
      <c r="B3144" s="9" t="s">
        <v>1814</v>
      </c>
      <c r="C3144" s="32">
        <v>6263</v>
      </c>
      <c r="D3144" s="32">
        <v>107807.5</v>
      </c>
    </row>
    <row r="3145" spans="1:4" x14ac:dyDescent="0.2">
      <c r="A3145" s="9"/>
      <c r="B3145" s="9"/>
      <c r="C3145" s="32"/>
      <c r="D3145" s="32"/>
    </row>
    <row r="3146" spans="1:4" x14ac:dyDescent="0.2">
      <c r="A3146" s="9" t="s">
        <v>633</v>
      </c>
      <c r="B3146" s="9"/>
      <c r="C3146" s="32">
        <v>499876.5</v>
      </c>
      <c r="D3146" s="32">
        <v>1773493.3199999998</v>
      </c>
    </row>
    <row r="3147" spans="1:4" x14ac:dyDescent="0.2">
      <c r="A3147" s="9"/>
      <c r="B3147" s="9" t="s">
        <v>634</v>
      </c>
      <c r="C3147" s="32">
        <v>499876.5</v>
      </c>
      <c r="D3147" s="32">
        <v>1773493.3199999998</v>
      </c>
    </row>
    <row r="3148" spans="1:4" x14ac:dyDescent="0.2">
      <c r="A3148" s="9"/>
      <c r="B3148" s="9"/>
      <c r="C3148" s="32"/>
      <c r="D3148" s="32"/>
    </row>
    <row r="3149" spans="1:4" x14ac:dyDescent="0.2">
      <c r="A3149" s="9" t="s">
        <v>512</v>
      </c>
      <c r="B3149" s="9"/>
      <c r="C3149" s="32">
        <v>395</v>
      </c>
      <c r="D3149" s="32">
        <v>395</v>
      </c>
    </row>
    <row r="3150" spans="1:4" x14ac:dyDescent="0.2">
      <c r="A3150" s="9"/>
      <c r="B3150" s="9" t="s">
        <v>513</v>
      </c>
      <c r="C3150" s="32">
        <v>395</v>
      </c>
      <c r="D3150" s="32">
        <v>395</v>
      </c>
    </row>
    <row r="3151" spans="1:4" x14ac:dyDescent="0.2">
      <c r="A3151" s="9"/>
      <c r="B3151" s="9"/>
      <c r="C3151" s="32"/>
      <c r="D3151" s="32"/>
    </row>
    <row r="3152" spans="1:4" x14ac:dyDescent="0.2">
      <c r="A3152" s="9" t="s">
        <v>804</v>
      </c>
      <c r="B3152" s="9"/>
      <c r="C3152" s="32">
        <v>356520</v>
      </c>
      <c r="D3152" s="32">
        <v>356520</v>
      </c>
    </row>
    <row r="3153" spans="1:4" x14ac:dyDescent="0.2">
      <c r="A3153" s="9"/>
      <c r="B3153" s="9" t="s">
        <v>805</v>
      </c>
      <c r="C3153" s="32">
        <v>356520</v>
      </c>
      <c r="D3153" s="32">
        <v>356520</v>
      </c>
    </row>
    <row r="3154" spans="1:4" x14ac:dyDescent="0.2">
      <c r="A3154" s="9"/>
      <c r="B3154" s="9"/>
      <c r="C3154" s="32"/>
      <c r="D3154" s="32"/>
    </row>
    <row r="3155" spans="1:4" x14ac:dyDescent="0.2">
      <c r="A3155" s="9" t="s">
        <v>403</v>
      </c>
      <c r="B3155" s="9"/>
      <c r="C3155" s="32">
        <v>160647.56</v>
      </c>
      <c r="D3155" s="32">
        <v>499945.58999999997</v>
      </c>
    </row>
    <row r="3156" spans="1:4" x14ac:dyDescent="0.2">
      <c r="A3156" s="9"/>
      <c r="B3156" s="9" t="s">
        <v>404</v>
      </c>
      <c r="C3156" s="32">
        <v>160647.56</v>
      </c>
      <c r="D3156" s="32">
        <v>499945.58999999997</v>
      </c>
    </row>
    <row r="3157" spans="1:4" x14ac:dyDescent="0.2">
      <c r="A3157" s="9"/>
      <c r="B3157" s="9"/>
      <c r="C3157" s="32"/>
      <c r="D3157" s="32"/>
    </row>
    <row r="3158" spans="1:4" x14ac:dyDescent="0.2">
      <c r="A3158" s="9" t="s">
        <v>1618</v>
      </c>
      <c r="B3158" s="9"/>
      <c r="C3158" s="32">
        <v>0</v>
      </c>
      <c r="D3158" s="32">
        <v>747151.35</v>
      </c>
    </row>
    <row r="3159" spans="1:4" x14ac:dyDescent="0.2">
      <c r="A3159" s="9"/>
      <c r="B3159" s="9" t="s">
        <v>1619</v>
      </c>
      <c r="C3159" s="32">
        <v>0</v>
      </c>
      <c r="D3159" s="32">
        <v>747151.35</v>
      </c>
    </row>
    <row r="3160" spans="1:4" x14ac:dyDescent="0.2">
      <c r="A3160" s="9"/>
      <c r="B3160" s="9"/>
      <c r="C3160" s="32"/>
      <c r="D3160" s="32"/>
    </row>
    <row r="3161" spans="1:4" x14ac:dyDescent="0.2">
      <c r="A3161" s="9" t="s">
        <v>1258</v>
      </c>
      <c r="B3161" s="9"/>
      <c r="C3161" s="32">
        <v>0</v>
      </c>
      <c r="D3161" s="32">
        <v>308949.45</v>
      </c>
    </row>
    <row r="3162" spans="1:4" x14ac:dyDescent="0.2">
      <c r="A3162" s="9"/>
      <c r="B3162" s="9" t="s">
        <v>1259</v>
      </c>
      <c r="C3162" s="32">
        <v>0</v>
      </c>
      <c r="D3162" s="32">
        <v>308949.45</v>
      </c>
    </row>
    <row r="3163" spans="1:4" x14ac:dyDescent="0.2">
      <c r="A3163" s="9"/>
      <c r="B3163" s="9"/>
      <c r="C3163" s="32"/>
      <c r="D3163" s="32"/>
    </row>
    <row r="3164" spans="1:4" x14ac:dyDescent="0.2">
      <c r="A3164" s="9" t="s">
        <v>2194</v>
      </c>
      <c r="B3164" s="9"/>
      <c r="C3164" s="32">
        <v>0</v>
      </c>
      <c r="D3164" s="32">
        <v>5546.85</v>
      </c>
    </row>
    <row r="3165" spans="1:4" x14ac:dyDescent="0.2">
      <c r="A3165" s="9"/>
      <c r="B3165" s="9" t="s">
        <v>2195</v>
      </c>
      <c r="C3165" s="32">
        <v>0</v>
      </c>
      <c r="D3165" s="32">
        <v>5546.85</v>
      </c>
    </row>
    <row r="3166" spans="1:4" x14ac:dyDescent="0.2">
      <c r="A3166" s="9"/>
      <c r="B3166" s="9"/>
      <c r="C3166" s="32"/>
      <c r="D3166" s="32"/>
    </row>
    <row r="3167" spans="1:4" x14ac:dyDescent="0.2">
      <c r="A3167" s="9" t="s">
        <v>487</v>
      </c>
      <c r="B3167" s="9"/>
      <c r="C3167" s="32">
        <v>334547.5</v>
      </c>
      <c r="D3167" s="32">
        <v>3447133.4700000007</v>
      </c>
    </row>
    <row r="3168" spans="1:4" x14ac:dyDescent="0.2">
      <c r="A3168" s="9"/>
      <c r="B3168" s="9" t="s">
        <v>488</v>
      </c>
      <c r="C3168" s="32">
        <v>334547.5</v>
      </c>
      <c r="D3168" s="32">
        <v>3447133.4700000007</v>
      </c>
    </row>
    <row r="3169" spans="1:4" x14ac:dyDescent="0.2">
      <c r="A3169" s="9"/>
      <c r="B3169" s="9"/>
      <c r="C3169" s="32"/>
      <c r="D3169" s="32"/>
    </row>
    <row r="3170" spans="1:4" x14ac:dyDescent="0.2">
      <c r="A3170" s="9" t="s">
        <v>978</v>
      </c>
      <c r="B3170" s="9"/>
      <c r="C3170" s="32">
        <v>1001714.1699999999</v>
      </c>
      <c r="D3170" s="32">
        <v>3129800.16</v>
      </c>
    </row>
    <row r="3171" spans="1:4" x14ac:dyDescent="0.2">
      <c r="A3171" s="9"/>
      <c r="B3171" s="9" t="s">
        <v>979</v>
      </c>
      <c r="C3171" s="32">
        <v>1001714.1699999999</v>
      </c>
      <c r="D3171" s="32">
        <v>1929642.8399999999</v>
      </c>
    </row>
    <row r="3172" spans="1:4" x14ac:dyDescent="0.2">
      <c r="A3172" s="9"/>
      <c r="B3172" s="9" t="s">
        <v>1106</v>
      </c>
      <c r="C3172" s="32">
        <v>0</v>
      </c>
      <c r="D3172" s="32">
        <v>400335.18</v>
      </c>
    </row>
    <row r="3173" spans="1:4" x14ac:dyDescent="0.2">
      <c r="A3173" s="9"/>
      <c r="B3173" s="9" t="s">
        <v>2121</v>
      </c>
      <c r="C3173" s="32">
        <v>0</v>
      </c>
      <c r="D3173" s="32">
        <v>799822.14</v>
      </c>
    </row>
    <row r="3174" spans="1:4" x14ac:dyDescent="0.2">
      <c r="A3174" s="9"/>
      <c r="B3174" s="9"/>
      <c r="C3174" s="32"/>
      <c r="D3174" s="32"/>
    </row>
    <row r="3175" spans="1:4" x14ac:dyDescent="0.2">
      <c r="A3175" s="9" t="s">
        <v>1260</v>
      </c>
      <c r="B3175" s="9"/>
      <c r="C3175" s="32">
        <v>6851264.7000000002</v>
      </c>
      <c r="D3175" s="32">
        <v>30254149.170000002</v>
      </c>
    </row>
    <row r="3176" spans="1:4" x14ac:dyDescent="0.2">
      <c r="A3176" s="9"/>
      <c r="B3176" s="9" t="s">
        <v>1261</v>
      </c>
      <c r="C3176" s="32">
        <v>6851264.7000000002</v>
      </c>
      <c r="D3176" s="32">
        <v>30254149.170000002</v>
      </c>
    </row>
    <row r="3177" spans="1:4" x14ac:dyDescent="0.2">
      <c r="A3177" s="9"/>
      <c r="B3177" s="9"/>
      <c r="C3177" s="32"/>
      <c r="D3177" s="32"/>
    </row>
    <row r="3178" spans="1:4" x14ac:dyDescent="0.2">
      <c r="A3178" s="9" t="s">
        <v>2203</v>
      </c>
      <c r="B3178" s="9"/>
      <c r="C3178" s="32">
        <v>9637.84</v>
      </c>
      <c r="D3178" s="32">
        <v>1215008.7</v>
      </c>
    </row>
    <row r="3179" spans="1:4" x14ac:dyDescent="0.2">
      <c r="A3179" s="9"/>
      <c r="B3179" s="9" t="s">
        <v>1225</v>
      </c>
      <c r="C3179" s="32">
        <v>9637.84</v>
      </c>
      <c r="D3179" s="32">
        <v>1215008.7</v>
      </c>
    </row>
    <row r="3180" spans="1:4" x14ac:dyDescent="0.2">
      <c r="A3180" s="9"/>
      <c r="B3180" s="9"/>
      <c r="C3180" s="32"/>
      <c r="D3180" s="32"/>
    </row>
    <row r="3181" spans="1:4" x14ac:dyDescent="0.2">
      <c r="A3181" s="9" t="s">
        <v>83</v>
      </c>
      <c r="B3181" s="9"/>
      <c r="C3181" s="32">
        <v>611773.84</v>
      </c>
      <c r="D3181" s="32">
        <v>11006562.569999998</v>
      </c>
    </row>
    <row r="3182" spans="1:4" x14ac:dyDescent="0.2">
      <c r="A3182" s="9"/>
      <c r="B3182" s="9" t="s">
        <v>1262</v>
      </c>
      <c r="C3182" s="32">
        <v>611773.84</v>
      </c>
      <c r="D3182" s="32">
        <v>10977300.289999999</v>
      </c>
    </row>
    <row r="3183" spans="1:4" x14ac:dyDescent="0.2">
      <c r="A3183" s="9"/>
      <c r="B3183" s="9" t="s">
        <v>84</v>
      </c>
      <c r="C3183" s="32">
        <v>0</v>
      </c>
      <c r="D3183" s="32">
        <v>13902.28</v>
      </c>
    </row>
    <row r="3184" spans="1:4" x14ac:dyDescent="0.2">
      <c r="A3184" s="9"/>
      <c r="B3184" s="9" t="s">
        <v>2246</v>
      </c>
      <c r="C3184" s="32">
        <v>0</v>
      </c>
      <c r="D3184" s="32">
        <v>15360</v>
      </c>
    </row>
    <row r="3185" spans="1:4" x14ac:dyDescent="0.2">
      <c r="A3185" s="9"/>
      <c r="B3185" s="9"/>
      <c r="C3185" s="32"/>
      <c r="D3185" s="32"/>
    </row>
    <row r="3186" spans="1:4" x14ac:dyDescent="0.2">
      <c r="A3186" s="9" t="s">
        <v>340</v>
      </c>
      <c r="B3186" s="9"/>
      <c r="C3186" s="32">
        <v>631725.99</v>
      </c>
      <c r="D3186" s="32">
        <v>6561961.9500000002</v>
      </c>
    </row>
    <row r="3187" spans="1:4" x14ac:dyDescent="0.2">
      <c r="A3187" s="9"/>
      <c r="B3187" s="9" t="s">
        <v>341</v>
      </c>
      <c r="C3187" s="32">
        <v>631725.99</v>
      </c>
      <c r="D3187" s="32">
        <v>6561961.9500000002</v>
      </c>
    </row>
    <row r="3188" spans="1:4" x14ac:dyDescent="0.2">
      <c r="A3188" s="9"/>
      <c r="B3188" s="9"/>
      <c r="C3188" s="32"/>
      <c r="D3188" s="32"/>
    </row>
    <row r="3189" spans="1:4" x14ac:dyDescent="0.2">
      <c r="A3189" s="9" t="s">
        <v>301</v>
      </c>
      <c r="B3189" s="9"/>
      <c r="C3189" s="32">
        <v>1032301.6300000001</v>
      </c>
      <c r="D3189" s="32">
        <v>4849867.17</v>
      </c>
    </row>
    <row r="3190" spans="1:4" x14ac:dyDescent="0.2">
      <c r="A3190" s="9"/>
      <c r="B3190" s="9" t="s">
        <v>302</v>
      </c>
      <c r="C3190" s="32">
        <v>1032301.6300000001</v>
      </c>
      <c r="D3190" s="32">
        <v>4849867.17</v>
      </c>
    </row>
    <row r="3191" spans="1:4" x14ac:dyDescent="0.2">
      <c r="A3191" s="9"/>
      <c r="B3191" s="9"/>
      <c r="C3191" s="32"/>
      <c r="D3191" s="32"/>
    </row>
    <row r="3192" spans="1:4" x14ac:dyDescent="0.2">
      <c r="A3192" s="9" t="s">
        <v>303</v>
      </c>
      <c r="B3192" s="9"/>
      <c r="C3192" s="32">
        <v>7779612.5999999987</v>
      </c>
      <c r="D3192" s="32">
        <v>21956526.719999999</v>
      </c>
    </row>
    <row r="3193" spans="1:4" x14ac:dyDescent="0.2">
      <c r="A3193" s="9"/>
      <c r="B3193" s="9" t="s">
        <v>304</v>
      </c>
      <c r="C3193" s="32">
        <v>7300807.419999999</v>
      </c>
      <c r="D3193" s="32">
        <v>20312839.169999998</v>
      </c>
    </row>
    <row r="3194" spans="1:4" x14ac:dyDescent="0.2">
      <c r="A3194" s="9"/>
      <c r="B3194" s="9" t="s">
        <v>647</v>
      </c>
      <c r="C3194" s="32">
        <v>478805.18</v>
      </c>
      <c r="D3194" s="32">
        <v>1643687.55</v>
      </c>
    </row>
    <row r="3195" spans="1:4" x14ac:dyDescent="0.2">
      <c r="A3195" s="9"/>
      <c r="B3195" s="9"/>
      <c r="C3195" s="32"/>
      <c r="D3195" s="32"/>
    </row>
    <row r="3196" spans="1:4" x14ac:dyDescent="0.2">
      <c r="A3196" s="9" t="s">
        <v>70</v>
      </c>
      <c r="B3196" s="9"/>
      <c r="C3196" s="32">
        <v>8750</v>
      </c>
      <c r="D3196" s="32">
        <v>8750</v>
      </c>
    </row>
    <row r="3197" spans="1:4" x14ac:dyDescent="0.2">
      <c r="A3197" s="9"/>
      <c r="B3197" s="9" t="s">
        <v>71</v>
      </c>
      <c r="C3197" s="32">
        <v>8750</v>
      </c>
      <c r="D3197" s="32">
        <v>8750</v>
      </c>
    </row>
    <row r="3198" spans="1:4" x14ac:dyDescent="0.2">
      <c r="A3198" s="9"/>
      <c r="B3198" s="9"/>
      <c r="C3198" s="32"/>
      <c r="D3198" s="32"/>
    </row>
    <row r="3199" spans="1:4" x14ac:dyDescent="0.2">
      <c r="A3199" s="9" t="s">
        <v>554</v>
      </c>
      <c r="B3199" s="9"/>
      <c r="C3199" s="32">
        <v>48133.2</v>
      </c>
      <c r="D3199" s="32">
        <v>479851.01</v>
      </c>
    </row>
    <row r="3200" spans="1:4" x14ac:dyDescent="0.2">
      <c r="A3200" s="9"/>
      <c r="B3200" s="9" t="s">
        <v>555</v>
      </c>
      <c r="C3200" s="32">
        <v>48133.2</v>
      </c>
      <c r="D3200" s="32">
        <v>479851.01</v>
      </c>
    </row>
    <row r="3201" spans="1:4" x14ac:dyDescent="0.2">
      <c r="A3201" s="9"/>
      <c r="B3201" s="9"/>
      <c r="C3201" s="32"/>
      <c r="D3201" s="32"/>
    </row>
    <row r="3202" spans="1:4" x14ac:dyDescent="0.2">
      <c r="A3202" s="9" t="s">
        <v>1370</v>
      </c>
      <c r="B3202" s="9"/>
      <c r="C3202" s="32">
        <v>0</v>
      </c>
      <c r="D3202" s="32">
        <v>371405.79000000004</v>
      </c>
    </row>
    <row r="3203" spans="1:4" x14ac:dyDescent="0.2">
      <c r="A3203" s="9"/>
      <c r="B3203" s="9" t="s">
        <v>1371</v>
      </c>
      <c r="C3203" s="32">
        <v>0</v>
      </c>
      <c r="D3203" s="32">
        <v>371405.79000000004</v>
      </c>
    </row>
    <row r="3204" spans="1:4" x14ac:dyDescent="0.2">
      <c r="A3204" s="9"/>
      <c r="B3204" s="9"/>
      <c r="C3204" s="32"/>
      <c r="D3204" s="32"/>
    </row>
    <row r="3205" spans="1:4" x14ac:dyDescent="0.2">
      <c r="A3205" s="9" t="s">
        <v>654</v>
      </c>
      <c r="B3205" s="9"/>
      <c r="C3205" s="32">
        <v>125086.93999999999</v>
      </c>
      <c r="D3205" s="32">
        <v>316236.86</v>
      </c>
    </row>
    <row r="3206" spans="1:4" x14ac:dyDescent="0.2">
      <c r="A3206" s="9"/>
      <c r="B3206" s="9" t="s">
        <v>655</v>
      </c>
      <c r="C3206" s="32">
        <v>125086.93999999999</v>
      </c>
      <c r="D3206" s="32">
        <v>316236.86</v>
      </c>
    </row>
    <row r="3207" spans="1:4" x14ac:dyDescent="0.2">
      <c r="A3207" s="9"/>
      <c r="B3207" s="9"/>
      <c r="C3207" s="32"/>
      <c r="D3207" s="32"/>
    </row>
    <row r="3208" spans="1:4" x14ac:dyDescent="0.2">
      <c r="A3208" s="9" t="s">
        <v>413</v>
      </c>
      <c r="B3208" s="9"/>
      <c r="C3208" s="32">
        <v>583051.98</v>
      </c>
      <c r="D3208" s="32">
        <v>2226547.88</v>
      </c>
    </row>
    <row r="3209" spans="1:4" x14ac:dyDescent="0.2">
      <c r="A3209" s="9"/>
      <c r="B3209" s="9" t="s">
        <v>414</v>
      </c>
      <c r="C3209" s="32">
        <v>69867.38</v>
      </c>
      <c r="D3209" s="32">
        <v>554272.52</v>
      </c>
    </row>
    <row r="3210" spans="1:4" x14ac:dyDescent="0.2">
      <c r="A3210" s="9"/>
      <c r="B3210" s="9" t="s">
        <v>973</v>
      </c>
      <c r="C3210" s="32">
        <v>513184.6</v>
      </c>
      <c r="D3210" s="32">
        <v>1672275.3599999999</v>
      </c>
    </row>
    <row r="3211" spans="1:4" x14ac:dyDescent="0.2">
      <c r="A3211" s="9"/>
      <c r="B3211" s="9"/>
      <c r="C3211" s="32"/>
      <c r="D3211" s="32"/>
    </row>
    <row r="3212" spans="1:4" x14ac:dyDescent="0.2">
      <c r="A3212" s="9" t="s">
        <v>1347</v>
      </c>
      <c r="B3212" s="9"/>
      <c r="C3212" s="32">
        <v>7754922.5699999994</v>
      </c>
      <c r="D3212" s="32">
        <v>72644393.910000011</v>
      </c>
    </row>
    <row r="3213" spans="1:4" x14ac:dyDescent="0.2">
      <c r="A3213" s="9"/>
      <c r="B3213" s="9" t="s">
        <v>1442</v>
      </c>
      <c r="C3213" s="32">
        <v>7697941.2299999995</v>
      </c>
      <c r="D3213" s="32">
        <v>67998898.24000001</v>
      </c>
    </row>
    <row r="3214" spans="1:4" x14ac:dyDescent="0.2">
      <c r="A3214" s="9"/>
      <c r="B3214" s="9" t="s">
        <v>1348</v>
      </c>
      <c r="C3214" s="32">
        <v>56981.34</v>
      </c>
      <c r="D3214" s="32">
        <v>4645495.67</v>
      </c>
    </row>
    <row r="3215" spans="1:4" x14ac:dyDescent="0.2">
      <c r="A3215" s="9"/>
      <c r="B3215" s="9"/>
      <c r="C3215" s="32"/>
      <c r="D3215" s="32"/>
    </row>
    <row r="3216" spans="1:4" x14ac:dyDescent="0.2">
      <c r="A3216" s="9" t="s">
        <v>2373</v>
      </c>
      <c r="B3216" s="9"/>
      <c r="C3216" s="32">
        <v>622431.48</v>
      </c>
      <c r="D3216" s="32">
        <v>3364958.45</v>
      </c>
    </row>
    <row r="3217" spans="1:4" x14ac:dyDescent="0.2">
      <c r="A3217" s="9"/>
      <c r="B3217" s="9" t="s">
        <v>1774</v>
      </c>
      <c r="C3217" s="32">
        <v>622431.48</v>
      </c>
      <c r="D3217" s="32">
        <v>3364958.45</v>
      </c>
    </row>
    <row r="3218" spans="1:4" x14ac:dyDescent="0.2">
      <c r="A3218" s="9"/>
      <c r="B3218" s="9"/>
      <c r="C3218" s="32"/>
      <c r="D3218" s="32"/>
    </row>
    <row r="3219" spans="1:4" x14ac:dyDescent="0.2">
      <c r="A3219" s="9" t="s">
        <v>1360</v>
      </c>
      <c r="B3219" s="9"/>
      <c r="C3219" s="32">
        <v>0</v>
      </c>
      <c r="D3219" s="32">
        <v>13551.1</v>
      </c>
    </row>
    <row r="3220" spans="1:4" x14ac:dyDescent="0.2">
      <c r="A3220" s="9"/>
      <c r="B3220" s="9" t="s">
        <v>1361</v>
      </c>
      <c r="C3220" s="32">
        <v>0</v>
      </c>
      <c r="D3220" s="32">
        <v>13551.1</v>
      </c>
    </row>
    <row r="3221" spans="1:4" x14ac:dyDescent="0.2">
      <c r="A3221" s="9"/>
      <c r="B3221" s="9"/>
      <c r="C3221" s="32"/>
      <c r="D3221" s="32"/>
    </row>
    <row r="3222" spans="1:4" x14ac:dyDescent="0.2">
      <c r="A3222" s="9" t="s">
        <v>1815</v>
      </c>
      <c r="B3222" s="9"/>
      <c r="C3222" s="32">
        <v>0</v>
      </c>
      <c r="D3222" s="32">
        <v>163.56</v>
      </c>
    </row>
    <row r="3223" spans="1:4" x14ac:dyDescent="0.2">
      <c r="A3223" s="9"/>
      <c r="B3223" s="9" t="s">
        <v>1816</v>
      </c>
      <c r="C3223" s="32">
        <v>0</v>
      </c>
      <c r="D3223" s="32">
        <v>163.56</v>
      </c>
    </row>
    <row r="3224" spans="1:4" x14ac:dyDescent="0.2">
      <c r="A3224" s="9"/>
      <c r="B3224" s="9"/>
      <c r="C3224" s="32"/>
      <c r="D3224" s="32"/>
    </row>
    <row r="3225" spans="1:4" x14ac:dyDescent="0.2">
      <c r="A3225" s="9" t="s">
        <v>1413</v>
      </c>
      <c r="B3225" s="9"/>
      <c r="C3225" s="32">
        <v>0</v>
      </c>
      <c r="D3225" s="32">
        <v>219602.11000000002</v>
      </c>
    </row>
    <row r="3226" spans="1:4" x14ac:dyDescent="0.2">
      <c r="A3226" s="9"/>
      <c r="B3226" s="9" t="s">
        <v>1414</v>
      </c>
      <c r="C3226" s="32">
        <v>0</v>
      </c>
      <c r="D3226" s="32">
        <v>219602.11000000002</v>
      </c>
    </row>
    <row r="3227" spans="1:4" x14ac:dyDescent="0.2">
      <c r="A3227" s="9"/>
      <c r="B3227" s="9"/>
      <c r="C3227" s="32"/>
      <c r="D3227" s="32"/>
    </row>
    <row r="3228" spans="1:4" x14ac:dyDescent="0.2">
      <c r="A3228" s="9" t="s">
        <v>691</v>
      </c>
      <c r="B3228" s="9"/>
      <c r="C3228" s="32">
        <v>16666.02</v>
      </c>
      <c r="D3228" s="32">
        <v>1936744.2</v>
      </c>
    </row>
    <row r="3229" spans="1:4" x14ac:dyDescent="0.2">
      <c r="A3229" s="9"/>
      <c r="B3229" s="9" t="s">
        <v>947</v>
      </c>
      <c r="C3229" s="32">
        <v>16666.02</v>
      </c>
      <c r="D3229" s="32">
        <v>38118.43</v>
      </c>
    </row>
    <row r="3230" spans="1:4" x14ac:dyDescent="0.2">
      <c r="A3230" s="9"/>
      <c r="B3230" s="9" t="s">
        <v>1122</v>
      </c>
      <c r="C3230" s="32">
        <v>0</v>
      </c>
      <c r="D3230" s="32">
        <v>890053.78</v>
      </c>
    </row>
    <row r="3231" spans="1:4" x14ac:dyDescent="0.2">
      <c r="A3231" s="9"/>
      <c r="B3231" s="9" t="s">
        <v>2042</v>
      </c>
      <c r="C3231" s="32">
        <v>0</v>
      </c>
      <c r="D3231" s="32">
        <v>985869.73</v>
      </c>
    </row>
    <row r="3232" spans="1:4" x14ac:dyDescent="0.2">
      <c r="A3232" s="9"/>
      <c r="B3232" s="9" t="s">
        <v>2122</v>
      </c>
      <c r="C3232" s="32">
        <v>0</v>
      </c>
      <c r="D3232" s="32">
        <v>22702.26</v>
      </c>
    </row>
    <row r="3233" spans="1:4" x14ac:dyDescent="0.2">
      <c r="A3233" s="9"/>
      <c r="B3233" s="9"/>
      <c r="C3233" s="32"/>
      <c r="D3233" s="32"/>
    </row>
    <row r="3234" spans="1:4" x14ac:dyDescent="0.2">
      <c r="A3234" s="9" t="s">
        <v>268</v>
      </c>
      <c r="B3234" s="9"/>
      <c r="C3234" s="32">
        <v>0</v>
      </c>
      <c r="D3234" s="32">
        <v>13111.2</v>
      </c>
    </row>
    <row r="3235" spans="1:4" x14ac:dyDescent="0.2">
      <c r="A3235" s="9"/>
      <c r="B3235" s="9" t="s">
        <v>2025</v>
      </c>
      <c r="C3235" s="32">
        <v>0</v>
      </c>
      <c r="D3235" s="32">
        <v>13111.2</v>
      </c>
    </row>
    <row r="3236" spans="1:4" x14ac:dyDescent="0.2">
      <c r="A3236" s="9"/>
      <c r="B3236" s="9"/>
      <c r="C3236" s="32"/>
      <c r="D3236" s="32"/>
    </row>
    <row r="3237" spans="1:4" x14ac:dyDescent="0.2">
      <c r="A3237" s="9" t="s">
        <v>1749</v>
      </c>
      <c r="B3237" s="9"/>
      <c r="C3237" s="32">
        <v>59172.99</v>
      </c>
      <c r="D3237" s="32">
        <v>4934827.6500000004</v>
      </c>
    </row>
    <row r="3238" spans="1:4" x14ac:dyDescent="0.2">
      <c r="A3238" s="9"/>
      <c r="B3238" s="9" t="s">
        <v>1750</v>
      </c>
      <c r="C3238" s="32">
        <v>59172.99</v>
      </c>
      <c r="D3238" s="32">
        <v>4934827.6500000004</v>
      </c>
    </row>
    <row r="3239" spans="1:4" x14ac:dyDescent="0.2">
      <c r="A3239" s="9"/>
      <c r="B3239" s="9"/>
      <c r="C3239" s="32"/>
      <c r="D3239" s="32"/>
    </row>
    <row r="3240" spans="1:4" x14ac:dyDescent="0.2">
      <c r="A3240" s="9" t="s">
        <v>1919</v>
      </c>
      <c r="B3240" s="9"/>
      <c r="C3240" s="32">
        <v>0</v>
      </c>
      <c r="D3240" s="32">
        <v>895</v>
      </c>
    </row>
    <row r="3241" spans="1:4" x14ac:dyDescent="0.2">
      <c r="A3241" s="9"/>
      <c r="B3241" s="9" t="s">
        <v>1920</v>
      </c>
      <c r="C3241" s="32">
        <v>0</v>
      </c>
      <c r="D3241" s="32">
        <v>895</v>
      </c>
    </row>
    <row r="3242" spans="1:4" x14ac:dyDescent="0.2">
      <c r="A3242" s="9"/>
      <c r="B3242" s="9"/>
      <c r="C3242" s="32"/>
      <c r="D3242" s="32"/>
    </row>
    <row r="3243" spans="1:4" x14ac:dyDescent="0.2">
      <c r="A3243" s="9" t="s">
        <v>1723</v>
      </c>
      <c r="B3243" s="9"/>
      <c r="C3243" s="32">
        <v>191762.75</v>
      </c>
      <c r="D3243" s="32">
        <v>1502865.46</v>
      </c>
    </row>
    <row r="3244" spans="1:4" x14ac:dyDescent="0.2">
      <c r="A3244" s="9"/>
      <c r="B3244" s="9" t="s">
        <v>1724</v>
      </c>
      <c r="C3244" s="32">
        <v>191762.75</v>
      </c>
      <c r="D3244" s="32">
        <v>1502865.46</v>
      </c>
    </row>
    <row r="3245" spans="1:4" x14ac:dyDescent="0.2">
      <c r="A3245" s="9"/>
      <c r="B3245" s="9"/>
      <c r="C3245" s="32"/>
      <c r="D3245" s="32"/>
    </row>
    <row r="3246" spans="1:4" x14ac:dyDescent="0.2">
      <c r="A3246" s="9" t="s">
        <v>1817</v>
      </c>
      <c r="B3246" s="9"/>
      <c r="C3246" s="32">
        <v>202682.26</v>
      </c>
      <c r="D3246" s="32">
        <v>206627.26</v>
      </c>
    </row>
    <row r="3247" spans="1:4" x14ac:dyDescent="0.2">
      <c r="A3247" s="9"/>
      <c r="B3247" s="9" t="s">
        <v>1818</v>
      </c>
      <c r="C3247" s="32">
        <v>202682.26</v>
      </c>
      <c r="D3247" s="32">
        <v>206627.26</v>
      </c>
    </row>
    <row r="3248" spans="1:4" x14ac:dyDescent="0.2">
      <c r="A3248" s="9"/>
      <c r="B3248" s="9"/>
      <c r="C3248" s="32"/>
      <c r="D3248" s="32"/>
    </row>
    <row r="3249" spans="1:4" x14ac:dyDescent="0.2">
      <c r="A3249" s="9" t="s">
        <v>1343</v>
      </c>
      <c r="B3249" s="9"/>
      <c r="C3249" s="32">
        <v>2719438.62</v>
      </c>
      <c r="D3249" s="32">
        <v>10232842.699999999</v>
      </c>
    </row>
    <row r="3250" spans="1:4" x14ac:dyDescent="0.2">
      <c r="A3250" s="9"/>
      <c r="B3250" s="9" t="s">
        <v>1344</v>
      </c>
      <c r="C3250" s="32">
        <v>2719438.62</v>
      </c>
      <c r="D3250" s="32">
        <v>10232842.699999999</v>
      </c>
    </row>
    <row r="3251" spans="1:4" x14ac:dyDescent="0.2">
      <c r="A3251" s="9"/>
      <c r="B3251" s="9"/>
      <c r="C3251" s="32"/>
      <c r="D3251" s="32"/>
    </row>
    <row r="3252" spans="1:4" x14ac:dyDescent="0.2">
      <c r="A3252" s="9" t="s">
        <v>777</v>
      </c>
      <c r="B3252" s="9"/>
      <c r="C3252" s="32">
        <v>0</v>
      </c>
      <c r="D3252" s="32">
        <v>335973.05</v>
      </c>
    </row>
    <row r="3253" spans="1:4" x14ac:dyDescent="0.2">
      <c r="A3253" s="9"/>
      <c r="B3253" s="9" t="s">
        <v>1107</v>
      </c>
      <c r="C3253" s="32">
        <v>0</v>
      </c>
      <c r="D3253" s="32">
        <v>335973.05</v>
      </c>
    </row>
    <row r="3254" spans="1:4" x14ac:dyDescent="0.2">
      <c r="A3254" s="9"/>
      <c r="B3254" s="9"/>
      <c r="C3254" s="32"/>
      <c r="D3254" s="32"/>
    </row>
    <row r="3255" spans="1:4" x14ac:dyDescent="0.2">
      <c r="A3255" s="9" t="s">
        <v>405</v>
      </c>
      <c r="B3255" s="9"/>
      <c r="C3255" s="32">
        <v>53545.5</v>
      </c>
      <c r="D3255" s="32">
        <v>103297.03</v>
      </c>
    </row>
    <row r="3256" spans="1:4" x14ac:dyDescent="0.2">
      <c r="A3256" s="9"/>
      <c r="B3256" s="9" t="s">
        <v>406</v>
      </c>
      <c r="C3256" s="32">
        <v>31718.63</v>
      </c>
      <c r="D3256" s="32">
        <v>70352.41</v>
      </c>
    </row>
    <row r="3257" spans="1:4" x14ac:dyDescent="0.2">
      <c r="A3257" s="9"/>
      <c r="B3257" s="9" t="s">
        <v>790</v>
      </c>
      <c r="C3257" s="32">
        <v>21826.87</v>
      </c>
      <c r="D3257" s="32">
        <v>32944.620000000003</v>
      </c>
    </row>
    <row r="3258" spans="1:4" x14ac:dyDescent="0.2">
      <c r="A3258" s="9"/>
      <c r="B3258" s="9"/>
      <c r="C3258" s="32"/>
      <c r="D3258" s="32"/>
    </row>
    <row r="3259" spans="1:4" x14ac:dyDescent="0.2">
      <c r="A3259" s="9" t="s">
        <v>806</v>
      </c>
      <c r="B3259" s="9"/>
      <c r="C3259" s="32">
        <v>418945.26000000007</v>
      </c>
      <c r="D3259" s="32">
        <v>3019021.7899999996</v>
      </c>
    </row>
    <row r="3260" spans="1:4" x14ac:dyDescent="0.2">
      <c r="A3260" s="9"/>
      <c r="B3260" s="9" t="s">
        <v>807</v>
      </c>
      <c r="C3260" s="32">
        <v>357.11</v>
      </c>
      <c r="D3260" s="32">
        <v>8084.62</v>
      </c>
    </row>
    <row r="3261" spans="1:4" x14ac:dyDescent="0.2">
      <c r="A3261" s="9"/>
      <c r="B3261" s="9" t="s">
        <v>874</v>
      </c>
      <c r="C3261" s="32">
        <v>0</v>
      </c>
      <c r="D3261" s="32">
        <v>19118.71</v>
      </c>
    </row>
    <row r="3262" spans="1:4" x14ac:dyDescent="0.2">
      <c r="A3262" s="9"/>
      <c r="B3262" s="9" t="s">
        <v>980</v>
      </c>
      <c r="C3262" s="32">
        <v>418588.15000000008</v>
      </c>
      <c r="D3262" s="32">
        <v>2991818.4599999995</v>
      </c>
    </row>
    <row r="3263" spans="1:4" x14ac:dyDescent="0.2">
      <c r="A3263" s="9"/>
      <c r="B3263" s="9"/>
      <c r="C3263" s="32"/>
      <c r="D3263" s="32"/>
    </row>
    <row r="3264" spans="1:4" x14ac:dyDescent="0.2">
      <c r="A3264" s="9" t="s">
        <v>2354</v>
      </c>
      <c r="B3264" s="9"/>
      <c r="C3264" s="32">
        <v>0</v>
      </c>
      <c r="D3264" s="32">
        <v>1453.4</v>
      </c>
    </row>
    <row r="3265" spans="1:4" x14ac:dyDescent="0.2">
      <c r="A3265" s="9"/>
      <c r="B3265" s="9" t="s">
        <v>2355</v>
      </c>
      <c r="C3265" s="32">
        <v>0</v>
      </c>
      <c r="D3265" s="32">
        <v>1453.4</v>
      </c>
    </row>
    <row r="3266" spans="1:4" x14ac:dyDescent="0.2">
      <c r="A3266" s="9"/>
      <c r="B3266" s="9"/>
      <c r="C3266" s="32"/>
      <c r="D3266" s="32"/>
    </row>
    <row r="3267" spans="1:4" x14ac:dyDescent="0.2">
      <c r="A3267" s="9" t="s">
        <v>1601</v>
      </c>
      <c r="B3267" s="9"/>
      <c r="C3267" s="32">
        <v>17736.3</v>
      </c>
      <c r="D3267" s="32">
        <v>758783.95000000007</v>
      </c>
    </row>
    <row r="3268" spans="1:4" x14ac:dyDescent="0.2">
      <c r="A3268" s="9"/>
      <c r="B3268" s="9" t="s">
        <v>1655</v>
      </c>
      <c r="C3268" s="32">
        <v>17736.3</v>
      </c>
      <c r="D3268" s="32">
        <v>647577.20000000007</v>
      </c>
    </row>
    <row r="3269" spans="1:4" x14ac:dyDescent="0.2">
      <c r="A3269" s="9"/>
      <c r="B3269" s="9" t="s">
        <v>1602</v>
      </c>
      <c r="C3269" s="32">
        <v>0</v>
      </c>
      <c r="D3269" s="32">
        <v>111206.75</v>
      </c>
    </row>
    <row r="3270" spans="1:4" x14ac:dyDescent="0.2">
      <c r="A3270" s="9"/>
      <c r="B3270" s="9"/>
      <c r="C3270" s="32"/>
      <c r="D3270" s="32"/>
    </row>
    <row r="3271" spans="1:4" x14ac:dyDescent="0.2">
      <c r="A3271" s="9" t="s">
        <v>1312</v>
      </c>
      <c r="B3271" s="9"/>
      <c r="C3271" s="32">
        <v>33502.199999999997</v>
      </c>
      <c r="D3271" s="32">
        <v>38248.9</v>
      </c>
    </row>
    <row r="3272" spans="1:4" x14ac:dyDescent="0.2">
      <c r="A3272" s="9"/>
      <c r="B3272" s="9" t="s">
        <v>1313</v>
      </c>
      <c r="C3272" s="32">
        <v>33502.199999999997</v>
      </c>
      <c r="D3272" s="32">
        <v>38248.9</v>
      </c>
    </row>
    <row r="3273" spans="1:4" x14ac:dyDescent="0.2">
      <c r="A3273" s="9"/>
      <c r="B3273" s="9"/>
      <c r="C3273" s="32"/>
      <c r="D3273" s="32"/>
    </row>
    <row r="3274" spans="1:4" x14ac:dyDescent="0.2">
      <c r="A3274" s="9" t="s">
        <v>617</v>
      </c>
      <c r="B3274" s="9"/>
      <c r="C3274" s="32">
        <v>1712707.28</v>
      </c>
      <c r="D3274" s="32">
        <v>5429939.4400000004</v>
      </c>
    </row>
    <row r="3275" spans="1:4" x14ac:dyDescent="0.2">
      <c r="A3275" s="9"/>
      <c r="B3275" s="9" t="s">
        <v>618</v>
      </c>
      <c r="C3275" s="32">
        <v>1712707.28</v>
      </c>
      <c r="D3275" s="32">
        <v>5429939.4400000004</v>
      </c>
    </row>
    <row r="3276" spans="1:4" x14ac:dyDescent="0.2">
      <c r="A3276" s="9"/>
      <c r="B3276" s="9"/>
      <c r="C3276" s="32"/>
      <c r="D3276" s="32"/>
    </row>
    <row r="3277" spans="1:4" x14ac:dyDescent="0.2">
      <c r="A3277" s="9" t="s">
        <v>591</v>
      </c>
      <c r="B3277" s="9"/>
      <c r="C3277" s="32">
        <v>336706.14</v>
      </c>
      <c r="D3277" s="32">
        <v>1754187.06</v>
      </c>
    </row>
    <row r="3278" spans="1:4" x14ac:dyDescent="0.2">
      <c r="A3278" s="9"/>
      <c r="B3278" s="9" t="s">
        <v>589</v>
      </c>
      <c r="C3278" s="32">
        <v>29555.070000000003</v>
      </c>
      <c r="D3278" s="32">
        <v>419315.63000000006</v>
      </c>
    </row>
    <row r="3279" spans="1:4" x14ac:dyDescent="0.2">
      <c r="A3279" s="9"/>
      <c r="B3279" s="9" t="s">
        <v>594</v>
      </c>
      <c r="C3279" s="32">
        <v>307151.07</v>
      </c>
      <c r="D3279" s="32">
        <v>1334871.43</v>
      </c>
    </row>
    <row r="3280" spans="1:4" x14ac:dyDescent="0.2">
      <c r="A3280" s="9"/>
      <c r="B3280" s="9"/>
      <c r="C3280" s="32"/>
      <c r="D3280" s="32"/>
    </row>
    <row r="3281" spans="1:4" x14ac:dyDescent="0.2">
      <c r="A3281" s="9" t="s">
        <v>2026</v>
      </c>
      <c r="B3281" s="9"/>
      <c r="C3281" s="32">
        <v>0</v>
      </c>
      <c r="D3281" s="32">
        <v>11741.6</v>
      </c>
    </row>
    <row r="3282" spans="1:4" x14ac:dyDescent="0.2">
      <c r="A3282" s="9"/>
      <c r="B3282" s="9" t="s">
        <v>2027</v>
      </c>
      <c r="C3282" s="32">
        <v>0</v>
      </c>
      <c r="D3282" s="32">
        <v>11741.6</v>
      </c>
    </row>
    <row r="3283" spans="1:4" x14ac:dyDescent="0.2">
      <c r="A3283" s="9"/>
      <c r="B3283" s="9"/>
      <c r="C3283" s="32"/>
      <c r="D3283" s="32"/>
    </row>
    <row r="3284" spans="1:4" x14ac:dyDescent="0.2">
      <c r="A3284" s="9" t="s">
        <v>1392</v>
      </c>
      <c r="B3284" s="9"/>
      <c r="C3284" s="32">
        <v>0</v>
      </c>
      <c r="D3284" s="32">
        <v>873235.25</v>
      </c>
    </row>
    <row r="3285" spans="1:4" x14ac:dyDescent="0.2">
      <c r="A3285" s="9"/>
      <c r="B3285" s="9" t="s">
        <v>1393</v>
      </c>
      <c r="C3285" s="32">
        <v>0</v>
      </c>
      <c r="D3285" s="32">
        <v>873235.25</v>
      </c>
    </row>
    <row r="3286" spans="1:4" x14ac:dyDescent="0.2">
      <c r="A3286" s="9"/>
      <c r="B3286" s="9"/>
      <c r="C3286" s="32"/>
      <c r="D3286" s="32"/>
    </row>
    <row r="3287" spans="1:4" x14ac:dyDescent="0.2">
      <c r="A3287" s="9" t="s">
        <v>2032</v>
      </c>
      <c r="B3287" s="9"/>
      <c r="C3287" s="32">
        <v>0</v>
      </c>
      <c r="D3287" s="32">
        <v>1999628.67</v>
      </c>
    </row>
    <row r="3288" spans="1:4" x14ac:dyDescent="0.2">
      <c r="A3288" s="9"/>
      <c r="B3288" s="9" t="s">
        <v>2033</v>
      </c>
      <c r="C3288" s="32">
        <v>0</v>
      </c>
      <c r="D3288" s="32">
        <v>1982657.17</v>
      </c>
    </row>
    <row r="3289" spans="1:4" x14ac:dyDescent="0.2">
      <c r="A3289" s="9"/>
      <c r="B3289" s="9" t="s">
        <v>2196</v>
      </c>
      <c r="C3289" s="32">
        <v>0</v>
      </c>
      <c r="D3289" s="32">
        <v>16971.5</v>
      </c>
    </row>
    <row r="3290" spans="1:4" x14ac:dyDescent="0.2">
      <c r="A3290" s="9"/>
      <c r="B3290" s="9"/>
      <c r="C3290" s="32"/>
      <c r="D3290" s="32"/>
    </row>
    <row r="3291" spans="1:4" x14ac:dyDescent="0.2">
      <c r="A3291" s="9" t="s">
        <v>324</v>
      </c>
      <c r="B3291" s="9"/>
      <c r="C3291" s="32">
        <v>3344207.1199999996</v>
      </c>
      <c r="D3291" s="32">
        <v>9855007.4299999997</v>
      </c>
    </row>
    <row r="3292" spans="1:4" x14ac:dyDescent="0.2">
      <c r="A3292" s="9"/>
      <c r="B3292" s="9" t="s">
        <v>325</v>
      </c>
      <c r="C3292" s="32">
        <v>2045547.5899999999</v>
      </c>
      <c r="D3292" s="32">
        <v>7787260.6200000001</v>
      </c>
    </row>
    <row r="3293" spans="1:4" x14ac:dyDescent="0.2">
      <c r="A3293" s="9"/>
      <c r="B3293" s="9" t="s">
        <v>649</v>
      </c>
      <c r="C3293" s="32">
        <v>1298659.5299999998</v>
      </c>
      <c r="D3293" s="32">
        <v>2067746.8099999998</v>
      </c>
    </row>
    <row r="3294" spans="1:4" x14ac:dyDescent="0.2">
      <c r="A3294" s="9"/>
      <c r="B3294" s="9"/>
      <c r="C3294" s="32"/>
      <c r="D3294" s="32"/>
    </row>
    <row r="3295" spans="1:4" x14ac:dyDescent="0.2">
      <c r="A3295" s="9" t="s">
        <v>570</v>
      </c>
      <c r="B3295" s="9"/>
      <c r="C3295" s="32">
        <v>65166.41</v>
      </c>
      <c r="D3295" s="32">
        <v>256544.97000000003</v>
      </c>
    </row>
    <row r="3296" spans="1:4" x14ac:dyDescent="0.2">
      <c r="A3296" s="9"/>
      <c r="B3296" s="9" t="s">
        <v>569</v>
      </c>
      <c r="C3296" s="32">
        <v>65166.41</v>
      </c>
      <c r="D3296" s="32">
        <v>256544.97000000003</v>
      </c>
    </row>
    <row r="3297" spans="1:4" x14ac:dyDescent="0.2">
      <c r="A3297" s="9"/>
      <c r="B3297" s="9"/>
      <c r="C3297" s="32"/>
      <c r="D3297" s="32"/>
    </row>
    <row r="3298" spans="1:4" x14ac:dyDescent="0.2">
      <c r="A3298" s="9" t="s">
        <v>596</v>
      </c>
      <c r="B3298" s="9"/>
      <c r="C3298" s="32">
        <v>2662516.8499999996</v>
      </c>
      <c r="D3298" s="32">
        <v>8333935.7999999998</v>
      </c>
    </row>
    <row r="3299" spans="1:4" x14ac:dyDescent="0.2">
      <c r="A3299" s="9"/>
      <c r="B3299" s="9" t="s">
        <v>595</v>
      </c>
      <c r="C3299" s="32">
        <v>2662516.8499999996</v>
      </c>
      <c r="D3299" s="32">
        <v>8257526.9699999997</v>
      </c>
    </row>
    <row r="3300" spans="1:4" x14ac:dyDescent="0.2">
      <c r="A3300" s="9"/>
      <c r="B3300" s="9" t="s">
        <v>1144</v>
      </c>
      <c r="C3300" s="32">
        <v>0</v>
      </c>
      <c r="D3300" s="32">
        <v>76408.83</v>
      </c>
    </row>
    <row r="3301" spans="1:4" x14ac:dyDescent="0.2">
      <c r="A3301" s="9"/>
      <c r="B3301" s="9"/>
      <c r="C3301" s="32"/>
      <c r="D3301" s="32"/>
    </row>
    <row r="3302" spans="1:4" x14ac:dyDescent="0.2">
      <c r="A3302" s="9" t="s">
        <v>1855</v>
      </c>
      <c r="B3302" s="9"/>
      <c r="C3302" s="32">
        <v>16717823.530000001</v>
      </c>
      <c r="D3302" s="32">
        <v>61214158.330000013</v>
      </c>
    </row>
    <row r="3303" spans="1:4" x14ac:dyDescent="0.2">
      <c r="A3303" s="9"/>
      <c r="B3303" s="9" t="s">
        <v>437</v>
      </c>
      <c r="C3303" s="32">
        <v>4895366.2299999995</v>
      </c>
      <c r="D3303" s="32">
        <v>20387484.63000001</v>
      </c>
    </row>
    <row r="3304" spans="1:4" x14ac:dyDescent="0.2">
      <c r="A3304" s="9"/>
      <c r="B3304" s="9" t="s">
        <v>869</v>
      </c>
      <c r="C3304" s="32">
        <v>11822457.300000001</v>
      </c>
      <c r="D3304" s="32">
        <v>40826673.700000003</v>
      </c>
    </row>
    <row r="3305" spans="1:4" x14ac:dyDescent="0.2">
      <c r="A3305" s="9"/>
      <c r="B3305" s="9"/>
      <c r="C3305" s="32"/>
      <c r="D3305" s="32"/>
    </row>
    <row r="3306" spans="1:4" x14ac:dyDescent="0.2">
      <c r="A3306" s="9" t="s">
        <v>556</v>
      </c>
      <c r="B3306" s="9"/>
      <c r="C3306" s="32">
        <v>60503.7</v>
      </c>
      <c r="D3306" s="32">
        <v>253099.06</v>
      </c>
    </row>
    <row r="3307" spans="1:4" x14ac:dyDescent="0.2">
      <c r="A3307" s="9"/>
      <c r="B3307" s="9" t="s">
        <v>557</v>
      </c>
      <c r="C3307" s="32">
        <v>60503.7</v>
      </c>
      <c r="D3307" s="32">
        <v>253099.06</v>
      </c>
    </row>
    <row r="3308" spans="1:4" x14ac:dyDescent="0.2">
      <c r="A3308" s="9"/>
      <c r="B3308" s="9"/>
      <c r="C3308" s="32"/>
      <c r="D3308" s="32"/>
    </row>
    <row r="3309" spans="1:4" x14ac:dyDescent="0.2">
      <c r="A3309" s="9" t="s">
        <v>1482</v>
      </c>
      <c r="B3309" s="9"/>
      <c r="C3309" s="32">
        <v>0</v>
      </c>
      <c r="D3309" s="32">
        <v>35955062.270000003</v>
      </c>
    </row>
    <row r="3310" spans="1:4" x14ac:dyDescent="0.2">
      <c r="A3310" s="9"/>
      <c r="B3310" s="9" t="s">
        <v>1609</v>
      </c>
      <c r="C3310" s="32">
        <v>0</v>
      </c>
      <c r="D3310" s="32">
        <v>35955062.270000003</v>
      </c>
    </row>
    <row r="3311" spans="1:4" x14ac:dyDescent="0.2">
      <c r="A3311" s="9"/>
      <c r="B3311" s="9"/>
      <c r="C3311" s="32"/>
      <c r="D3311" s="32"/>
    </row>
    <row r="3312" spans="1:4" x14ac:dyDescent="0.2">
      <c r="A3312" s="9" t="s">
        <v>1603</v>
      </c>
      <c r="B3312" s="9"/>
      <c r="C3312" s="32">
        <v>336705.1</v>
      </c>
      <c r="D3312" s="32">
        <v>6553443.29</v>
      </c>
    </row>
    <row r="3313" spans="1:4" x14ac:dyDescent="0.2">
      <c r="A3313" s="9"/>
      <c r="B3313" s="9" t="s">
        <v>1604</v>
      </c>
      <c r="C3313" s="32">
        <v>336705.1</v>
      </c>
      <c r="D3313" s="32">
        <v>6553443.29</v>
      </c>
    </row>
    <row r="3314" spans="1:4" x14ac:dyDescent="0.2">
      <c r="A3314" s="9"/>
      <c r="B3314" s="9"/>
      <c r="C3314" s="32"/>
      <c r="D3314" s="32"/>
    </row>
    <row r="3315" spans="1:4" x14ac:dyDescent="0.2">
      <c r="A3315" s="9" t="s">
        <v>778</v>
      </c>
      <c r="B3315" s="9"/>
      <c r="C3315" s="32">
        <v>0</v>
      </c>
      <c r="D3315" s="32">
        <v>22136.26</v>
      </c>
    </row>
    <row r="3316" spans="1:4" x14ac:dyDescent="0.2">
      <c r="A3316" s="9"/>
      <c r="B3316" s="9" t="s">
        <v>1108</v>
      </c>
      <c r="C3316" s="32">
        <v>0</v>
      </c>
      <c r="D3316" s="32">
        <v>22136.26</v>
      </c>
    </row>
    <row r="3317" spans="1:4" x14ac:dyDescent="0.2">
      <c r="A3317" s="9"/>
      <c r="B3317" s="9"/>
      <c r="C3317" s="32"/>
      <c r="D3317" s="32"/>
    </row>
    <row r="3318" spans="1:4" x14ac:dyDescent="0.2">
      <c r="A3318" s="9" t="s">
        <v>2349</v>
      </c>
      <c r="B3318" s="9"/>
      <c r="C3318" s="32">
        <v>0</v>
      </c>
      <c r="D3318" s="32">
        <v>109231.63</v>
      </c>
    </row>
    <row r="3319" spans="1:4" x14ac:dyDescent="0.2">
      <c r="A3319" s="9"/>
      <c r="B3319" s="9" t="s">
        <v>2350</v>
      </c>
      <c r="C3319" s="32">
        <v>0</v>
      </c>
      <c r="D3319" s="32">
        <v>109231.63</v>
      </c>
    </row>
    <row r="3320" spans="1:4" x14ac:dyDescent="0.2">
      <c r="A3320" s="9"/>
      <c r="B3320" s="9"/>
      <c r="C3320" s="32"/>
      <c r="D3320" s="32"/>
    </row>
    <row r="3321" spans="1:4" x14ac:dyDescent="0.2">
      <c r="A3321" s="9" t="s">
        <v>779</v>
      </c>
      <c r="B3321" s="9"/>
      <c r="C3321" s="32">
        <v>0</v>
      </c>
      <c r="D3321" s="32">
        <v>70813.02</v>
      </c>
    </row>
    <row r="3322" spans="1:4" x14ac:dyDescent="0.2">
      <c r="A3322" s="9"/>
      <c r="B3322" s="9" t="s">
        <v>1915</v>
      </c>
      <c r="C3322" s="32">
        <v>0</v>
      </c>
      <c r="D3322" s="32">
        <v>70813.02</v>
      </c>
    </row>
    <row r="3323" spans="1:4" x14ac:dyDescent="0.2">
      <c r="A3323" s="9"/>
      <c r="B3323" s="9"/>
      <c r="C3323" s="32"/>
      <c r="D3323" s="32"/>
    </row>
    <row r="3324" spans="1:4" x14ac:dyDescent="0.2">
      <c r="A3324" s="9" t="s">
        <v>1605</v>
      </c>
      <c r="B3324" s="9"/>
      <c r="C3324" s="32">
        <v>0</v>
      </c>
      <c r="D3324" s="32">
        <v>60146.799999999996</v>
      </c>
    </row>
    <row r="3325" spans="1:4" x14ac:dyDescent="0.2">
      <c r="A3325" s="9"/>
      <c r="B3325" s="9" t="s">
        <v>1606</v>
      </c>
      <c r="C3325" s="32">
        <v>0</v>
      </c>
      <c r="D3325" s="32">
        <v>60146.799999999996</v>
      </c>
    </row>
    <row r="3326" spans="1:4" x14ac:dyDescent="0.2">
      <c r="A3326" s="9"/>
      <c r="B3326" s="9"/>
      <c r="C3326" s="32"/>
      <c r="D3326" s="32"/>
    </row>
    <row r="3327" spans="1:4" x14ac:dyDescent="0.2">
      <c r="A3327" s="9" t="s">
        <v>845</v>
      </c>
      <c r="B3327" s="9"/>
      <c r="C3327" s="32">
        <v>15721.91</v>
      </c>
      <c r="D3327" s="32">
        <v>33547.43</v>
      </c>
    </row>
    <row r="3328" spans="1:4" x14ac:dyDescent="0.2">
      <c r="A3328" s="9"/>
      <c r="B3328" s="9" t="s">
        <v>844</v>
      </c>
      <c r="C3328" s="32">
        <v>15721.91</v>
      </c>
      <c r="D3328" s="32">
        <v>33547.43</v>
      </c>
    </row>
    <row r="3329" spans="1:4" x14ac:dyDescent="0.2">
      <c r="A3329" s="9"/>
      <c r="B3329" s="9"/>
      <c r="C3329" s="32"/>
      <c r="D3329" s="32"/>
    </row>
    <row r="3330" spans="1:4" x14ac:dyDescent="0.2">
      <c r="A3330" s="9" t="s">
        <v>438</v>
      </c>
      <c r="B3330" s="9"/>
      <c r="C3330" s="32">
        <v>248160.39</v>
      </c>
      <c r="D3330" s="32">
        <v>802509.63000000012</v>
      </c>
    </row>
    <row r="3331" spans="1:4" x14ac:dyDescent="0.2">
      <c r="A3331" s="9"/>
      <c r="B3331" s="9" t="s">
        <v>439</v>
      </c>
      <c r="C3331" s="32">
        <v>44960.39</v>
      </c>
      <c r="D3331" s="32">
        <v>421491.35000000003</v>
      </c>
    </row>
    <row r="3332" spans="1:4" x14ac:dyDescent="0.2">
      <c r="A3332" s="9"/>
      <c r="B3332" s="9" t="s">
        <v>648</v>
      </c>
      <c r="C3332" s="32">
        <v>203200</v>
      </c>
      <c r="D3332" s="32">
        <v>381018.28</v>
      </c>
    </row>
    <row r="3333" spans="1:4" x14ac:dyDescent="0.2">
      <c r="A3333" s="9"/>
      <c r="B3333" s="9"/>
      <c r="C3333" s="32"/>
      <c r="D3333" s="32"/>
    </row>
    <row r="3334" spans="1:4" x14ac:dyDescent="0.2">
      <c r="A3334" s="9" t="s">
        <v>877</v>
      </c>
      <c r="B3334" s="9"/>
      <c r="C3334" s="32">
        <v>0</v>
      </c>
      <c r="D3334" s="32">
        <v>107721.58</v>
      </c>
    </row>
    <row r="3335" spans="1:4" x14ac:dyDescent="0.2">
      <c r="A3335" s="9"/>
      <c r="B3335" s="9" t="s">
        <v>1205</v>
      </c>
      <c r="C3335" s="32">
        <v>0</v>
      </c>
      <c r="D3335" s="32">
        <v>107721.58</v>
      </c>
    </row>
    <row r="3336" spans="1:4" x14ac:dyDescent="0.2">
      <c r="A3336" s="9"/>
      <c r="B3336" s="9"/>
      <c r="C3336" s="32"/>
      <c r="D3336" s="32"/>
    </row>
    <row r="3337" spans="1:4" x14ac:dyDescent="0.2">
      <c r="A3337" s="9" t="s">
        <v>269</v>
      </c>
      <c r="B3337" s="9"/>
      <c r="C3337" s="32">
        <v>0</v>
      </c>
      <c r="D3337" s="32">
        <v>49294.91</v>
      </c>
    </row>
    <row r="3338" spans="1:4" x14ac:dyDescent="0.2">
      <c r="A3338" s="9"/>
      <c r="B3338" s="9" t="s">
        <v>2028</v>
      </c>
      <c r="C3338" s="32">
        <v>0</v>
      </c>
      <c r="D3338" s="32">
        <v>49294.91</v>
      </c>
    </row>
    <row r="3339" spans="1:4" x14ac:dyDescent="0.2">
      <c r="A3339" s="9"/>
      <c r="B3339" s="9"/>
      <c r="C3339" s="32"/>
      <c r="D3339" s="32"/>
    </row>
    <row r="3340" spans="1:4" x14ac:dyDescent="0.2">
      <c r="A3340" s="9" t="s">
        <v>848</v>
      </c>
      <c r="B3340" s="9"/>
      <c r="C3340" s="32">
        <v>745243.82000000007</v>
      </c>
      <c r="D3340" s="32">
        <v>2829116.75</v>
      </c>
    </row>
    <row r="3341" spans="1:4" x14ac:dyDescent="0.2">
      <c r="A3341" s="9"/>
      <c r="B3341" s="9" t="s">
        <v>849</v>
      </c>
      <c r="C3341" s="32">
        <v>745243.82000000007</v>
      </c>
      <c r="D3341" s="32">
        <v>2829116.75</v>
      </c>
    </row>
    <row r="3342" spans="1:4" x14ac:dyDescent="0.2">
      <c r="A3342" s="9"/>
      <c r="B3342" s="9"/>
      <c r="C3342" s="32"/>
      <c r="D3342" s="32"/>
    </row>
    <row r="3343" spans="1:4" x14ac:dyDescent="0.2">
      <c r="A3343" s="9" t="s">
        <v>592</v>
      </c>
      <c r="B3343" s="9"/>
      <c r="C3343" s="32">
        <v>4992880.8199999994</v>
      </c>
      <c r="D3343" s="32">
        <v>21692563.349999998</v>
      </c>
    </row>
    <row r="3344" spans="1:4" x14ac:dyDescent="0.2">
      <c r="A3344" s="9"/>
      <c r="B3344" s="9" t="s">
        <v>589</v>
      </c>
      <c r="C3344" s="32">
        <v>4992880.8199999994</v>
      </c>
      <c r="D3344" s="32">
        <v>21671770.759999998</v>
      </c>
    </row>
    <row r="3345" spans="1:4" x14ac:dyDescent="0.2">
      <c r="A3345" s="9"/>
      <c r="B3345" s="9" t="s">
        <v>1145</v>
      </c>
      <c r="C3345" s="32">
        <v>0</v>
      </c>
      <c r="D3345" s="32">
        <v>20792.59</v>
      </c>
    </row>
    <row r="3346" spans="1:4" x14ac:dyDescent="0.2">
      <c r="A3346" s="9"/>
      <c r="B3346" s="9"/>
      <c r="C3346" s="32"/>
      <c r="D3346" s="32"/>
    </row>
    <row r="3347" spans="1:4" x14ac:dyDescent="0.2">
      <c r="A3347" s="9" t="s">
        <v>1372</v>
      </c>
      <c r="B3347" s="9"/>
      <c r="C3347" s="32">
        <v>2815249.13</v>
      </c>
      <c r="D3347" s="32">
        <v>14609617.770000001</v>
      </c>
    </row>
    <row r="3348" spans="1:4" x14ac:dyDescent="0.2">
      <c r="A3348" s="9"/>
      <c r="B3348" s="9" t="s">
        <v>1767</v>
      </c>
      <c r="C3348" s="32">
        <v>2807422.55</v>
      </c>
      <c r="D3348" s="32">
        <v>14524608.030000001</v>
      </c>
    </row>
    <row r="3349" spans="1:4" x14ac:dyDescent="0.2">
      <c r="A3349" s="9"/>
      <c r="B3349" s="9" t="s">
        <v>1373</v>
      </c>
      <c r="C3349" s="32">
        <v>7826.58</v>
      </c>
      <c r="D3349" s="32">
        <v>85009.74000000002</v>
      </c>
    </row>
    <row r="3350" spans="1:4" x14ac:dyDescent="0.2">
      <c r="A3350" s="9"/>
      <c r="B3350" s="9"/>
      <c r="C3350" s="32"/>
      <c r="D3350" s="32"/>
    </row>
    <row r="3351" spans="1:4" x14ac:dyDescent="0.2">
      <c r="A3351" s="9" t="s">
        <v>2273</v>
      </c>
      <c r="B3351" s="9"/>
      <c r="C3351" s="32">
        <v>0</v>
      </c>
      <c r="D3351" s="32">
        <v>5332.27</v>
      </c>
    </row>
    <row r="3352" spans="1:4" x14ac:dyDescent="0.2">
      <c r="A3352" s="9"/>
      <c r="B3352" s="9" t="s">
        <v>2274</v>
      </c>
      <c r="C3352" s="32">
        <v>0</v>
      </c>
      <c r="D3352" s="32">
        <v>5332.27</v>
      </c>
    </row>
    <row r="3353" spans="1:4" x14ac:dyDescent="0.2">
      <c r="A3353" s="9"/>
      <c r="B3353" s="9"/>
      <c r="C3353" s="32"/>
      <c r="D3353" s="32"/>
    </row>
    <row r="3354" spans="1:4" x14ac:dyDescent="0.2">
      <c r="A3354" s="9" t="s">
        <v>516</v>
      </c>
      <c r="B3354" s="9"/>
      <c r="C3354" s="32">
        <v>1763385.39</v>
      </c>
      <c r="D3354" s="32">
        <v>6458455.96</v>
      </c>
    </row>
    <row r="3355" spans="1:4" x14ac:dyDescent="0.2">
      <c r="A3355" s="9"/>
      <c r="B3355" s="9" t="s">
        <v>517</v>
      </c>
      <c r="C3355" s="32">
        <v>1763385.39</v>
      </c>
      <c r="D3355" s="32">
        <v>6458455.96</v>
      </c>
    </row>
    <row r="3356" spans="1:4" x14ac:dyDescent="0.2">
      <c r="A3356" s="9"/>
      <c r="B3356" s="9"/>
      <c r="C3356" s="32"/>
      <c r="D3356" s="32"/>
    </row>
    <row r="3357" spans="1:4" x14ac:dyDescent="0.2">
      <c r="A3357" s="9" t="s">
        <v>2328</v>
      </c>
      <c r="B3357" s="9"/>
      <c r="C3357" s="32">
        <v>0</v>
      </c>
      <c r="D3357" s="32">
        <v>593.89</v>
      </c>
    </row>
    <row r="3358" spans="1:4" x14ac:dyDescent="0.2">
      <c r="A3358" s="9"/>
      <c r="B3358" s="9" t="s">
        <v>2329</v>
      </c>
      <c r="C3358" s="32">
        <v>0</v>
      </c>
      <c r="D3358" s="32">
        <v>593.89</v>
      </c>
    </row>
    <row r="3359" spans="1:4" x14ac:dyDescent="0.2">
      <c r="A3359" s="9"/>
      <c r="B3359" s="9"/>
      <c r="C3359" s="32"/>
      <c r="D3359" s="32"/>
    </row>
    <row r="3360" spans="1:4" x14ac:dyDescent="0.2">
      <c r="A3360" s="9" t="s">
        <v>2268</v>
      </c>
      <c r="B3360" s="9"/>
      <c r="C3360" s="32">
        <v>0</v>
      </c>
      <c r="D3360" s="32">
        <v>16799.379999999997</v>
      </c>
    </row>
    <row r="3361" spans="1:4" x14ac:dyDescent="0.2">
      <c r="A3361" s="9"/>
      <c r="B3361" s="9" t="s">
        <v>2269</v>
      </c>
      <c r="C3361" s="32">
        <v>0</v>
      </c>
      <c r="D3361" s="32">
        <v>16799.379999999997</v>
      </c>
    </row>
    <row r="3362" spans="1:4" x14ac:dyDescent="0.2">
      <c r="A3362" s="9"/>
      <c r="B3362" s="9"/>
      <c r="C3362" s="32"/>
      <c r="D3362" s="32"/>
    </row>
    <row r="3363" spans="1:4" x14ac:dyDescent="0.2">
      <c r="A3363" s="9" t="s">
        <v>1821</v>
      </c>
      <c r="B3363" s="9"/>
      <c r="C3363" s="32">
        <v>134748.26</v>
      </c>
      <c r="D3363" s="32">
        <v>3284750.12</v>
      </c>
    </row>
    <row r="3364" spans="1:4" x14ac:dyDescent="0.2">
      <c r="A3364" s="9"/>
      <c r="B3364" s="9" t="s">
        <v>1822</v>
      </c>
      <c r="C3364" s="32">
        <v>134748.26</v>
      </c>
      <c r="D3364" s="32">
        <v>3284750.12</v>
      </c>
    </row>
    <row r="3365" spans="1:4" x14ac:dyDescent="0.2">
      <c r="A3365" s="9"/>
      <c r="B3365" s="9"/>
      <c r="C3365" s="32"/>
      <c r="D3365" s="32"/>
    </row>
    <row r="3366" spans="1:4" x14ac:dyDescent="0.2">
      <c r="A3366" s="9" t="s">
        <v>2249</v>
      </c>
      <c r="B3366" s="9"/>
      <c r="C3366" s="32">
        <v>0</v>
      </c>
      <c r="D3366" s="32">
        <v>42601.509999999995</v>
      </c>
    </row>
    <row r="3367" spans="1:4" x14ac:dyDescent="0.2">
      <c r="A3367" s="9"/>
      <c r="B3367" s="9" t="s">
        <v>1319</v>
      </c>
      <c r="C3367" s="32">
        <v>0</v>
      </c>
      <c r="D3367" s="32">
        <v>42601.509999999995</v>
      </c>
    </row>
    <row r="3368" spans="1:4" x14ac:dyDescent="0.2">
      <c r="A3368" s="9"/>
      <c r="B3368" s="9"/>
      <c r="C3368" s="32"/>
      <c r="D3368" s="32"/>
    </row>
    <row r="3369" spans="1:4" x14ac:dyDescent="0.2">
      <c r="A3369" s="9" t="s">
        <v>28</v>
      </c>
      <c r="B3369" s="9"/>
      <c r="C3369" s="32">
        <v>1162334186.1700006</v>
      </c>
      <c r="D3369" s="32">
        <v>6623693923.4900045</v>
      </c>
    </row>
    <row r="3370" spans="1:4" x14ac:dyDescent="0.2">
      <c r="A3370" s="8"/>
      <c r="B3370" s="8"/>
      <c r="C3370" s="8"/>
      <c r="D3370" s="8"/>
    </row>
    <row r="3371" spans="1:4" x14ac:dyDescent="0.2">
      <c r="A3371" s="8"/>
      <c r="B3371" s="8"/>
      <c r="C3371" s="8"/>
      <c r="D3371" s="8"/>
    </row>
    <row r="3372" spans="1:4" x14ac:dyDescent="0.2">
      <c r="A3372" s="8"/>
      <c r="B3372" s="8"/>
      <c r="C3372" s="8"/>
      <c r="D3372" s="8"/>
    </row>
    <row r="3373" spans="1:4" x14ac:dyDescent="0.2">
      <c r="A3373" s="8"/>
      <c r="B3373" s="8"/>
      <c r="C3373" s="8"/>
      <c r="D3373" s="8"/>
    </row>
    <row r="3374" spans="1:4" x14ac:dyDescent="0.2">
      <c r="A3374" s="8"/>
      <c r="B3374" s="8"/>
      <c r="C3374" s="8"/>
      <c r="D3374" s="8"/>
    </row>
    <row r="3375" spans="1:4" x14ac:dyDescent="0.2">
      <c r="A3375" s="8"/>
      <c r="B3375" s="8"/>
      <c r="C3375" s="8"/>
      <c r="D3375" s="8"/>
    </row>
    <row r="3376" spans="1:4" x14ac:dyDescent="0.2">
      <c r="A3376" s="8"/>
      <c r="B3376" s="8"/>
      <c r="C3376" s="8"/>
      <c r="D3376" s="8"/>
    </row>
    <row r="3377" s="8" customFormat="1" x14ac:dyDescent="0.2"/>
    <row r="3378" s="8" customFormat="1" x14ac:dyDescent="0.2"/>
    <row r="3379" s="8" customFormat="1" x14ac:dyDescent="0.2"/>
    <row r="3380" s="8" customFormat="1" x14ac:dyDescent="0.2"/>
    <row r="3381" s="8" customFormat="1" x14ac:dyDescent="0.2"/>
    <row r="3382" s="8" customFormat="1" x14ac:dyDescent="0.2"/>
    <row r="3383" s="8" customFormat="1" x14ac:dyDescent="0.2"/>
    <row r="3384" s="8" customFormat="1" x14ac:dyDescent="0.2"/>
    <row r="3385" s="8" customFormat="1" x14ac:dyDescent="0.2"/>
    <row r="3386" s="8" customFormat="1" x14ac:dyDescent="0.2"/>
    <row r="3387" s="8" customFormat="1" x14ac:dyDescent="0.2"/>
    <row r="3388" s="8" customFormat="1" x14ac:dyDescent="0.2"/>
    <row r="3389" s="8" customFormat="1" x14ac:dyDescent="0.2"/>
    <row r="3390" s="8" customFormat="1" x14ac:dyDescent="0.2"/>
    <row r="3391" s="8" customFormat="1" x14ac:dyDescent="0.2"/>
    <row r="3392" s="8" customFormat="1" x14ac:dyDescent="0.2"/>
    <row r="3393" s="8" customFormat="1" x14ac:dyDescent="0.2"/>
    <row r="3394" s="8" customFormat="1" x14ac:dyDescent="0.2"/>
    <row r="3395" s="8" customFormat="1" x14ac:dyDescent="0.2"/>
    <row r="3396" s="8" customFormat="1" x14ac:dyDescent="0.2"/>
    <row r="3397" s="8" customFormat="1" x14ac:dyDescent="0.2"/>
    <row r="3398" s="8" customFormat="1" x14ac:dyDescent="0.2"/>
    <row r="3399" s="8" customFormat="1" x14ac:dyDescent="0.2"/>
    <row r="3400" s="8" customFormat="1" x14ac:dyDescent="0.2"/>
    <row r="3401" s="8" customFormat="1" x14ac:dyDescent="0.2"/>
    <row r="3402" s="8" customFormat="1" x14ac:dyDescent="0.2"/>
    <row r="3403" s="8" customFormat="1" x14ac:dyDescent="0.2"/>
    <row r="3404" s="8" customFormat="1" x14ac:dyDescent="0.2"/>
    <row r="3405" s="8" customFormat="1" x14ac:dyDescent="0.2"/>
    <row r="3406" s="8" customFormat="1" x14ac:dyDescent="0.2"/>
    <row r="3407" s="8" customFormat="1" x14ac:dyDescent="0.2"/>
    <row r="3408" s="8" customFormat="1" x14ac:dyDescent="0.2"/>
    <row r="3409" s="8" customFormat="1" x14ac:dyDescent="0.2"/>
    <row r="3410" s="8" customFormat="1" x14ac:dyDescent="0.2"/>
    <row r="3411" s="8" customFormat="1" x14ac:dyDescent="0.2"/>
    <row r="3412" s="8" customFormat="1" x14ac:dyDescent="0.2"/>
    <row r="3413" s="8" customFormat="1" x14ac:dyDescent="0.2"/>
    <row r="3414" s="8" customFormat="1" x14ac:dyDescent="0.2"/>
    <row r="3415" s="8" customFormat="1" x14ac:dyDescent="0.2"/>
    <row r="3416" s="8" customFormat="1" x14ac:dyDescent="0.2"/>
    <row r="3417" s="8" customFormat="1" x14ac:dyDescent="0.2"/>
    <row r="3418" s="8" customFormat="1" x14ac:dyDescent="0.2"/>
    <row r="3419" s="8" customFormat="1" x14ac:dyDescent="0.2"/>
    <row r="3420" s="8" customFormat="1" x14ac:dyDescent="0.2"/>
    <row r="3421" s="8" customFormat="1" x14ac:dyDescent="0.2"/>
    <row r="3422" s="8" customFormat="1" x14ac:dyDescent="0.2"/>
    <row r="3423" s="8" customFormat="1" x14ac:dyDescent="0.2"/>
    <row r="3424" s="8" customFormat="1" x14ac:dyDescent="0.2"/>
    <row r="3425" s="8" customFormat="1" x14ac:dyDescent="0.2"/>
    <row r="3426" s="8" customFormat="1" x14ac:dyDescent="0.2"/>
    <row r="3427" s="8" customFormat="1" x14ac:dyDescent="0.2"/>
    <row r="3428" s="8" customFormat="1" x14ac:dyDescent="0.2"/>
    <row r="3429" s="8" customFormat="1" x14ac:dyDescent="0.2"/>
    <row r="3430" s="8" customFormat="1" x14ac:dyDescent="0.2"/>
    <row r="3431" s="8" customFormat="1" x14ac:dyDescent="0.2"/>
    <row r="3432" s="8" customFormat="1" x14ac:dyDescent="0.2"/>
    <row r="3433" s="8" customFormat="1" x14ac:dyDescent="0.2"/>
    <row r="3434" s="8" customFormat="1" x14ac:dyDescent="0.2"/>
    <row r="3435" s="8" customFormat="1" x14ac:dyDescent="0.2"/>
    <row r="3436" s="8" customFormat="1" x14ac:dyDescent="0.2"/>
    <row r="3437" s="8" customFormat="1" x14ac:dyDescent="0.2"/>
    <row r="3438" s="8" customFormat="1" x14ac:dyDescent="0.2"/>
    <row r="3439" s="8" customFormat="1" x14ac:dyDescent="0.2"/>
    <row r="3440" s="8" customFormat="1" x14ac:dyDescent="0.2"/>
    <row r="3441" s="8" customFormat="1" x14ac:dyDescent="0.2"/>
    <row r="3442" s="8" customFormat="1" x14ac:dyDescent="0.2"/>
    <row r="3443" s="8" customFormat="1" x14ac:dyDescent="0.2"/>
    <row r="3444" s="8" customFormat="1" x14ac:dyDescent="0.2"/>
    <row r="3445" s="8" customFormat="1" x14ac:dyDescent="0.2"/>
    <row r="3446" s="8" customFormat="1" x14ac:dyDescent="0.2"/>
    <row r="3447" s="8" customFormat="1" x14ac:dyDescent="0.2"/>
    <row r="3448" s="8" customFormat="1" x14ac:dyDescent="0.2"/>
    <row r="3449" s="8" customFormat="1" x14ac:dyDescent="0.2"/>
    <row r="3450" s="8" customFormat="1" x14ac:dyDescent="0.2"/>
    <row r="3451" s="8" customFormat="1" x14ac:dyDescent="0.2"/>
    <row r="3452" s="8" customFormat="1" x14ac:dyDescent="0.2"/>
    <row r="3453" s="8" customFormat="1" x14ac:dyDescent="0.2"/>
    <row r="3454" s="8" customFormat="1" x14ac:dyDescent="0.2"/>
    <row r="3455" s="8" customFormat="1" x14ac:dyDescent="0.2"/>
    <row r="3456" s="8" customFormat="1" x14ac:dyDescent="0.2"/>
    <row r="3457" s="8" customFormat="1" x14ac:dyDescent="0.2"/>
    <row r="3458" s="8" customFormat="1" x14ac:dyDescent="0.2"/>
    <row r="3459" s="8" customFormat="1" x14ac:dyDescent="0.2"/>
    <row r="3460" s="8" customFormat="1" x14ac:dyDescent="0.2"/>
    <row r="3461" s="8" customFormat="1" x14ac:dyDescent="0.2"/>
    <row r="3462" s="8" customFormat="1" x14ac:dyDescent="0.2"/>
    <row r="3463" s="8" customFormat="1" x14ac:dyDescent="0.2"/>
    <row r="3464" s="8" customFormat="1" x14ac:dyDescent="0.2"/>
    <row r="3465" s="8" customFormat="1" x14ac:dyDescent="0.2"/>
    <row r="3466" s="8" customFormat="1" x14ac:dyDescent="0.2"/>
    <row r="3467" s="8" customFormat="1" x14ac:dyDescent="0.2"/>
    <row r="3468" s="8" customFormat="1" x14ac:dyDescent="0.2"/>
    <row r="3469" s="8" customFormat="1" x14ac:dyDescent="0.2"/>
    <row r="3470" s="8" customFormat="1" x14ac:dyDescent="0.2"/>
    <row r="3471" s="8" customFormat="1" x14ac:dyDescent="0.2"/>
    <row r="3472" s="8" customFormat="1" x14ac:dyDescent="0.2"/>
    <row r="3473" s="8" customFormat="1" x14ac:dyDescent="0.2"/>
    <row r="3474" s="8" customFormat="1" x14ac:dyDescent="0.2"/>
    <row r="3475" s="8" customFormat="1" x14ac:dyDescent="0.2"/>
    <row r="3476" s="8" customFormat="1" x14ac:dyDescent="0.2"/>
    <row r="3477" s="8" customFormat="1" x14ac:dyDescent="0.2"/>
    <row r="3478" s="8" customFormat="1" x14ac:dyDescent="0.2"/>
    <row r="3479" s="8" customFormat="1" x14ac:dyDescent="0.2"/>
    <row r="3480" s="8" customFormat="1" x14ac:dyDescent="0.2"/>
    <row r="3481" s="8" customFormat="1" x14ac:dyDescent="0.2"/>
    <row r="3482" s="8" customFormat="1" x14ac:dyDescent="0.2"/>
    <row r="3483" s="8" customFormat="1" x14ac:dyDescent="0.2"/>
    <row r="3484" s="8" customFormat="1" x14ac:dyDescent="0.2"/>
    <row r="3485" s="8" customFormat="1" x14ac:dyDescent="0.2"/>
    <row r="3486" s="8" customFormat="1" x14ac:dyDescent="0.2"/>
    <row r="3487" s="8" customFormat="1" x14ac:dyDescent="0.2"/>
    <row r="3488" s="8" customFormat="1" x14ac:dyDescent="0.2"/>
    <row r="3489" s="8" customFormat="1" x14ac:dyDescent="0.2"/>
    <row r="3490" s="8" customFormat="1" x14ac:dyDescent="0.2"/>
    <row r="3491" s="8" customFormat="1" x14ac:dyDescent="0.2"/>
    <row r="3492" s="8" customFormat="1" x14ac:dyDescent="0.2"/>
    <row r="3493" s="8" customFormat="1" x14ac:dyDescent="0.2"/>
    <row r="3494" s="8" customFormat="1" x14ac:dyDescent="0.2"/>
    <row r="3495" s="8" customFormat="1" x14ac:dyDescent="0.2"/>
    <row r="3496" s="8" customFormat="1" x14ac:dyDescent="0.2"/>
    <row r="3497" s="8" customFormat="1" x14ac:dyDescent="0.2"/>
    <row r="3498" s="8" customFormat="1" x14ac:dyDescent="0.2"/>
    <row r="3499" s="8" customFormat="1" x14ac:dyDescent="0.2"/>
    <row r="3500" s="8" customFormat="1" x14ac:dyDescent="0.2"/>
    <row r="3501" s="8" customFormat="1" x14ac:dyDescent="0.2"/>
    <row r="3502" s="8" customFormat="1" x14ac:dyDescent="0.2"/>
    <row r="3503" s="8" customFormat="1" x14ac:dyDescent="0.2"/>
    <row r="3504" s="8" customFormat="1" x14ac:dyDescent="0.2"/>
    <row r="3505" s="8" customFormat="1" x14ac:dyDescent="0.2"/>
    <row r="3506" s="8" customFormat="1" x14ac:dyDescent="0.2"/>
    <row r="3507" s="8" customFormat="1" x14ac:dyDescent="0.2"/>
    <row r="3508" s="8" customFormat="1" x14ac:dyDescent="0.2"/>
    <row r="3509" s="8" customFormat="1" x14ac:dyDescent="0.2"/>
    <row r="3510" s="8" customFormat="1" x14ac:dyDescent="0.2"/>
    <row r="3511" s="8" customFormat="1" x14ac:dyDescent="0.2"/>
    <row r="3512" s="8" customFormat="1" x14ac:dyDescent="0.2"/>
    <row r="3513" s="8" customFormat="1" x14ac:dyDescent="0.2"/>
    <row r="3514" s="8" customFormat="1" x14ac:dyDescent="0.2"/>
    <row r="3515" s="8" customFormat="1" x14ac:dyDescent="0.2"/>
    <row r="3516" s="8" customFormat="1" x14ac:dyDescent="0.2"/>
    <row r="3517" s="8" customFormat="1" x14ac:dyDescent="0.2"/>
    <row r="3518" s="8" customFormat="1" x14ac:dyDescent="0.2"/>
    <row r="3519" s="8" customFormat="1" x14ac:dyDescent="0.2"/>
    <row r="3520" s="8" customFormat="1" x14ac:dyDescent="0.2"/>
    <row r="3521" s="8" customFormat="1" x14ac:dyDescent="0.2"/>
    <row r="3522" s="8" customFormat="1" x14ac:dyDescent="0.2"/>
    <row r="3523" s="8" customFormat="1" x14ac:dyDescent="0.2"/>
    <row r="3524" s="8" customFormat="1" x14ac:dyDescent="0.2"/>
    <row r="3525" s="8" customFormat="1" x14ac:dyDescent="0.2"/>
    <row r="3526" s="8" customFormat="1" x14ac:dyDescent="0.2"/>
    <row r="3527" s="8" customFormat="1" x14ac:dyDescent="0.2"/>
    <row r="3528" s="8" customFormat="1" x14ac:dyDescent="0.2"/>
    <row r="3529" s="8" customFormat="1" x14ac:dyDescent="0.2"/>
    <row r="3530" s="8" customFormat="1" x14ac:dyDescent="0.2"/>
    <row r="3531" s="8" customFormat="1" x14ac:dyDescent="0.2"/>
    <row r="3532" s="8" customFormat="1" x14ac:dyDescent="0.2"/>
    <row r="3533" s="8" customFormat="1" x14ac:dyDescent="0.2"/>
    <row r="3534" s="8" customFormat="1" x14ac:dyDescent="0.2"/>
    <row r="3535" s="8" customFormat="1" x14ac:dyDescent="0.2"/>
    <row r="3536" s="8" customFormat="1" x14ac:dyDescent="0.2"/>
    <row r="3537" s="8" customFormat="1" x14ac:dyDescent="0.2"/>
    <row r="3538" s="8" customFormat="1" x14ac:dyDescent="0.2"/>
    <row r="3539" s="8" customFormat="1" x14ac:dyDescent="0.2"/>
    <row r="3540" s="8" customFormat="1" x14ac:dyDescent="0.2"/>
    <row r="3541" s="8" customFormat="1" x14ac:dyDescent="0.2"/>
    <row r="3542" s="8" customFormat="1" x14ac:dyDescent="0.2"/>
    <row r="3543" s="8" customFormat="1" x14ac:dyDescent="0.2"/>
    <row r="3544" s="8" customFormat="1" x14ac:dyDescent="0.2"/>
    <row r="3545" s="8" customFormat="1" x14ac:dyDescent="0.2"/>
    <row r="3546" s="8" customFormat="1" x14ac:dyDescent="0.2"/>
    <row r="3547" s="8" customFormat="1" x14ac:dyDescent="0.2"/>
    <row r="3548" s="8" customFormat="1" x14ac:dyDescent="0.2"/>
    <row r="3549" s="8" customFormat="1" x14ac:dyDescent="0.2"/>
    <row r="3550" s="8" customFormat="1" x14ac:dyDescent="0.2"/>
    <row r="3551" s="8" customFormat="1" x14ac:dyDescent="0.2"/>
    <row r="3552" s="8" customFormat="1" x14ac:dyDescent="0.2"/>
    <row r="3553" s="8" customFormat="1" x14ac:dyDescent="0.2"/>
    <row r="3554" s="8" customFormat="1" x14ac:dyDescent="0.2"/>
    <row r="3555" s="8" customFormat="1" x14ac:dyDescent="0.2"/>
    <row r="3556" s="8" customFormat="1" x14ac:dyDescent="0.2"/>
    <row r="3557" s="8" customFormat="1" x14ac:dyDescent="0.2"/>
    <row r="3558" s="8" customFormat="1" x14ac:dyDescent="0.2"/>
    <row r="3559" s="8" customFormat="1" x14ac:dyDescent="0.2"/>
    <row r="3560" s="8" customFormat="1" x14ac:dyDescent="0.2"/>
    <row r="3561" s="8" customFormat="1" x14ac:dyDescent="0.2"/>
    <row r="3562" s="8" customFormat="1" x14ac:dyDescent="0.2"/>
    <row r="3563" s="8" customFormat="1" x14ac:dyDescent="0.2"/>
    <row r="3564" s="8" customFormat="1" x14ac:dyDescent="0.2"/>
    <row r="3565" s="8" customFormat="1" x14ac:dyDescent="0.2"/>
    <row r="3566" s="8" customFormat="1" x14ac:dyDescent="0.2"/>
    <row r="3567" s="8" customFormat="1" x14ac:dyDescent="0.2"/>
    <row r="3568" s="8" customFormat="1" x14ac:dyDescent="0.2"/>
    <row r="3569" s="8" customFormat="1" x14ac:dyDescent="0.2"/>
    <row r="3570" s="8" customFormat="1" x14ac:dyDescent="0.2"/>
    <row r="3571" s="8" customFormat="1" x14ac:dyDescent="0.2"/>
    <row r="3572" s="8" customFormat="1" x14ac:dyDescent="0.2"/>
    <row r="3573" s="8" customFormat="1" x14ac:dyDescent="0.2"/>
    <row r="3574" s="8" customFormat="1" x14ac:dyDescent="0.2"/>
    <row r="3575" s="8" customFormat="1" x14ac:dyDescent="0.2"/>
    <row r="3576" s="8" customFormat="1" x14ac:dyDescent="0.2"/>
    <row r="3577" s="8" customFormat="1" x14ac:dyDescent="0.2"/>
    <row r="3578" s="8" customFormat="1" x14ac:dyDescent="0.2"/>
    <row r="3579" s="8" customFormat="1" x14ac:dyDescent="0.2"/>
    <row r="3580" s="8" customFormat="1" x14ac:dyDescent="0.2"/>
    <row r="3581" s="8" customFormat="1" x14ac:dyDescent="0.2"/>
    <row r="3582" s="8" customFormat="1" x14ac:dyDescent="0.2"/>
    <row r="3583" s="8" customFormat="1" x14ac:dyDescent="0.2"/>
    <row r="3584" s="8" customFormat="1" x14ac:dyDescent="0.2"/>
    <row r="3585" s="8" customFormat="1" x14ac:dyDescent="0.2"/>
    <row r="3586" s="8" customFormat="1" x14ac:dyDescent="0.2"/>
    <row r="3587" s="8" customFormat="1" x14ac:dyDescent="0.2"/>
    <row r="3588" s="8" customFormat="1" x14ac:dyDescent="0.2"/>
    <row r="3589" s="8" customFormat="1" x14ac:dyDescent="0.2"/>
    <row r="3590" s="8" customFormat="1" x14ac:dyDescent="0.2"/>
    <row r="3591" s="8" customFormat="1" x14ac:dyDescent="0.2"/>
    <row r="3592" s="8" customFormat="1" x14ac:dyDescent="0.2"/>
    <row r="3593" s="8" customFormat="1" x14ac:dyDescent="0.2"/>
    <row r="3594" s="8" customFormat="1" x14ac:dyDescent="0.2"/>
    <row r="3595" s="8" customFormat="1" x14ac:dyDescent="0.2"/>
    <row r="3596" s="8" customFormat="1" x14ac:dyDescent="0.2"/>
    <row r="3597" s="8" customFormat="1" x14ac:dyDescent="0.2"/>
    <row r="3598" s="8" customFormat="1" x14ac:dyDescent="0.2"/>
    <row r="3599" s="8" customFormat="1" x14ac:dyDescent="0.2"/>
    <row r="3600" s="8" customFormat="1" x14ac:dyDescent="0.2"/>
    <row r="3601" s="8" customFormat="1" x14ac:dyDescent="0.2"/>
    <row r="3602" s="8" customFormat="1" x14ac:dyDescent="0.2"/>
    <row r="3603" s="8" customFormat="1" x14ac:dyDescent="0.2"/>
    <row r="3604" s="8" customFormat="1" x14ac:dyDescent="0.2"/>
    <row r="3605" s="8" customFormat="1" x14ac:dyDescent="0.2"/>
    <row r="3606" s="8" customFormat="1" x14ac:dyDescent="0.2"/>
    <row r="3607" s="8" customFormat="1" x14ac:dyDescent="0.2"/>
    <row r="3608" s="8" customFormat="1" x14ac:dyDescent="0.2"/>
    <row r="3609" s="8" customFormat="1" x14ac:dyDescent="0.2"/>
    <row r="3610" s="8" customFormat="1" x14ac:dyDescent="0.2"/>
    <row r="3611" s="8" customFormat="1" x14ac:dyDescent="0.2"/>
    <row r="3612" s="8" customFormat="1" x14ac:dyDescent="0.2"/>
    <row r="3613" s="8" customFormat="1" x14ac:dyDescent="0.2"/>
    <row r="3614" s="8" customFormat="1" x14ac:dyDescent="0.2"/>
    <row r="3615" s="8" customFormat="1" x14ac:dyDescent="0.2"/>
    <row r="3616" s="8" customFormat="1" x14ac:dyDescent="0.2"/>
    <row r="3617" s="8" customFormat="1" x14ac:dyDescent="0.2"/>
    <row r="3618" s="8" customFormat="1" x14ac:dyDescent="0.2"/>
    <row r="3619" s="8" customFormat="1" x14ac:dyDescent="0.2"/>
    <row r="3620" s="8" customFormat="1" x14ac:dyDescent="0.2"/>
    <row r="3621" s="8" customFormat="1" x14ac:dyDescent="0.2"/>
    <row r="3622" s="8" customFormat="1" x14ac:dyDescent="0.2"/>
    <row r="3623" s="8" customFormat="1" x14ac:dyDescent="0.2"/>
    <row r="3624" s="8" customFormat="1" x14ac:dyDescent="0.2"/>
    <row r="3625" s="8" customFormat="1" x14ac:dyDescent="0.2"/>
    <row r="3626" s="8" customFormat="1" x14ac:dyDescent="0.2"/>
    <row r="3627" s="8" customFormat="1" x14ac:dyDescent="0.2"/>
    <row r="3628" s="8" customFormat="1" x14ac:dyDescent="0.2"/>
    <row r="3629" s="8" customFormat="1" x14ac:dyDescent="0.2"/>
    <row r="3630" s="8" customFormat="1" x14ac:dyDescent="0.2"/>
    <row r="3631" s="8" customFormat="1" x14ac:dyDescent="0.2"/>
    <row r="3632" s="8" customFormat="1" x14ac:dyDescent="0.2"/>
    <row r="3633" s="8" customFormat="1" x14ac:dyDescent="0.2"/>
    <row r="3634" s="8" customFormat="1" x14ac:dyDescent="0.2"/>
    <row r="3635" s="8" customFormat="1" x14ac:dyDescent="0.2"/>
    <row r="3636" s="8" customFormat="1" x14ac:dyDescent="0.2"/>
    <row r="3637" s="8" customFormat="1" x14ac:dyDescent="0.2"/>
    <row r="3638" s="8" customFormat="1" x14ac:dyDescent="0.2"/>
    <row r="3639" s="8" customFormat="1" x14ac:dyDescent="0.2"/>
    <row r="3640" s="8" customFormat="1" x14ac:dyDescent="0.2"/>
    <row r="3641" s="8" customFormat="1" x14ac:dyDescent="0.2"/>
    <row r="3642" s="8" customFormat="1" x14ac:dyDescent="0.2"/>
    <row r="3643" s="8" customFormat="1" x14ac:dyDescent="0.2"/>
    <row r="3644" s="8" customFormat="1" x14ac:dyDescent="0.2"/>
    <row r="3645" s="8" customFormat="1" x14ac:dyDescent="0.2"/>
    <row r="3646" s="8" customFormat="1" x14ac:dyDescent="0.2"/>
    <row r="3647" s="8" customFormat="1" x14ac:dyDescent="0.2"/>
    <row r="3648" s="8" customFormat="1" x14ac:dyDescent="0.2"/>
    <row r="3649" s="8" customFormat="1" x14ac:dyDescent="0.2"/>
    <row r="3650" s="8" customFormat="1" x14ac:dyDescent="0.2"/>
    <row r="3651" s="8" customFormat="1" x14ac:dyDescent="0.2"/>
  </sheetData>
  <mergeCells count="9">
    <mergeCell ref="A1:D1"/>
    <mergeCell ref="A9:C9"/>
    <mergeCell ref="A8:D8"/>
    <mergeCell ref="A7:D7"/>
    <mergeCell ref="A6:D6"/>
    <mergeCell ref="A5:D5"/>
    <mergeCell ref="A4:D4"/>
    <mergeCell ref="A3:D3"/>
    <mergeCell ref="A2:D2"/>
  </mergeCells>
  <pageMargins left="0.25" right="0.25" top="1.5" bottom="0.75" header="0.3" footer="0.3"/>
  <pageSetup paperSize="5" scale="59" fitToHeight="0" orientation="portrait" r:id="rId2"/>
  <headerFooter>
    <oddFooter>&amp;L&amp;"Arial,Bold"&amp;9Agency Purchases from Centralized Contracts
PSA-3&amp;C&amp;"Arial,Bold"&amp;9Page &amp;P of &amp;N&amp;R&amp;"Arial,Bold"&amp;9&amp;D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89"/>
  <sheetViews>
    <sheetView zoomScale="80" zoomScaleNormal="80" zoomScaleSheetLayoutView="30" workbookViewId="0">
      <pane ySplit="15" topLeftCell="A16" activePane="bottomLeft" state="frozen"/>
      <selection pane="bottomLeft" sqref="A1:E1"/>
    </sheetView>
  </sheetViews>
  <sheetFormatPr defaultColWidth="9.140625" defaultRowHeight="12.75" x14ac:dyDescent="0.2"/>
  <cols>
    <col min="1" max="1" width="85.140625" style="16" bestFit="1" customWidth="1"/>
    <col min="2" max="2" width="17.7109375" style="16" bestFit="1" customWidth="1"/>
    <col min="3" max="3" width="52.7109375" style="9" customWidth="1"/>
    <col min="4" max="5" width="20.85546875" style="16" bestFit="1" customWidth="1"/>
    <col min="6" max="6" width="30.7109375" style="16" customWidth="1"/>
    <col min="7" max="7" width="22.42578125" style="16" customWidth="1"/>
    <col min="8" max="9" width="20.7109375" style="16" customWidth="1"/>
    <col min="10" max="10" width="15.140625" style="16" bestFit="1" customWidth="1"/>
    <col min="11" max="13" width="25.7109375" style="16" customWidth="1"/>
    <col min="14" max="16" width="18.7109375" style="16" customWidth="1"/>
    <col min="17" max="17" width="15.7109375" style="16" customWidth="1"/>
    <col min="18" max="21" width="20.7109375" style="16" customWidth="1"/>
    <col min="22" max="22" width="15.7109375" style="16" customWidth="1"/>
    <col min="23" max="16384" width="9.140625" style="16"/>
  </cols>
  <sheetData>
    <row r="1" spans="1:22" ht="15" customHeight="1" x14ac:dyDescent="0.2">
      <c r="A1" s="44" t="s">
        <v>30</v>
      </c>
      <c r="B1" s="44"/>
      <c r="C1" s="44"/>
      <c r="D1" s="44"/>
      <c r="E1" s="44"/>
    </row>
    <row r="2" spans="1:22" ht="15" x14ac:dyDescent="0.2">
      <c r="A2" s="44" t="s">
        <v>31</v>
      </c>
      <c r="B2" s="44"/>
      <c r="C2" s="44"/>
      <c r="D2" s="44"/>
      <c r="E2" s="44"/>
    </row>
    <row r="3" spans="1:22" ht="15" x14ac:dyDescent="0.2">
      <c r="A3" s="44" t="s">
        <v>32</v>
      </c>
      <c r="B3" s="44"/>
      <c r="C3" s="44"/>
      <c r="D3" s="44"/>
      <c r="E3" s="44"/>
    </row>
    <row r="4" spans="1:22" ht="15" x14ac:dyDescent="0.2">
      <c r="A4" s="44" t="str">
        <f>CRITERIA!A4</f>
        <v>Fiscal Year 2019 - 2020 (4/1/19 - 3/31/20)</v>
      </c>
      <c r="B4" s="44"/>
      <c r="C4" s="44"/>
      <c r="D4" s="44"/>
      <c r="E4" s="44"/>
    </row>
    <row r="5" spans="1:22" ht="15" x14ac:dyDescent="0.2">
      <c r="A5" s="44"/>
      <c r="B5" s="44"/>
      <c r="C5" s="44"/>
      <c r="D5" s="44"/>
      <c r="E5" s="44"/>
    </row>
    <row r="6" spans="1:22" ht="15" x14ac:dyDescent="0.2">
      <c r="A6" s="44" t="str">
        <f>CRITERIA!A6</f>
        <v>AGENCY PURCHASES FROM CENTRALIZED CONTRACTS</v>
      </c>
      <c r="B6" s="44"/>
      <c r="C6" s="44"/>
      <c r="D6" s="44"/>
      <c r="E6" s="44"/>
    </row>
    <row r="7" spans="1:22" ht="15" x14ac:dyDescent="0.2">
      <c r="A7" s="44"/>
      <c r="B7" s="44"/>
      <c r="C7" s="44"/>
      <c r="D7" s="44"/>
      <c r="E7" s="44"/>
    </row>
    <row r="8" spans="1:22" ht="15" x14ac:dyDescent="0.2">
      <c r="A8" s="44" t="s">
        <v>36</v>
      </c>
      <c r="B8" s="44"/>
      <c r="C8" s="44"/>
      <c r="D8" s="44"/>
      <c r="E8" s="44"/>
    </row>
    <row r="9" spans="1:22" x14ac:dyDescent="0.2">
      <c r="A9" s="45"/>
      <c r="B9" s="45"/>
      <c r="C9" s="46"/>
      <c r="D9" s="46"/>
      <c r="E9" s="46"/>
    </row>
    <row r="10" spans="1:22" s="3" customFormat="1" x14ac:dyDescent="0.2">
      <c r="A10" s="24" t="s">
        <v>26</v>
      </c>
      <c r="B10" s="25">
        <f>IF(ISNA(SUM(IF(FREQUENCY(MATCH(Table1[VENDOR NAME],Table1[VENDOR NAME],0),MATCH(Table1[VENDOR NAME],Table1[VENDOR NAME],0))&gt;0,1))),0,SUM(IF(FREQUENCY(MATCH(Table1[VENDOR NAME],Table1[VENDOR NAME],0),MATCH(Table1[VENDOR NAME],Table1[VENDOR NAME],0))&gt;0,1)))</f>
        <v>1008</v>
      </c>
      <c r="C10" s="17"/>
      <c r="D10" s="26"/>
    </row>
    <row r="11" spans="1:22" s="3" customFormat="1" x14ac:dyDescent="0.2">
      <c r="A11" s="27" t="s">
        <v>27</v>
      </c>
      <c r="B11" s="28">
        <f>IF(ISNA(SUM(IF(FREQUENCY(MATCH(Table1[CONTRACT
NUMBER],Table1[CONTRACT
NUMBER],0),MATCH(Table1[CONTRACT
NUMBER],Table1[CONTRACT
NUMBER],0))&gt;0,1))),0,(SUM(IF(FREQUENCY(MATCH(Table1[CONTRACT
NUMBER],Table1[CONTRACT
NUMBER],0),MATCH(Table1[CONTRACT
NUMBER],Table1[CONTRACT
NUMBER],0))&gt;0,1))))</f>
        <v>1311</v>
      </c>
      <c r="C11" s="17"/>
      <c r="D11" s="26"/>
    </row>
    <row r="12" spans="1:22" s="3" customFormat="1" x14ac:dyDescent="0.2">
      <c r="A12" s="19" t="s">
        <v>12</v>
      </c>
      <c r="B12" s="20">
        <f>SUM(Table1[LIFE-TO-DATE
EXPENDITURES])</f>
        <v>6623693923.4900017</v>
      </c>
      <c r="C12" s="17"/>
    </row>
    <row r="13" spans="1:22" s="3" customFormat="1" x14ac:dyDescent="0.2">
      <c r="A13" s="21" t="s">
        <v>23</v>
      </c>
      <c r="B13" s="22">
        <f>SUM(Table1[FISCAL YEAR
EXPENDITURES])</f>
        <v>1162334186.1700006</v>
      </c>
      <c r="C13" s="17"/>
    </row>
    <row r="14" spans="1:22" s="9" customFormat="1" x14ac:dyDescent="0.2">
      <c r="A14" s="18"/>
      <c r="B14" s="18"/>
    </row>
    <row r="15" spans="1:22" s="14" customFormat="1" ht="25.5" x14ac:dyDescent="0.2">
      <c r="A15" s="14" t="s">
        <v>8</v>
      </c>
      <c r="B15" s="14" t="s">
        <v>0</v>
      </c>
      <c r="C15" s="14" t="s">
        <v>13</v>
      </c>
      <c r="D15" s="14" t="s">
        <v>24</v>
      </c>
      <c r="E15" s="14" t="s">
        <v>11</v>
      </c>
    </row>
    <row r="16" spans="1:22" ht="15" x14ac:dyDescent="0.25">
      <c r="A16" s="35" t="s">
        <v>98</v>
      </c>
      <c r="B16" s="35" t="s">
        <v>99</v>
      </c>
      <c r="C16" s="35" t="s">
        <v>55</v>
      </c>
      <c r="D16" s="36">
        <v>0</v>
      </c>
      <c r="E16" s="37">
        <v>37400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5" x14ac:dyDescent="0.25">
      <c r="A17" s="35" t="s">
        <v>98</v>
      </c>
      <c r="B17" s="35" t="s">
        <v>2351</v>
      </c>
      <c r="C17" s="35" t="s">
        <v>67</v>
      </c>
      <c r="D17" s="36">
        <v>0</v>
      </c>
      <c r="E17" s="37">
        <v>15224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5" x14ac:dyDescent="0.25">
      <c r="A18" s="35" t="s">
        <v>752</v>
      </c>
      <c r="B18" s="35" t="s">
        <v>902</v>
      </c>
      <c r="C18" s="35" t="s">
        <v>64</v>
      </c>
      <c r="D18" s="36">
        <v>1567126.86</v>
      </c>
      <c r="E18" s="37">
        <v>6357850.4100000001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5" x14ac:dyDescent="0.25">
      <c r="A19" s="35" t="s">
        <v>752</v>
      </c>
      <c r="B19" s="35" t="s">
        <v>1076</v>
      </c>
      <c r="C19" s="35" t="s">
        <v>104</v>
      </c>
      <c r="D19" s="36">
        <v>0</v>
      </c>
      <c r="E19" s="37">
        <v>3829.41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5" x14ac:dyDescent="0.25">
      <c r="A20" s="35" t="s">
        <v>752</v>
      </c>
      <c r="B20" s="35" t="s">
        <v>1076</v>
      </c>
      <c r="C20" s="35" t="s">
        <v>62</v>
      </c>
      <c r="D20" s="36">
        <v>0</v>
      </c>
      <c r="E20" s="37">
        <v>25964.73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5" x14ac:dyDescent="0.25">
      <c r="A21" s="35" t="s">
        <v>752</v>
      </c>
      <c r="B21" s="35" t="s">
        <v>1076</v>
      </c>
      <c r="C21" s="35" t="s">
        <v>64</v>
      </c>
      <c r="D21" s="36">
        <v>0</v>
      </c>
      <c r="E21" s="37">
        <v>31878.74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5" x14ac:dyDescent="0.25">
      <c r="A22" s="35" t="s">
        <v>752</v>
      </c>
      <c r="B22" s="35" t="s">
        <v>2083</v>
      </c>
      <c r="C22" s="35" t="s">
        <v>64</v>
      </c>
      <c r="D22" s="36">
        <v>0</v>
      </c>
      <c r="E22" s="37">
        <v>1339452.05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5" x14ac:dyDescent="0.25">
      <c r="A23" s="35" t="s">
        <v>981</v>
      </c>
      <c r="B23" s="35" t="s">
        <v>982</v>
      </c>
      <c r="C23" s="35" t="s">
        <v>58</v>
      </c>
      <c r="D23" s="36">
        <v>0</v>
      </c>
      <c r="E23" s="37">
        <v>10347.299999999999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5" x14ac:dyDescent="0.25">
      <c r="A24" s="35" t="s">
        <v>1643</v>
      </c>
      <c r="B24" s="35" t="s">
        <v>1644</v>
      </c>
      <c r="C24" s="35" t="s">
        <v>124</v>
      </c>
      <c r="D24" s="36">
        <v>0</v>
      </c>
      <c r="E24" s="37">
        <v>199124.47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5" x14ac:dyDescent="0.25">
      <c r="A25" s="35" t="s">
        <v>1643</v>
      </c>
      <c r="B25" s="35" t="s">
        <v>1644</v>
      </c>
      <c r="C25" s="35" t="s">
        <v>145</v>
      </c>
      <c r="D25" s="36">
        <v>0</v>
      </c>
      <c r="E25" s="37">
        <v>96822.44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5" x14ac:dyDescent="0.25">
      <c r="A26" s="35" t="s">
        <v>1643</v>
      </c>
      <c r="B26" s="35" t="s">
        <v>1644</v>
      </c>
      <c r="C26" s="35" t="s">
        <v>44</v>
      </c>
      <c r="D26" s="36">
        <v>0</v>
      </c>
      <c r="E26" s="37">
        <v>37784.58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5" x14ac:dyDescent="0.25">
      <c r="A27" s="35" t="s">
        <v>1643</v>
      </c>
      <c r="B27" s="35" t="s">
        <v>1644</v>
      </c>
      <c r="C27" s="35" t="s">
        <v>64</v>
      </c>
      <c r="D27" s="36">
        <v>160266.48000000001</v>
      </c>
      <c r="E27" s="37">
        <v>372730.75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5" x14ac:dyDescent="0.25">
      <c r="A28" s="35" t="s">
        <v>1643</v>
      </c>
      <c r="B28" s="35" t="s">
        <v>1644</v>
      </c>
      <c r="C28" s="35" t="s">
        <v>58</v>
      </c>
      <c r="D28" s="36">
        <v>249267.84</v>
      </c>
      <c r="E28" s="37">
        <v>2140519.4900000002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5" x14ac:dyDescent="0.25">
      <c r="A29" s="35" t="s">
        <v>1643</v>
      </c>
      <c r="B29" s="35" t="s">
        <v>1644</v>
      </c>
      <c r="C29" s="35" t="s">
        <v>102</v>
      </c>
      <c r="D29" s="36">
        <v>41776</v>
      </c>
      <c r="E29" s="37">
        <v>41776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5" x14ac:dyDescent="0.25">
      <c r="A30" s="35" t="s">
        <v>1643</v>
      </c>
      <c r="B30" s="35" t="s">
        <v>1644</v>
      </c>
      <c r="C30" s="35" t="s">
        <v>107</v>
      </c>
      <c r="D30" s="36">
        <v>163387.1</v>
      </c>
      <c r="E30" s="37">
        <v>263915.02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5" x14ac:dyDescent="0.25">
      <c r="A31" s="35" t="s">
        <v>1643</v>
      </c>
      <c r="B31" s="35" t="s">
        <v>1644</v>
      </c>
      <c r="C31" s="35" t="s">
        <v>41</v>
      </c>
      <c r="D31" s="36">
        <v>111388.56</v>
      </c>
      <c r="E31" s="37">
        <v>983670.01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5" x14ac:dyDescent="0.25">
      <c r="A32" s="35" t="s">
        <v>1643</v>
      </c>
      <c r="B32" s="35" t="s">
        <v>2391</v>
      </c>
      <c r="C32" s="35" t="s">
        <v>124</v>
      </c>
      <c r="D32" s="36">
        <v>0</v>
      </c>
      <c r="E32" s="37">
        <v>3321.8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5" x14ac:dyDescent="0.25">
      <c r="A33" s="35" t="s">
        <v>1643</v>
      </c>
      <c r="B33" s="35" t="s">
        <v>2391</v>
      </c>
      <c r="C33" s="35" t="s">
        <v>58</v>
      </c>
      <c r="D33" s="36">
        <v>0</v>
      </c>
      <c r="E33" s="37">
        <v>23697.1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5" x14ac:dyDescent="0.25">
      <c r="A34" s="35" t="s">
        <v>1643</v>
      </c>
      <c r="B34" s="35" t="s">
        <v>2391</v>
      </c>
      <c r="C34" s="35" t="s">
        <v>41</v>
      </c>
      <c r="D34" s="36">
        <v>0</v>
      </c>
      <c r="E34" s="37">
        <v>2100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5" x14ac:dyDescent="0.25">
      <c r="A35" s="35" t="s">
        <v>2330</v>
      </c>
      <c r="B35" s="35" t="s">
        <v>2331</v>
      </c>
      <c r="C35" s="35" t="s">
        <v>44</v>
      </c>
      <c r="D35" s="36">
        <v>0</v>
      </c>
      <c r="E35" s="37">
        <v>71634.28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5" x14ac:dyDescent="0.25">
      <c r="A36" s="35" t="s">
        <v>2330</v>
      </c>
      <c r="B36" s="35" t="s">
        <v>2331</v>
      </c>
      <c r="C36" s="35" t="s">
        <v>58</v>
      </c>
      <c r="D36" s="36">
        <v>0</v>
      </c>
      <c r="E36" s="37">
        <v>536021.76000000001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5" x14ac:dyDescent="0.25">
      <c r="A37" s="35" t="s">
        <v>1932</v>
      </c>
      <c r="B37" s="35" t="s">
        <v>1933</v>
      </c>
      <c r="C37" s="35" t="s">
        <v>67</v>
      </c>
      <c r="D37" s="36">
        <v>0</v>
      </c>
      <c r="E37" s="37">
        <v>238.2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5" x14ac:dyDescent="0.25">
      <c r="A38" s="35" t="s">
        <v>344</v>
      </c>
      <c r="B38" s="35" t="s">
        <v>345</v>
      </c>
      <c r="C38" s="35" t="s">
        <v>145</v>
      </c>
      <c r="D38" s="36">
        <v>0</v>
      </c>
      <c r="E38" s="37">
        <v>520717.16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5" x14ac:dyDescent="0.25">
      <c r="A39" s="35" t="s">
        <v>344</v>
      </c>
      <c r="B39" s="35" t="s">
        <v>345</v>
      </c>
      <c r="C39" s="35" t="s">
        <v>64</v>
      </c>
      <c r="D39" s="36">
        <v>5780</v>
      </c>
      <c r="E39" s="37">
        <v>5780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5" x14ac:dyDescent="0.25">
      <c r="A40" s="35" t="s">
        <v>344</v>
      </c>
      <c r="B40" s="35" t="s">
        <v>345</v>
      </c>
      <c r="C40" s="35" t="s">
        <v>123</v>
      </c>
      <c r="D40" s="36">
        <v>0</v>
      </c>
      <c r="E40" s="37">
        <v>728.65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5" x14ac:dyDescent="0.25">
      <c r="A41" s="35" t="s">
        <v>1842</v>
      </c>
      <c r="B41" s="35" t="s">
        <v>1843</v>
      </c>
      <c r="C41" s="35" t="s">
        <v>55</v>
      </c>
      <c r="D41" s="36">
        <v>0</v>
      </c>
      <c r="E41" s="37">
        <v>1172346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5" x14ac:dyDescent="0.25">
      <c r="A42" s="35" t="s">
        <v>631</v>
      </c>
      <c r="B42" s="35" t="s">
        <v>632</v>
      </c>
      <c r="C42" s="35" t="s">
        <v>62</v>
      </c>
      <c r="D42" s="36">
        <v>495</v>
      </c>
      <c r="E42" s="37">
        <v>31436.38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5" x14ac:dyDescent="0.25">
      <c r="A43" s="35" t="s">
        <v>631</v>
      </c>
      <c r="B43" s="35" t="s">
        <v>632</v>
      </c>
      <c r="C43" s="35" t="s">
        <v>64</v>
      </c>
      <c r="D43" s="36">
        <v>152635.56</v>
      </c>
      <c r="E43" s="37">
        <v>615582.42000000004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5" x14ac:dyDescent="0.25">
      <c r="A44" s="35" t="s">
        <v>631</v>
      </c>
      <c r="B44" s="35" t="s">
        <v>632</v>
      </c>
      <c r="C44" s="35" t="s">
        <v>104</v>
      </c>
      <c r="D44" s="36">
        <v>4856.8500000000004</v>
      </c>
      <c r="E44" s="37">
        <v>4856.8500000000004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5" x14ac:dyDescent="0.25">
      <c r="A45" s="35" t="s">
        <v>631</v>
      </c>
      <c r="B45" s="35" t="s">
        <v>632</v>
      </c>
      <c r="C45" s="35" t="s">
        <v>58</v>
      </c>
      <c r="D45" s="36">
        <v>0</v>
      </c>
      <c r="E45" s="37">
        <v>7567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" x14ac:dyDescent="0.25">
      <c r="A46" s="35" t="s">
        <v>526</v>
      </c>
      <c r="B46" s="35" t="s">
        <v>527</v>
      </c>
      <c r="C46" s="35" t="s">
        <v>64</v>
      </c>
      <c r="D46" s="36">
        <v>0</v>
      </c>
      <c r="E46" s="37">
        <v>11032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5" x14ac:dyDescent="0.25">
      <c r="A47" s="35" t="s">
        <v>1345</v>
      </c>
      <c r="B47" s="35" t="s">
        <v>1346</v>
      </c>
      <c r="C47" s="35" t="s">
        <v>41</v>
      </c>
      <c r="D47" s="36">
        <v>1376.39</v>
      </c>
      <c r="E47" s="37">
        <v>1376.39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5" x14ac:dyDescent="0.25">
      <c r="A48" s="35" t="s">
        <v>1390</v>
      </c>
      <c r="B48" s="35" t="s">
        <v>1391</v>
      </c>
      <c r="C48" s="35" t="s">
        <v>58</v>
      </c>
      <c r="D48" s="36">
        <v>0</v>
      </c>
      <c r="E48" s="37">
        <v>97025.25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5" x14ac:dyDescent="0.25">
      <c r="A49" s="35" t="s">
        <v>1390</v>
      </c>
      <c r="B49" s="35" t="s">
        <v>1391</v>
      </c>
      <c r="C49" s="35" t="s">
        <v>127</v>
      </c>
      <c r="D49" s="36">
        <v>0</v>
      </c>
      <c r="E49" s="37">
        <v>358313.44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5" x14ac:dyDescent="0.25">
      <c r="A50" s="35" t="s">
        <v>1390</v>
      </c>
      <c r="B50" s="35" t="s">
        <v>1391</v>
      </c>
      <c r="C50" s="35" t="s">
        <v>124</v>
      </c>
      <c r="D50" s="36">
        <v>0</v>
      </c>
      <c r="E50" s="37">
        <v>211701.05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5" x14ac:dyDescent="0.25">
      <c r="A51" s="35" t="s">
        <v>1390</v>
      </c>
      <c r="B51" s="35" t="s">
        <v>1391</v>
      </c>
      <c r="C51" s="35" t="s">
        <v>45</v>
      </c>
      <c r="D51" s="36">
        <v>0</v>
      </c>
      <c r="E51" s="37">
        <v>101733.24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5" x14ac:dyDescent="0.25">
      <c r="A52" s="35" t="s">
        <v>1390</v>
      </c>
      <c r="B52" s="35" t="s">
        <v>1391</v>
      </c>
      <c r="C52" s="35" t="s">
        <v>131</v>
      </c>
      <c r="D52" s="36">
        <v>0</v>
      </c>
      <c r="E52" s="37">
        <v>2463115.42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5" x14ac:dyDescent="0.25">
      <c r="A53" s="35" t="s">
        <v>2375</v>
      </c>
      <c r="B53" s="35" t="s">
        <v>1778</v>
      </c>
      <c r="C53" s="35" t="s">
        <v>298</v>
      </c>
      <c r="D53" s="36">
        <v>0</v>
      </c>
      <c r="E53" s="37">
        <v>8800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5" x14ac:dyDescent="0.25">
      <c r="A54" s="35" t="s">
        <v>2375</v>
      </c>
      <c r="B54" s="35" t="s">
        <v>1778</v>
      </c>
      <c r="C54" s="35" t="s">
        <v>58</v>
      </c>
      <c r="D54" s="36">
        <v>4139.2</v>
      </c>
      <c r="E54" s="37">
        <v>24107.599999999999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5" x14ac:dyDescent="0.25">
      <c r="A55" s="35" t="s">
        <v>1853</v>
      </c>
      <c r="B55" s="35" t="s">
        <v>419</v>
      </c>
      <c r="C55" s="35" t="s">
        <v>41</v>
      </c>
      <c r="D55" s="36">
        <v>165.2</v>
      </c>
      <c r="E55" s="37">
        <v>844.2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5" x14ac:dyDescent="0.25">
      <c r="A56" s="35" t="s">
        <v>1853</v>
      </c>
      <c r="B56" s="35" t="s">
        <v>419</v>
      </c>
      <c r="C56" s="35" t="s">
        <v>58</v>
      </c>
      <c r="D56" s="36">
        <v>0</v>
      </c>
      <c r="E56" s="37">
        <v>863.75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5" x14ac:dyDescent="0.25">
      <c r="A57" s="35" t="s">
        <v>346</v>
      </c>
      <c r="B57" s="35" t="s">
        <v>347</v>
      </c>
      <c r="C57" s="35" t="s">
        <v>61</v>
      </c>
      <c r="D57" s="36">
        <v>0</v>
      </c>
      <c r="E57" s="37">
        <v>1200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5" x14ac:dyDescent="0.25">
      <c r="A58" s="35" t="s">
        <v>346</v>
      </c>
      <c r="B58" s="35" t="s">
        <v>347</v>
      </c>
      <c r="C58" s="35" t="s">
        <v>124</v>
      </c>
      <c r="D58" s="36">
        <v>0</v>
      </c>
      <c r="E58" s="37">
        <v>24222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5" x14ac:dyDescent="0.25">
      <c r="A59" s="35" t="s">
        <v>346</v>
      </c>
      <c r="B59" s="35" t="s">
        <v>347</v>
      </c>
      <c r="C59" s="35" t="s">
        <v>102</v>
      </c>
      <c r="D59" s="36">
        <v>0</v>
      </c>
      <c r="E59" s="37">
        <v>64275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5" x14ac:dyDescent="0.25">
      <c r="A60" s="35" t="s">
        <v>1660</v>
      </c>
      <c r="B60" s="35" t="s">
        <v>1661</v>
      </c>
      <c r="C60" s="35" t="s">
        <v>58</v>
      </c>
      <c r="D60" s="36">
        <v>0</v>
      </c>
      <c r="E60" s="37">
        <v>12922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5" x14ac:dyDescent="0.25">
      <c r="A61" s="35" t="s">
        <v>1660</v>
      </c>
      <c r="B61" s="35" t="s">
        <v>1661</v>
      </c>
      <c r="C61" s="35" t="s">
        <v>45</v>
      </c>
      <c r="D61" s="36">
        <v>0</v>
      </c>
      <c r="E61" s="37">
        <v>25730.39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5" x14ac:dyDescent="0.25">
      <c r="A62" s="35" t="s">
        <v>1660</v>
      </c>
      <c r="B62" s="35" t="s">
        <v>1661</v>
      </c>
      <c r="C62" s="35" t="s">
        <v>64</v>
      </c>
      <c r="D62" s="36">
        <v>116919.36</v>
      </c>
      <c r="E62" s="37">
        <v>490451.05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5" x14ac:dyDescent="0.25">
      <c r="A63" s="35" t="s">
        <v>1660</v>
      </c>
      <c r="B63" s="35" t="s">
        <v>1661</v>
      </c>
      <c r="C63" s="35" t="s">
        <v>102</v>
      </c>
      <c r="D63" s="36">
        <v>0</v>
      </c>
      <c r="E63" s="37">
        <v>164248.37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5" x14ac:dyDescent="0.25">
      <c r="A64" s="35" t="s">
        <v>1660</v>
      </c>
      <c r="B64" s="35" t="s">
        <v>1661</v>
      </c>
      <c r="C64" s="35" t="s">
        <v>44</v>
      </c>
      <c r="D64" s="36">
        <v>41920.699999999997</v>
      </c>
      <c r="E64" s="37">
        <v>188556.4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5" x14ac:dyDescent="0.25">
      <c r="A65" s="35" t="s">
        <v>1660</v>
      </c>
      <c r="B65" s="35" t="s">
        <v>1661</v>
      </c>
      <c r="C65" s="35" t="s">
        <v>133</v>
      </c>
      <c r="D65" s="36">
        <v>0</v>
      </c>
      <c r="E65" s="37">
        <v>952.19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5" x14ac:dyDescent="0.25">
      <c r="A66" s="35" t="s">
        <v>1660</v>
      </c>
      <c r="B66" s="35" t="s">
        <v>2392</v>
      </c>
      <c r="C66" s="35" t="s">
        <v>133</v>
      </c>
      <c r="D66" s="36">
        <v>0</v>
      </c>
      <c r="E66" s="37">
        <v>1180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5" x14ac:dyDescent="0.25">
      <c r="A67" s="35" t="s">
        <v>1660</v>
      </c>
      <c r="B67" s="35" t="s">
        <v>2392</v>
      </c>
      <c r="C67" s="35" t="s">
        <v>58</v>
      </c>
      <c r="D67" s="36">
        <v>0</v>
      </c>
      <c r="E67" s="37">
        <v>73803.61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5" x14ac:dyDescent="0.25">
      <c r="A68" s="35" t="s">
        <v>1660</v>
      </c>
      <c r="B68" s="35" t="s">
        <v>2392</v>
      </c>
      <c r="C68" s="35" t="s">
        <v>64</v>
      </c>
      <c r="D68" s="36">
        <v>0</v>
      </c>
      <c r="E68" s="37">
        <v>19544.48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5" x14ac:dyDescent="0.25">
      <c r="A69" s="35" t="s">
        <v>315</v>
      </c>
      <c r="B69" s="35" t="s">
        <v>1123</v>
      </c>
      <c r="C69" s="35" t="s">
        <v>62</v>
      </c>
      <c r="D69" s="36">
        <v>0</v>
      </c>
      <c r="E69" s="37">
        <v>48313.9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5" x14ac:dyDescent="0.25">
      <c r="A70" s="35" t="s">
        <v>315</v>
      </c>
      <c r="B70" s="35" t="s">
        <v>1123</v>
      </c>
      <c r="C70" s="35" t="s">
        <v>64</v>
      </c>
      <c r="D70" s="36">
        <v>0</v>
      </c>
      <c r="E70" s="37">
        <v>87154.97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5" x14ac:dyDescent="0.25">
      <c r="A71" s="35" t="s">
        <v>315</v>
      </c>
      <c r="B71" s="35" t="s">
        <v>1123</v>
      </c>
      <c r="C71" s="35" t="s">
        <v>58</v>
      </c>
      <c r="D71" s="36">
        <v>0</v>
      </c>
      <c r="E71" s="37">
        <v>13153.14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5" x14ac:dyDescent="0.25">
      <c r="A72" s="35" t="s">
        <v>315</v>
      </c>
      <c r="B72" s="35" t="s">
        <v>1123</v>
      </c>
      <c r="C72" s="35" t="s">
        <v>121</v>
      </c>
      <c r="D72" s="36">
        <v>0</v>
      </c>
      <c r="E72" s="37">
        <v>1205147.2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5" x14ac:dyDescent="0.25">
      <c r="A73" s="35" t="s">
        <v>315</v>
      </c>
      <c r="B73" s="35" t="s">
        <v>1123</v>
      </c>
      <c r="C73" s="35" t="s">
        <v>102</v>
      </c>
      <c r="D73" s="36">
        <v>0</v>
      </c>
      <c r="E73" s="37">
        <v>130683.56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5" x14ac:dyDescent="0.25">
      <c r="A74" s="35" t="s">
        <v>315</v>
      </c>
      <c r="B74" s="35" t="s">
        <v>1161</v>
      </c>
      <c r="C74" s="35" t="s">
        <v>102</v>
      </c>
      <c r="D74" s="36">
        <v>0</v>
      </c>
      <c r="E74" s="37">
        <v>152723.51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5" x14ac:dyDescent="0.25">
      <c r="A75" s="35" t="s">
        <v>315</v>
      </c>
      <c r="B75" s="35" t="s">
        <v>1161</v>
      </c>
      <c r="C75" s="35" t="s">
        <v>58</v>
      </c>
      <c r="D75" s="36">
        <v>0</v>
      </c>
      <c r="E75" s="37">
        <v>19014.02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5" x14ac:dyDescent="0.25">
      <c r="A76" s="35" t="s">
        <v>315</v>
      </c>
      <c r="B76" s="35" t="s">
        <v>1161</v>
      </c>
      <c r="C76" s="35" t="s">
        <v>64</v>
      </c>
      <c r="D76" s="36">
        <v>0</v>
      </c>
      <c r="E76" s="37">
        <v>2710040.31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5" x14ac:dyDescent="0.25">
      <c r="A77" s="35" t="s">
        <v>528</v>
      </c>
      <c r="B77" s="35" t="s">
        <v>529</v>
      </c>
      <c r="C77" s="35" t="s">
        <v>62</v>
      </c>
      <c r="D77" s="36">
        <v>1275</v>
      </c>
      <c r="E77" s="37">
        <v>17600.2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5" x14ac:dyDescent="0.25">
      <c r="A78" s="35" t="s">
        <v>528</v>
      </c>
      <c r="B78" s="35" t="s">
        <v>529</v>
      </c>
      <c r="C78" s="35" t="s">
        <v>50</v>
      </c>
      <c r="D78" s="36">
        <v>0</v>
      </c>
      <c r="E78" s="37">
        <v>778.2</v>
      </c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5" x14ac:dyDescent="0.25">
      <c r="A79" s="35" t="s">
        <v>528</v>
      </c>
      <c r="B79" s="35" t="s">
        <v>529</v>
      </c>
      <c r="C79" s="35" t="s">
        <v>58</v>
      </c>
      <c r="D79" s="36">
        <v>197331.17</v>
      </c>
      <c r="E79" s="37">
        <v>948401.9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5" x14ac:dyDescent="0.25">
      <c r="A80" s="35" t="s">
        <v>528</v>
      </c>
      <c r="B80" s="35" t="s">
        <v>529</v>
      </c>
      <c r="C80" s="35" t="s">
        <v>64</v>
      </c>
      <c r="D80" s="36">
        <v>154460.79999999999</v>
      </c>
      <c r="E80" s="37">
        <v>596691.06000000006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5" x14ac:dyDescent="0.25">
      <c r="A81" s="35" t="s">
        <v>528</v>
      </c>
      <c r="B81" s="35" t="s">
        <v>529</v>
      </c>
      <c r="C81" s="35" t="s">
        <v>104</v>
      </c>
      <c r="D81" s="36">
        <v>0</v>
      </c>
      <c r="E81" s="37">
        <v>6374.2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5" x14ac:dyDescent="0.25">
      <c r="A82" s="35" t="s">
        <v>1362</v>
      </c>
      <c r="B82" s="35" t="s">
        <v>1363</v>
      </c>
      <c r="C82" s="35" t="s">
        <v>58</v>
      </c>
      <c r="D82" s="36">
        <v>20351</v>
      </c>
      <c r="E82" s="37">
        <v>47263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5" x14ac:dyDescent="0.25">
      <c r="A83" s="35" t="s">
        <v>520</v>
      </c>
      <c r="B83" s="35" t="s">
        <v>521</v>
      </c>
      <c r="C83" s="35" t="s">
        <v>104</v>
      </c>
      <c r="D83" s="36">
        <v>0</v>
      </c>
      <c r="E83" s="37">
        <v>2260.8000000000002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5" x14ac:dyDescent="0.25">
      <c r="A84" s="35" t="s">
        <v>520</v>
      </c>
      <c r="B84" s="35" t="s">
        <v>521</v>
      </c>
      <c r="C84" s="35" t="s">
        <v>62</v>
      </c>
      <c r="D84" s="36">
        <v>2460.4</v>
      </c>
      <c r="E84" s="37">
        <v>104503.53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5" x14ac:dyDescent="0.25">
      <c r="A85" s="35" t="s">
        <v>520</v>
      </c>
      <c r="B85" s="35" t="s">
        <v>521</v>
      </c>
      <c r="C85" s="35" t="s">
        <v>64</v>
      </c>
      <c r="D85" s="36">
        <v>59269.19</v>
      </c>
      <c r="E85" s="37">
        <v>406764.78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5" x14ac:dyDescent="0.25">
      <c r="A86" s="35" t="s">
        <v>520</v>
      </c>
      <c r="B86" s="35" t="s">
        <v>958</v>
      </c>
      <c r="C86" s="35" t="s">
        <v>62</v>
      </c>
      <c r="D86" s="36">
        <v>20798.849999999999</v>
      </c>
      <c r="E86" s="37">
        <v>41520.120000000003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5" x14ac:dyDescent="0.25">
      <c r="A87" s="35" t="s">
        <v>520</v>
      </c>
      <c r="B87" s="35" t="s">
        <v>958</v>
      </c>
      <c r="C87" s="35" t="s">
        <v>64</v>
      </c>
      <c r="D87" s="36">
        <v>47356.93</v>
      </c>
      <c r="E87" s="37">
        <v>172929.35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5" x14ac:dyDescent="0.25">
      <c r="A88" s="35" t="s">
        <v>520</v>
      </c>
      <c r="B88" s="35" t="s">
        <v>958</v>
      </c>
      <c r="C88" s="35" t="s">
        <v>104</v>
      </c>
      <c r="D88" s="36">
        <v>0</v>
      </c>
      <c r="E88" s="37">
        <v>9737.4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5" x14ac:dyDescent="0.25">
      <c r="A89" s="35" t="s">
        <v>452</v>
      </c>
      <c r="B89" s="35" t="s">
        <v>453</v>
      </c>
      <c r="C89" s="35" t="s">
        <v>41</v>
      </c>
      <c r="D89" s="36">
        <v>17089.3</v>
      </c>
      <c r="E89" s="37">
        <v>81368.02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5" x14ac:dyDescent="0.25">
      <c r="A90" s="35" t="s">
        <v>452</v>
      </c>
      <c r="B90" s="35" t="s">
        <v>453</v>
      </c>
      <c r="C90" s="35" t="s">
        <v>58</v>
      </c>
      <c r="D90" s="36">
        <v>2750</v>
      </c>
      <c r="E90" s="37">
        <v>13712.05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5" x14ac:dyDescent="0.25">
      <c r="A91" s="35" t="s">
        <v>1000</v>
      </c>
      <c r="B91" s="35" t="s">
        <v>1001</v>
      </c>
      <c r="C91" s="35" t="s">
        <v>58</v>
      </c>
      <c r="D91" s="36">
        <v>152272.63</v>
      </c>
      <c r="E91" s="37">
        <v>1272609.5900000001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5" x14ac:dyDescent="0.25">
      <c r="A92" s="35" t="s">
        <v>1000</v>
      </c>
      <c r="B92" s="35" t="s">
        <v>1001</v>
      </c>
      <c r="C92" s="35" t="s">
        <v>102</v>
      </c>
      <c r="D92" s="36">
        <v>6399.2</v>
      </c>
      <c r="E92" s="37">
        <v>6399.2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5" x14ac:dyDescent="0.25">
      <c r="A93" s="35" t="s">
        <v>1000</v>
      </c>
      <c r="B93" s="35" t="s">
        <v>1001</v>
      </c>
      <c r="C93" s="35" t="s">
        <v>50</v>
      </c>
      <c r="D93" s="36">
        <v>0</v>
      </c>
      <c r="E93" s="37">
        <v>1662.5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5" x14ac:dyDescent="0.25">
      <c r="A94" s="35" t="s">
        <v>1000</v>
      </c>
      <c r="B94" s="35" t="s">
        <v>1001</v>
      </c>
      <c r="C94" s="35" t="s">
        <v>110</v>
      </c>
      <c r="D94" s="36">
        <v>0</v>
      </c>
      <c r="E94" s="37">
        <v>5180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5" x14ac:dyDescent="0.25">
      <c r="A95" s="35" t="s">
        <v>1000</v>
      </c>
      <c r="B95" s="35" t="s">
        <v>1001</v>
      </c>
      <c r="C95" s="35" t="s">
        <v>41</v>
      </c>
      <c r="D95" s="36">
        <v>0</v>
      </c>
      <c r="E95" s="37">
        <v>25011.03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5" x14ac:dyDescent="0.25">
      <c r="A96" s="35" t="s">
        <v>1306</v>
      </c>
      <c r="B96" s="35" t="s">
        <v>1307</v>
      </c>
      <c r="C96" s="35" t="s">
        <v>62</v>
      </c>
      <c r="D96" s="36">
        <v>0</v>
      </c>
      <c r="E96" s="37">
        <v>11948.34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5" x14ac:dyDescent="0.25">
      <c r="A97" s="35" t="s">
        <v>142</v>
      </c>
      <c r="B97" s="35" t="s">
        <v>1934</v>
      </c>
      <c r="C97" s="35" t="s">
        <v>58</v>
      </c>
      <c r="D97" s="36">
        <v>0</v>
      </c>
      <c r="E97" s="37">
        <v>44272.66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5" x14ac:dyDescent="0.25">
      <c r="A98" s="35" t="s">
        <v>142</v>
      </c>
      <c r="B98" s="35" t="s">
        <v>1934</v>
      </c>
      <c r="C98" s="35" t="s">
        <v>45</v>
      </c>
      <c r="D98" s="36">
        <v>0</v>
      </c>
      <c r="E98" s="37">
        <v>3750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5" x14ac:dyDescent="0.25">
      <c r="A99" s="35" t="s">
        <v>141</v>
      </c>
      <c r="B99" s="35" t="s">
        <v>1935</v>
      </c>
      <c r="C99" s="35" t="s">
        <v>67</v>
      </c>
      <c r="D99" s="36">
        <v>0</v>
      </c>
      <c r="E99" s="37">
        <v>13559.88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5" x14ac:dyDescent="0.25">
      <c r="A100" s="35" t="s">
        <v>599</v>
      </c>
      <c r="B100" s="35" t="s">
        <v>600</v>
      </c>
      <c r="C100" s="35" t="s">
        <v>110</v>
      </c>
      <c r="D100" s="36">
        <v>683300.11</v>
      </c>
      <c r="E100" s="37">
        <v>746951.75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5" x14ac:dyDescent="0.25">
      <c r="A101" s="35" t="s">
        <v>599</v>
      </c>
      <c r="B101" s="35" t="s">
        <v>600</v>
      </c>
      <c r="C101" s="35" t="s">
        <v>62</v>
      </c>
      <c r="D101" s="36">
        <v>883941.43</v>
      </c>
      <c r="E101" s="37">
        <v>1127811.8999999999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5" x14ac:dyDescent="0.25">
      <c r="A102" s="35" t="s">
        <v>599</v>
      </c>
      <c r="B102" s="35" t="s">
        <v>600</v>
      </c>
      <c r="C102" s="35" t="s">
        <v>107</v>
      </c>
      <c r="D102" s="36">
        <v>390730.42</v>
      </c>
      <c r="E102" s="37">
        <v>1460322.27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5" x14ac:dyDescent="0.25">
      <c r="A103" s="35" t="s">
        <v>599</v>
      </c>
      <c r="B103" s="35" t="s">
        <v>600</v>
      </c>
      <c r="C103" s="35" t="s">
        <v>41</v>
      </c>
      <c r="D103" s="36">
        <v>10667.62</v>
      </c>
      <c r="E103" s="37">
        <v>54468.2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5" x14ac:dyDescent="0.25">
      <c r="A104" s="35" t="s">
        <v>599</v>
      </c>
      <c r="B104" s="35" t="s">
        <v>600</v>
      </c>
      <c r="C104" s="35" t="s">
        <v>58</v>
      </c>
      <c r="D104" s="36">
        <v>262784.90999999997</v>
      </c>
      <c r="E104" s="37">
        <v>2037728.81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5" x14ac:dyDescent="0.25">
      <c r="A105" s="35" t="s">
        <v>599</v>
      </c>
      <c r="B105" s="35" t="s">
        <v>600</v>
      </c>
      <c r="C105" s="35" t="s">
        <v>146</v>
      </c>
      <c r="D105" s="36">
        <v>0</v>
      </c>
      <c r="E105" s="37">
        <v>178666.23999999999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5" x14ac:dyDescent="0.25">
      <c r="A106" s="35" t="s">
        <v>599</v>
      </c>
      <c r="B106" s="35" t="s">
        <v>600</v>
      </c>
      <c r="C106" s="35" t="s">
        <v>121</v>
      </c>
      <c r="D106" s="36">
        <v>0</v>
      </c>
      <c r="E106" s="37">
        <v>2808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5" x14ac:dyDescent="0.25">
      <c r="A107" s="35" t="s">
        <v>599</v>
      </c>
      <c r="B107" s="35" t="s">
        <v>600</v>
      </c>
      <c r="C107" s="35" t="s">
        <v>44</v>
      </c>
      <c r="D107" s="36">
        <v>86235.199999999997</v>
      </c>
      <c r="E107" s="37">
        <v>1582709.07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5" x14ac:dyDescent="0.25">
      <c r="A108" s="35" t="s">
        <v>1789</v>
      </c>
      <c r="B108" s="35" t="s">
        <v>1790</v>
      </c>
      <c r="C108" s="35" t="s">
        <v>121</v>
      </c>
      <c r="D108" s="36">
        <v>0</v>
      </c>
      <c r="E108" s="37">
        <v>5520.73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5" x14ac:dyDescent="0.25">
      <c r="A109" s="35" t="s">
        <v>270</v>
      </c>
      <c r="B109" s="35" t="s">
        <v>1160</v>
      </c>
      <c r="C109" s="35" t="s">
        <v>62</v>
      </c>
      <c r="D109" s="36">
        <v>0</v>
      </c>
      <c r="E109" s="37">
        <v>79324.899999999994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5" x14ac:dyDescent="0.25">
      <c r="A110" s="35" t="s">
        <v>270</v>
      </c>
      <c r="B110" s="35" t="s">
        <v>1160</v>
      </c>
      <c r="C110" s="35" t="s">
        <v>104</v>
      </c>
      <c r="D110" s="36">
        <v>0</v>
      </c>
      <c r="E110" s="37">
        <v>42227.37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5" x14ac:dyDescent="0.25">
      <c r="A111" s="35" t="s">
        <v>270</v>
      </c>
      <c r="B111" s="35" t="s">
        <v>1160</v>
      </c>
      <c r="C111" s="35" t="s">
        <v>64</v>
      </c>
      <c r="D111" s="36">
        <v>0</v>
      </c>
      <c r="E111" s="37">
        <v>496024.29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5" x14ac:dyDescent="0.25">
      <c r="A112" s="35" t="s">
        <v>1785</v>
      </c>
      <c r="B112" s="35" t="s">
        <v>1786</v>
      </c>
      <c r="C112" s="35" t="s">
        <v>45</v>
      </c>
      <c r="D112" s="36">
        <v>0</v>
      </c>
      <c r="E112" s="37">
        <v>23700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5" x14ac:dyDescent="0.25">
      <c r="A113" s="35" t="s">
        <v>1785</v>
      </c>
      <c r="B113" s="35" t="s">
        <v>1786</v>
      </c>
      <c r="C113" s="35" t="s">
        <v>124</v>
      </c>
      <c r="D113" s="36">
        <v>1382</v>
      </c>
      <c r="E113" s="37">
        <v>5528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5" x14ac:dyDescent="0.25">
      <c r="A114" s="35" t="s">
        <v>1785</v>
      </c>
      <c r="B114" s="35" t="s">
        <v>1786</v>
      </c>
      <c r="C114" s="35" t="s">
        <v>58</v>
      </c>
      <c r="D114" s="36">
        <v>324390.65000000002</v>
      </c>
      <c r="E114" s="37">
        <v>358795.65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5" x14ac:dyDescent="0.25">
      <c r="A115" s="35" t="s">
        <v>1785</v>
      </c>
      <c r="B115" s="35" t="s">
        <v>1786</v>
      </c>
      <c r="C115" s="35" t="s">
        <v>62</v>
      </c>
      <c r="D115" s="36">
        <v>0</v>
      </c>
      <c r="E115" s="37">
        <v>723.53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5" x14ac:dyDescent="0.25">
      <c r="A116" s="35" t="s">
        <v>1785</v>
      </c>
      <c r="B116" s="35" t="s">
        <v>2393</v>
      </c>
      <c r="C116" s="35" t="s">
        <v>124</v>
      </c>
      <c r="D116" s="36">
        <v>0</v>
      </c>
      <c r="E116" s="37">
        <v>1385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5" x14ac:dyDescent="0.25">
      <c r="A117" s="35" t="s">
        <v>1785</v>
      </c>
      <c r="B117" s="35" t="s">
        <v>2393</v>
      </c>
      <c r="C117" s="35" t="s">
        <v>58</v>
      </c>
      <c r="D117" s="36">
        <v>0</v>
      </c>
      <c r="E117" s="37">
        <v>18900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5" x14ac:dyDescent="0.25">
      <c r="A118" s="35" t="s">
        <v>296</v>
      </c>
      <c r="B118" s="35" t="s">
        <v>297</v>
      </c>
      <c r="C118" s="35" t="s">
        <v>108</v>
      </c>
      <c r="D118" s="36">
        <v>0</v>
      </c>
      <c r="E118" s="37">
        <v>145007.35999999999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5" x14ac:dyDescent="0.25">
      <c r="A119" s="35" t="s">
        <v>296</v>
      </c>
      <c r="B119" s="35" t="s">
        <v>297</v>
      </c>
      <c r="C119" s="35" t="s">
        <v>139</v>
      </c>
      <c r="D119" s="36">
        <v>0</v>
      </c>
      <c r="E119" s="37">
        <v>315628.74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5" x14ac:dyDescent="0.25">
      <c r="A120" s="35" t="s">
        <v>296</v>
      </c>
      <c r="B120" s="35" t="s">
        <v>297</v>
      </c>
      <c r="C120" s="35" t="s">
        <v>67</v>
      </c>
      <c r="D120" s="36">
        <v>0</v>
      </c>
      <c r="E120" s="37">
        <v>154287.89000000001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5" x14ac:dyDescent="0.25">
      <c r="A121" s="35" t="s">
        <v>296</v>
      </c>
      <c r="B121" s="35" t="s">
        <v>297</v>
      </c>
      <c r="C121" s="35" t="s">
        <v>125</v>
      </c>
      <c r="D121" s="36">
        <v>0</v>
      </c>
      <c r="E121" s="37">
        <v>85320.98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5" x14ac:dyDescent="0.25">
      <c r="A122" s="35" t="s">
        <v>296</v>
      </c>
      <c r="B122" s="35" t="s">
        <v>297</v>
      </c>
      <c r="C122" s="35" t="s">
        <v>55</v>
      </c>
      <c r="D122" s="36">
        <v>0</v>
      </c>
      <c r="E122" s="37">
        <v>278676.82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5" x14ac:dyDescent="0.25">
      <c r="A123" s="35" t="s">
        <v>296</v>
      </c>
      <c r="B123" s="35" t="s">
        <v>297</v>
      </c>
      <c r="C123" s="35" t="s">
        <v>107</v>
      </c>
      <c r="D123" s="36">
        <v>0</v>
      </c>
      <c r="E123" s="37">
        <v>294540.96000000002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5" x14ac:dyDescent="0.25">
      <c r="A124" s="35" t="s">
        <v>296</v>
      </c>
      <c r="B124" s="35" t="s">
        <v>297</v>
      </c>
      <c r="C124" s="35" t="s">
        <v>50</v>
      </c>
      <c r="D124" s="36">
        <v>90855.8</v>
      </c>
      <c r="E124" s="37">
        <v>1109495.73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5" x14ac:dyDescent="0.25">
      <c r="A125" s="35" t="s">
        <v>296</v>
      </c>
      <c r="B125" s="35" t="s">
        <v>297</v>
      </c>
      <c r="C125" s="35" t="s">
        <v>104</v>
      </c>
      <c r="D125" s="36">
        <v>0</v>
      </c>
      <c r="E125" s="37">
        <v>35412.699999999997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5" x14ac:dyDescent="0.25">
      <c r="A126" s="35" t="s">
        <v>296</v>
      </c>
      <c r="B126" s="35" t="s">
        <v>297</v>
      </c>
      <c r="C126" s="35" t="s">
        <v>298</v>
      </c>
      <c r="D126" s="36">
        <v>0</v>
      </c>
      <c r="E126" s="37">
        <v>694647.11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5" x14ac:dyDescent="0.25">
      <c r="A127" s="35" t="s">
        <v>296</v>
      </c>
      <c r="B127" s="35" t="s">
        <v>297</v>
      </c>
      <c r="C127" s="35" t="s">
        <v>58</v>
      </c>
      <c r="D127" s="36">
        <v>0</v>
      </c>
      <c r="E127" s="37">
        <v>77292.25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5" x14ac:dyDescent="0.25">
      <c r="A128" s="35" t="s">
        <v>296</v>
      </c>
      <c r="B128" s="35" t="s">
        <v>297</v>
      </c>
      <c r="C128" s="35" t="s">
        <v>146</v>
      </c>
      <c r="D128" s="36">
        <v>0</v>
      </c>
      <c r="E128" s="37">
        <v>126307.63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5" x14ac:dyDescent="0.25">
      <c r="A129" s="35" t="s">
        <v>296</v>
      </c>
      <c r="B129" s="35" t="s">
        <v>297</v>
      </c>
      <c r="C129" s="35" t="s">
        <v>145</v>
      </c>
      <c r="D129" s="36">
        <v>0</v>
      </c>
      <c r="E129" s="37">
        <v>47401.94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5" x14ac:dyDescent="0.25">
      <c r="A130" s="35" t="s">
        <v>296</v>
      </c>
      <c r="B130" s="35" t="s">
        <v>2181</v>
      </c>
      <c r="C130" s="35" t="s">
        <v>139</v>
      </c>
      <c r="D130" s="36">
        <v>0</v>
      </c>
      <c r="E130" s="37">
        <v>171740.51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5" x14ac:dyDescent="0.25">
      <c r="A131" s="35" t="s">
        <v>296</v>
      </c>
      <c r="B131" s="35" t="s">
        <v>2181</v>
      </c>
      <c r="C131" s="35" t="s">
        <v>125</v>
      </c>
      <c r="D131" s="36">
        <v>0</v>
      </c>
      <c r="E131" s="37">
        <v>26429.21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5" x14ac:dyDescent="0.25">
      <c r="A132" s="35" t="s">
        <v>597</v>
      </c>
      <c r="B132" s="35" t="s">
        <v>598</v>
      </c>
      <c r="C132" s="35" t="s">
        <v>102</v>
      </c>
      <c r="D132" s="36">
        <v>37539.94</v>
      </c>
      <c r="E132" s="37">
        <v>169443.25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5" x14ac:dyDescent="0.25">
      <c r="A133" s="35" t="s">
        <v>1265</v>
      </c>
      <c r="B133" s="35" t="s">
        <v>1266</v>
      </c>
      <c r="C133" s="35" t="s">
        <v>41</v>
      </c>
      <c r="D133" s="36">
        <v>149087.97</v>
      </c>
      <c r="E133" s="37">
        <v>433551.5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5" x14ac:dyDescent="0.25">
      <c r="A134" s="35" t="s">
        <v>1265</v>
      </c>
      <c r="B134" s="35" t="s">
        <v>1266</v>
      </c>
      <c r="C134" s="35" t="s">
        <v>58</v>
      </c>
      <c r="D134" s="36">
        <v>449530.09</v>
      </c>
      <c r="E134" s="37">
        <v>876522.87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5" x14ac:dyDescent="0.25">
      <c r="A135" s="35" t="s">
        <v>2394</v>
      </c>
      <c r="B135" s="35" t="s">
        <v>2395</v>
      </c>
      <c r="C135" s="35" t="s">
        <v>58</v>
      </c>
      <c r="D135" s="36">
        <v>0</v>
      </c>
      <c r="E135" s="37">
        <v>29593.08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5" x14ac:dyDescent="0.25">
      <c r="A136" s="35" t="s">
        <v>983</v>
      </c>
      <c r="B136" s="35" t="s">
        <v>984</v>
      </c>
      <c r="C136" s="35" t="s">
        <v>58</v>
      </c>
      <c r="D136" s="36">
        <v>0</v>
      </c>
      <c r="E136" s="37">
        <v>158057.88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5" x14ac:dyDescent="0.25">
      <c r="A137" s="35" t="s">
        <v>658</v>
      </c>
      <c r="B137" s="35" t="s">
        <v>659</v>
      </c>
      <c r="C137" s="35" t="s">
        <v>64</v>
      </c>
      <c r="D137" s="36">
        <v>211809.28</v>
      </c>
      <c r="E137" s="37">
        <v>961558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5" x14ac:dyDescent="0.25">
      <c r="A138" s="35" t="s">
        <v>890</v>
      </c>
      <c r="B138" s="35" t="s">
        <v>891</v>
      </c>
      <c r="C138" s="35" t="s">
        <v>58</v>
      </c>
      <c r="D138" s="36">
        <v>99563.12</v>
      </c>
      <c r="E138" s="37">
        <v>386534.12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5" x14ac:dyDescent="0.25">
      <c r="A139" s="35" t="s">
        <v>890</v>
      </c>
      <c r="B139" s="35" t="s">
        <v>891</v>
      </c>
      <c r="C139" s="35" t="s">
        <v>64</v>
      </c>
      <c r="D139" s="36">
        <v>62621.07</v>
      </c>
      <c r="E139" s="37">
        <v>117997.46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5" x14ac:dyDescent="0.25">
      <c r="A140" s="35" t="s">
        <v>890</v>
      </c>
      <c r="B140" s="35" t="s">
        <v>891</v>
      </c>
      <c r="C140" s="35" t="s">
        <v>110</v>
      </c>
      <c r="D140" s="36">
        <v>202343.88</v>
      </c>
      <c r="E140" s="37">
        <v>320313.21999999997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5" x14ac:dyDescent="0.25">
      <c r="A141" s="35" t="s">
        <v>890</v>
      </c>
      <c r="B141" s="35" t="s">
        <v>891</v>
      </c>
      <c r="C141" s="35" t="s">
        <v>102</v>
      </c>
      <c r="D141" s="36">
        <v>0</v>
      </c>
      <c r="E141" s="37">
        <v>68511.12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5" x14ac:dyDescent="0.25">
      <c r="A142" s="35" t="s">
        <v>890</v>
      </c>
      <c r="B142" s="35" t="s">
        <v>2069</v>
      </c>
      <c r="C142" s="35" t="s">
        <v>110</v>
      </c>
      <c r="D142" s="36">
        <v>0</v>
      </c>
      <c r="E142" s="37">
        <v>117413.3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5" x14ac:dyDescent="0.25">
      <c r="A143" s="35" t="s">
        <v>890</v>
      </c>
      <c r="B143" s="35" t="s">
        <v>2069</v>
      </c>
      <c r="C143" s="35" t="s">
        <v>64</v>
      </c>
      <c r="D143" s="36">
        <v>0</v>
      </c>
      <c r="E143" s="37">
        <v>44968.17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5" x14ac:dyDescent="0.25">
      <c r="A144" s="35" t="s">
        <v>890</v>
      </c>
      <c r="B144" s="35" t="s">
        <v>2069</v>
      </c>
      <c r="C144" s="35" t="s">
        <v>58</v>
      </c>
      <c r="D144" s="36">
        <v>0</v>
      </c>
      <c r="E144" s="37">
        <v>285190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5" x14ac:dyDescent="0.25">
      <c r="A145" s="35" t="s">
        <v>143</v>
      </c>
      <c r="B145" s="35" t="s">
        <v>1936</v>
      </c>
      <c r="C145" s="35" t="s">
        <v>110</v>
      </c>
      <c r="D145" s="36">
        <v>0</v>
      </c>
      <c r="E145" s="37">
        <v>37890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5" x14ac:dyDescent="0.25">
      <c r="A146" s="35" t="s">
        <v>143</v>
      </c>
      <c r="B146" s="35" t="s">
        <v>1936</v>
      </c>
      <c r="C146" s="35" t="s">
        <v>58</v>
      </c>
      <c r="D146" s="36">
        <v>0</v>
      </c>
      <c r="E146" s="37">
        <v>3333.6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5" x14ac:dyDescent="0.25">
      <c r="A147" s="35" t="s">
        <v>143</v>
      </c>
      <c r="B147" s="35" t="s">
        <v>1936</v>
      </c>
      <c r="C147" s="35" t="s">
        <v>61</v>
      </c>
      <c r="D147" s="36">
        <v>0</v>
      </c>
      <c r="E147" s="37">
        <v>28155.040000000001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30" x14ac:dyDescent="0.25">
      <c r="A148" s="35" t="s">
        <v>143</v>
      </c>
      <c r="B148" s="35" t="s">
        <v>1936</v>
      </c>
      <c r="C148" s="35" t="s">
        <v>132</v>
      </c>
      <c r="D148" s="36">
        <v>0</v>
      </c>
      <c r="E148" s="37">
        <v>5778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5" x14ac:dyDescent="0.25">
      <c r="A149" s="35" t="s">
        <v>144</v>
      </c>
      <c r="B149" s="35" t="s">
        <v>1187</v>
      </c>
      <c r="C149" s="35" t="s">
        <v>64</v>
      </c>
      <c r="D149" s="36">
        <v>0</v>
      </c>
      <c r="E149" s="37">
        <v>3717.2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5" x14ac:dyDescent="0.25">
      <c r="A150" s="35" t="s">
        <v>144</v>
      </c>
      <c r="B150" s="35" t="s">
        <v>1187</v>
      </c>
      <c r="C150" s="35" t="s">
        <v>97</v>
      </c>
      <c r="D150" s="36">
        <v>0</v>
      </c>
      <c r="E150" s="37">
        <v>4805.8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5" x14ac:dyDescent="0.25">
      <c r="A151" s="35" t="s">
        <v>144</v>
      </c>
      <c r="B151" s="35" t="s">
        <v>1187</v>
      </c>
      <c r="C151" s="35" t="s">
        <v>67</v>
      </c>
      <c r="D151" s="36">
        <v>0</v>
      </c>
      <c r="E151" s="37">
        <v>30163.31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5" x14ac:dyDescent="0.25">
      <c r="A152" s="35" t="s">
        <v>144</v>
      </c>
      <c r="B152" s="35" t="s">
        <v>1187</v>
      </c>
      <c r="C152" s="35" t="s">
        <v>121</v>
      </c>
      <c r="D152" s="36">
        <v>0</v>
      </c>
      <c r="E152" s="37">
        <v>512984.74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5" x14ac:dyDescent="0.25">
      <c r="A153" s="35" t="s">
        <v>144</v>
      </c>
      <c r="B153" s="35" t="s">
        <v>1187</v>
      </c>
      <c r="C153" s="35" t="s">
        <v>58</v>
      </c>
      <c r="D153" s="36">
        <v>0</v>
      </c>
      <c r="E153" s="37">
        <v>110710.37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5" x14ac:dyDescent="0.25">
      <c r="A154" s="35" t="s">
        <v>144</v>
      </c>
      <c r="B154" s="35" t="s">
        <v>1187</v>
      </c>
      <c r="C154" s="35" t="s">
        <v>61</v>
      </c>
      <c r="D154" s="36">
        <v>0</v>
      </c>
      <c r="E154" s="37">
        <v>57977.08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5" x14ac:dyDescent="0.25">
      <c r="A155" s="35" t="s">
        <v>144</v>
      </c>
      <c r="B155" s="35" t="s">
        <v>1187</v>
      </c>
      <c r="C155" s="35" t="s">
        <v>110</v>
      </c>
      <c r="D155" s="36">
        <v>0</v>
      </c>
      <c r="E155" s="37">
        <v>37928.160000000003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5" x14ac:dyDescent="0.25">
      <c r="A156" s="35" t="s">
        <v>1027</v>
      </c>
      <c r="B156" s="35" t="s">
        <v>1028</v>
      </c>
      <c r="C156" s="35" t="s">
        <v>58</v>
      </c>
      <c r="D156" s="36">
        <v>0</v>
      </c>
      <c r="E156" s="37">
        <v>220048.44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5" x14ac:dyDescent="0.25">
      <c r="A157" s="35" t="s">
        <v>1027</v>
      </c>
      <c r="B157" s="35" t="s">
        <v>1028</v>
      </c>
      <c r="C157" s="35" t="s">
        <v>102</v>
      </c>
      <c r="D157" s="36">
        <v>0</v>
      </c>
      <c r="E157" s="37">
        <v>3798.9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5" x14ac:dyDescent="0.25">
      <c r="A158" s="35" t="s">
        <v>273</v>
      </c>
      <c r="B158" s="35" t="s">
        <v>274</v>
      </c>
      <c r="C158" s="35" t="s">
        <v>64</v>
      </c>
      <c r="D158" s="36">
        <v>771235</v>
      </c>
      <c r="E158" s="37">
        <v>5025425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5" x14ac:dyDescent="0.25">
      <c r="A159" s="35" t="s">
        <v>273</v>
      </c>
      <c r="B159" s="35" t="s">
        <v>274</v>
      </c>
      <c r="C159" s="35" t="s">
        <v>67</v>
      </c>
      <c r="D159" s="36">
        <v>72423</v>
      </c>
      <c r="E159" s="37">
        <v>526920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5" x14ac:dyDescent="0.25">
      <c r="A160" s="35" t="s">
        <v>273</v>
      </c>
      <c r="B160" s="35" t="s">
        <v>274</v>
      </c>
      <c r="C160" s="35" t="s">
        <v>104</v>
      </c>
      <c r="D160" s="36">
        <v>0</v>
      </c>
      <c r="E160" s="37">
        <v>1074237.6000000001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5" x14ac:dyDescent="0.25">
      <c r="A161" s="35" t="s">
        <v>273</v>
      </c>
      <c r="B161" s="35" t="s">
        <v>274</v>
      </c>
      <c r="C161" s="35" t="s">
        <v>62</v>
      </c>
      <c r="D161" s="36">
        <v>108688</v>
      </c>
      <c r="E161" s="37">
        <v>108688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5" x14ac:dyDescent="0.25">
      <c r="A162" s="35" t="s">
        <v>273</v>
      </c>
      <c r="B162" s="35" t="s">
        <v>274</v>
      </c>
      <c r="C162" s="35" t="s">
        <v>107</v>
      </c>
      <c r="D162" s="36">
        <v>106654</v>
      </c>
      <c r="E162" s="37">
        <v>106654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5" x14ac:dyDescent="0.25">
      <c r="A163" s="35" t="s">
        <v>420</v>
      </c>
      <c r="B163" s="35" t="s">
        <v>421</v>
      </c>
      <c r="C163" s="35" t="s">
        <v>41</v>
      </c>
      <c r="D163" s="36">
        <v>0</v>
      </c>
      <c r="E163" s="37">
        <v>17503.240000000002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5" x14ac:dyDescent="0.25">
      <c r="A164" s="35" t="s">
        <v>420</v>
      </c>
      <c r="B164" s="35" t="s">
        <v>421</v>
      </c>
      <c r="C164" s="35" t="s">
        <v>58</v>
      </c>
      <c r="D164" s="36">
        <v>0</v>
      </c>
      <c r="E164" s="37">
        <v>16250.81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5" x14ac:dyDescent="0.25">
      <c r="A165" s="35" t="s">
        <v>147</v>
      </c>
      <c r="B165" s="35" t="s">
        <v>1937</v>
      </c>
      <c r="C165" s="35" t="s">
        <v>58</v>
      </c>
      <c r="D165" s="36">
        <v>0</v>
      </c>
      <c r="E165" s="37">
        <v>55854.65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5" x14ac:dyDescent="0.25">
      <c r="A166" s="35" t="s">
        <v>204</v>
      </c>
      <c r="B166" s="35" t="s">
        <v>205</v>
      </c>
      <c r="C166" s="35" t="s">
        <v>124</v>
      </c>
      <c r="D166" s="36">
        <v>142772</v>
      </c>
      <c r="E166" s="37">
        <v>985577.41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5" x14ac:dyDescent="0.25">
      <c r="A167" s="35" t="s">
        <v>204</v>
      </c>
      <c r="B167" s="35" t="s">
        <v>205</v>
      </c>
      <c r="C167" s="35" t="s">
        <v>104</v>
      </c>
      <c r="D167" s="36">
        <v>0</v>
      </c>
      <c r="E167" s="37">
        <v>271660.62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5" x14ac:dyDescent="0.25">
      <c r="A168" s="35" t="s">
        <v>204</v>
      </c>
      <c r="B168" s="35" t="s">
        <v>205</v>
      </c>
      <c r="C168" s="35" t="s">
        <v>108</v>
      </c>
      <c r="D168" s="36">
        <v>20095.84</v>
      </c>
      <c r="E168" s="37">
        <v>51817.84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30" x14ac:dyDescent="0.25">
      <c r="A169" s="35" t="s">
        <v>204</v>
      </c>
      <c r="B169" s="35" t="s">
        <v>205</v>
      </c>
      <c r="C169" s="35" t="s">
        <v>132</v>
      </c>
      <c r="D169" s="36">
        <v>13357.52</v>
      </c>
      <c r="E169" s="37">
        <v>13909.75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5" x14ac:dyDescent="0.25">
      <c r="A170" s="35" t="s">
        <v>204</v>
      </c>
      <c r="B170" s="35" t="s">
        <v>205</v>
      </c>
      <c r="C170" s="35" t="s">
        <v>62</v>
      </c>
      <c r="D170" s="36">
        <v>49932.4</v>
      </c>
      <c r="E170" s="37">
        <v>312406.89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5" x14ac:dyDescent="0.25">
      <c r="A171" s="35" t="s">
        <v>204</v>
      </c>
      <c r="B171" s="35" t="s">
        <v>205</v>
      </c>
      <c r="C171" s="35" t="s">
        <v>58</v>
      </c>
      <c r="D171" s="36">
        <v>58519.360000000001</v>
      </c>
      <c r="E171" s="37">
        <v>236555.02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5" x14ac:dyDescent="0.25">
      <c r="A172" s="35" t="s">
        <v>204</v>
      </c>
      <c r="B172" s="35" t="s">
        <v>205</v>
      </c>
      <c r="C172" s="35" t="s">
        <v>55</v>
      </c>
      <c r="D172" s="36">
        <v>0</v>
      </c>
      <c r="E172" s="37">
        <v>22319.63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5" x14ac:dyDescent="0.25">
      <c r="A173" s="35" t="s">
        <v>204</v>
      </c>
      <c r="B173" s="35" t="s">
        <v>205</v>
      </c>
      <c r="C173" s="35" t="s">
        <v>107</v>
      </c>
      <c r="D173" s="36">
        <v>726412.73</v>
      </c>
      <c r="E173" s="37">
        <v>6562836.9699999997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5" x14ac:dyDescent="0.25">
      <c r="A174" s="35" t="s">
        <v>204</v>
      </c>
      <c r="B174" s="35" t="s">
        <v>205</v>
      </c>
      <c r="C174" s="35" t="s">
        <v>44</v>
      </c>
      <c r="D174" s="36">
        <v>0</v>
      </c>
      <c r="E174" s="37">
        <v>6283.6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5" x14ac:dyDescent="0.25">
      <c r="A175" s="35" t="s">
        <v>204</v>
      </c>
      <c r="B175" s="35" t="s">
        <v>205</v>
      </c>
      <c r="C175" s="35" t="s">
        <v>102</v>
      </c>
      <c r="D175" s="36">
        <v>104811.66</v>
      </c>
      <c r="E175" s="37">
        <v>814047.74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5" x14ac:dyDescent="0.25">
      <c r="A176" s="35" t="s">
        <v>204</v>
      </c>
      <c r="B176" s="35" t="s">
        <v>205</v>
      </c>
      <c r="C176" s="35" t="s">
        <v>206</v>
      </c>
      <c r="D176" s="36">
        <v>0</v>
      </c>
      <c r="E176" s="37">
        <v>947.94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5" x14ac:dyDescent="0.25">
      <c r="A177" s="35" t="s">
        <v>204</v>
      </c>
      <c r="B177" s="35" t="s">
        <v>205</v>
      </c>
      <c r="C177" s="35" t="s">
        <v>61</v>
      </c>
      <c r="D177" s="36">
        <v>9021.6</v>
      </c>
      <c r="E177" s="37">
        <v>46110.400000000001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5" x14ac:dyDescent="0.25">
      <c r="A178" s="35" t="s">
        <v>204</v>
      </c>
      <c r="B178" s="35" t="s">
        <v>205</v>
      </c>
      <c r="C178" s="35" t="s">
        <v>136</v>
      </c>
      <c r="D178" s="36">
        <v>15035.3</v>
      </c>
      <c r="E178" s="37">
        <v>58868.17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5" x14ac:dyDescent="0.25">
      <c r="A179" s="35" t="s">
        <v>204</v>
      </c>
      <c r="B179" s="35" t="s">
        <v>205</v>
      </c>
      <c r="C179" s="35" t="s">
        <v>154</v>
      </c>
      <c r="D179" s="36">
        <v>287331.82</v>
      </c>
      <c r="E179" s="37">
        <v>590317.66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5" x14ac:dyDescent="0.25">
      <c r="A180" s="35" t="s">
        <v>204</v>
      </c>
      <c r="B180" s="35" t="s">
        <v>205</v>
      </c>
      <c r="C180" s="35" t="s">
        <v>145</v>
      </c>
      <c r="D180" s="36">
        <v>0</v>
      </c>
      <c r="E180" s="37">
        <v>24769.8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5" x14ac:dyDescent="0.25">
      <c r="A181" s="35" t="s">
        <v>204</v>
      </c>
      <c r="B181" s="35" t="s">
        <v>205</v>
      </c>
      <c r="C181" s="35" t="s">
        <v>41</v>
      </c>
      <c r="D181" s="36">
        <v>0</v>
      </c>
      <c r="E181" s="37">
        <v>8197.2000000000007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5" x14ac:dyDescent="0.25">
      <c r="A182" s="35" t="s">
        <v>204</v>
      </c>
      <c r="B182" s="35" t="s">
        <v>2164</v>
      </c>
      <c r="C182" s="35" t="s">
        <v>107</v>
      </c>
      <c r="D182" s="36">
        <v>0</v>
      </c>
      <c r="E182" s="37">
        <v>306069.40000000002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5" x14ac:dyDescent="0.25">
      <c r="A183" s="35" t="s">
        <v>204</v>
      </c>
      <c r="B183" s="35" t="s">
        <v>2164</v>
      </c>
      <c r="C183" s="35" t="s">
        <v>58</v>
      </c>
      <c r="D183" s="36">
        <v>0</v>
      </c>
      <c r="E183" s="37">
        <v>3207.56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5" x14ac:dyDescent="0.25">
      <c r="A184" s="35" t="s">
        <v>204</v>
      </c>
      <c r="B184" s="35" t="s">
        <v>2164</v>
      </c>
      <c r="C184" s="35" t="s">
        <v>136</v>
      </c>
      <c r="D184" s="36">
        <v>0</v>
      </c>
      <c r="E184" s="37">
        <v>14354.85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5" x14ac:dyDescent="0.25">
      <c r="A185" s="35" t="s">
        <v>204</v>
      </c>
      <c r="B185" s="35" t="s">
        <v>2164</v>
      </c>
      <c r="C185" s="35" t="s">
        <v>145</v>
      </c>
      <c r="D185" s="36">
        <v>0</v>
      </c>
      <c r="E185" s="37">
        <v>8607.2000000000007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5" x14ac:dyDescent="0.25">
      <c r="A186" s="35" t="s">
        <v>1507</v>
      </c>
      <c r="B186" s="35" t="s">
        <v>1508</v>
      </c>
      <c r="C186" s="35" t="s">
        <v>41</v>
      </c>
      <c r="D186" s="36">
        <v>326820.15999999997</v>
      </c>
      <c r="E186" s="37">
        <v>783134.75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5" x14ac:dyDescent="0.25">
      <c r="A187" s="35" t="s">
        <v>1475</v>
      </c>
      <c r="B187" s="35" t="s">
        <v>1476</v>
      </c>
      <c r="C187" s="35" t="s">
        <v>292</v>
      </c>
      <c r="D187" s="36">
        <v>238770.1</v>
      </c>
      <c r="E187" s="37">
        <v>1616188.68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5" x14ac:dyDescent="0.25">
      <c r="A188" s="35" t="s">
        <v>1475</v>
      </c>
      <c r="B188" s="35" t="s">
        <v>1476</v>
      </c>
      <c r="C188" s="35" t="s">
        <v>63</v>
      </c>
      <c r="D188" s="36">
        <v>0</v>
      </c>
      <c r="E188" s="37">
        <v>0.97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5" x14ac:dyDescent="0.25">
      <c r="A189" s="35" t="s">
        <v>1475</v>
      </c>
      <c r="B189" s="35" t="s">
        <v>1476</v>
      </c>
      <c r="C189" s="35" t="s">
        <v>61</v>
      </c>
      <c r="D189" s="36">
        <v>157613.34</v>
      </c>
      <c r="E189" s="37">
        <v>1394908.29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5" x14ac:dyDescent="0.25">
      <c r="A190" s="35" t="s">
        <v>1475</v>
      </c>
      <c r="B190" s="35" t="s">
        <v>1476</v>
      </c>
      <c r="C190" s="35" t="s">
        <v>58</v>
      </c>
      <c r="D190" s="36">
        <v>1360405.41</v>
      </c>
      <c r="E190" s="37">
        <v>10847847.050000001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5" x14ac:dyDescent="0.25">
      <c r="A191" s="35" t="s">
        <v>1475</v>
      </c>
      <c r="B191" s="35" t="s">
        <v>1476</v>
      </c>
      <c r="C191" s="35" t="s">
        <v>45</v>
      </c>
      <c r="D191" s="36">
        <v>282990.75</v>
      </c>
      <c r="E191" s="37">
        <v>2505682.0699999998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5" x14ac:dyDescent="0.25">
      <c r="A192" s="35" t="s">
        <v>1475</v>
      </c>
      <c r="B192" s="35" t="s">
        <v>1476</v>
      </c>
      <c r="C192" s="35" t="s">
        <v>104</v>
      </c>
      <c r="D192" s="36">
        <v>80568.929999999993</v>
      </c>
      <c r="E192" s="37">
        <v>507223.13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5" x14ac:dyDescent="0.25">
      <c r="A193" s="35" t="s">
        <v>1475</v>
      </c>
      <c r="B193" s="35" t="s">
        <v>1476</v>
      </c>
      <c r="C193" s="35" t="s">
        <v>64</v>
      </c>
      <c r="D193" s="36">
        <v>44719.31</v>
      </c>
      <c r="E193" s="37">
        <v>112969.03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5" x14ac:dyDescent="0.25">
      <c r="A194" s="35" t="s">
        <v>1475</v>
      </c>
      <c r="B194" s="35" t="s">
        <v>1476</v>
      </c>
      <c r="C194" s="35" t="s">
        <v>136</v>
      </c>
      <c r="D194" s="36">
        <v>0</v>
      </c>
      <c r="E194" s="37">
        <v>3991801.15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5" x14ac:dyDescent="0.25">
      <c r="A195" s="35" t="s">
        <v>1475</v>
      </c>
      <c r="B195" s="35" t="s">
        <v>1476</v>
      </c>
      <c r="C195" s="35" t="s">
        <v>133</v>
      </c>
      <c r="D195" s="36">
        <v>33371.919999999998</v>
      </c>
      <c r="E195" s="37">
        <v>468219.13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5" x14ac:dyDescent="0.25">
      <c r="A196" s="35" t="s">
        <v>1475</v>
      </c>
      <c r="B196" s="35" t="s">
        <v>1476</v>
      </c>
      <c r="C196" s="35" t="s">
        <v>293</v>
      </c>
      <c r="D196" s="36">
        <v>0</v>
      </c>
      <c r="E196" s="37">
        <v>152.93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5" x14ac:dyDescent="0.25">
      <c r="A197" s="35" t="s">
        <v>1475</v>
      </c>
      <c r="B197" s="35" t="s">
        <v>1476</v>
      </c>
      <c r="C197" s="35" t="s">
        <v>1444</v>
      </c>
      <c r="D197" s="36">
        <v>3484.38</v>
      </c>
      <c r="E197" s="37">
        <v>41948.76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5" x14ac:dyDescent="0.25">
      <c r="A198" s="35" t="s">
        <v>1475</v>
      </c>
      <c r="B198" s="35" t="s">
        <v>1476</v>
      </c>
      <c r="C198" s="35" t="s">
        <v>41</v>
      </c>
      <c r="D198" s="36">
        <v>1103.97</v>
      </c>
      <c r="E198" s="37">
        <v>78383.31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5" x14ac:dyDescent="0.25">
      <c r="A199" s="35" t="s">
        <v>1475</v>
      </c>
      <c r="B199" s="35" t="s">
        <v>1476</v>
      </c>
      <c r="C199" s="35" t="s">
        <v>146</v>
      </c>
      <c r="D199" s="36">
        <v>34330.51</v>
      </c>
      <c r="E199" s="37">
        <v>173648.09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5" x14ac:dyDescent="0.25">
      <c r="A200" s="35" t="s">
        <v>1475</v>
      </c>
      <c r="B200" s="35" t="s">
        <v>1476</v>
      </c>
      <c r="C200" s="35" t="s">
        <v>123</v>
      </c>
      <c r="D200" s="36">
        <v>90837.93</v>
      </c>
      <c r="E200" s="37">
        <v>684787.65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15" x14ac:dyDescent="0.25">
      <c r="A201" s="35" t="s">
        <v>1475</v>
      </c>
      <c r="B201" s="35" t="s">
        <v>1476</v>
      </c>
      <c r="C201" s="35" t="s">
        <v>67</v>
      </c>
      <c r="D201" s="36">
        <v>53584.71</v>
      </c>
      <c r="E201" s="37">
        <v>272360.76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15" x14ac:dyDescent="0.25">
      <c r="A202" s="35" t="s">
        <v>1475</v>
      </c>
      <c r="B202" s="35" t="s">
        <v>1476</v>
      </c>
      <c r="C202" s="35" t="s">
        <v>124</v>
      </c>
      <c r="D202" s="36">
        <v>0</v>
      </c>
      <c r="E202" s="37">
        <v>168919.87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15" x14ac:dyDescent="0.25">
      <c r="A203" s="35" t="s">
        <v>1451</v>
      </c>
      <c r="B203" s="35" t="s">
        <v>1452</v>
      </c>
      <c r="C203" s="35" t="s">
        <v>674</v>
      </c>
      <c r="D203" s="36">
        <v>0</v>
      </c>
      <c r="E203" s="37">
        <v>233.35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15" x14ac:dyDescent="0.25">
      <c r="A204" s="35" t="s">
        <v>1451</v>
      </c>
      <c r="B204" s="35" t="s">
        <v>1452</v>
      </c>
      <c r="C204" s="35" t="s">
        <v>58</v>
      </c>
      <c r="D204" s="36">
        <v>3052.49</v>
      </c>
      <c r="E204" s="37">
        <v>21463.66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15" x14ac:dyDescent="0.25">
      <c r="A205" s="35" t="s">
        <v>1451</v>
      </c>
      <c r="B205" s="35" t="s">
        <v>1452</v>
      </c>
      <c r="C205" s="35" t="s">
        <v>121</v>
      </c>
      <c r="D205" s="36">
        <v>376.11</v>
      </c>
      <c r="E205" s="37">
        <v>9154.15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15" x14ac:dyDescent="0.25">
      <c r="A206" s="35" t="s">
        <v>1451</v>
      </c>
      <c r="B206" s="35" t="s">
        <v>1452</v>
      </c>
      <c r="C206" s="35" t="s">
        <v>62</v>
      </c>
      <c r="D206" s="36">
        <v>0</v>
      </c>
      <c r="E206" s="37">
        <v>7.9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15" x14ac:dyDescent="0.25">
      <c r="A207" s="35" t="s">
        <v>1451</v>
      </c>
      <c r="B207" s="35" t="s">
        <v>1452</v>
      </c>
      <c r="C207" s="35" t="s">
        <v>131</v>
      </c>
      <c r="D207" s="36">
        <v>0</v>
      </c>
      <c r="E207" s="37">
        <v>1143.1500000000001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5" x14ac:dyDescent="0.25">
      <c r="A208" s="35" t="s">
        <v>1451</v>
      </c>
      <c r="B208" s="35" t="s">
        <v>1452</v>
      </c>
      <c r="C208" s="35" t="s">
        <v>107</v>
      </c>
      <c r="D208" s="36">
        <v>0</v>
      </c>
      <c r="E208" s="37">
        <v>58.2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15" x14ac:dyDescent="0.25">
      <c r="A209" s="35" t="s">
        <v>1451</v>
      </c>
      <c r="B209" s="35" t="s">
        <v>1452</v>
      </c>
      <c r="C209" s="35" t="s">
        <v>64</v>
      </c>
      <c r="D209" s="36">
        <v>263.77</v>
      </c>
      <c r="E209" s="37">
        <v>3572.8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15" x14ac:dyDescent="0.25">
      <c r="A210" s="35" t="s">
        <v>1451</v>
      </c>
      <c r="B210" s="35" t="s">
        <v>1452</v>
      </c>
      <c r="C210" s="35" t="s">
        <v>102</v>
      </c>
      <c r="D210" s="36">
        <v>0</v>
      </c>
      <c r="E210" s="37">
        <v>3519.66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15" x14ac:dyDescent="0.25">
      <c r="A211" s="35" t="s">
        <v>1451</v>
      </c>
      <c r="B211" s="35" t="s">
        <v>1452</v>
      </c>
      <c r="C211" s="35" t="s">
        <v>110</v>
      </c>
      <c r="D211" s="36">
        <v>0</v>
      </c>
      <c r="E211" s="37">
        <v>47411.07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15" x14ac:dyDescent="0.25">
      <c r="A212" s="35" t="s">
        <v>1451</v>
      </c>
      <c r="B212" s="35" t="s">
        <v>1452</v>
      </c>
      <c r="C212" s="35" t="s">
        <v>1207</v>
      </c>
      <c r="D212" s="36">
        <v>0</v>
      </c>
      <c r="E212" s="37">
        <v>1413.8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15" x14ac:dyDescent="0.25">
      <c r="A213" s="35" t="s">
        <v>454</v>
      </c>
      <c r="B213" s="35" t="s">
        <v>455</v>
      </c>
      <c r="C213" s="35" t="s">
        <v>50</v>
      </c>
      <c r="D213" s="36">
        <v>0</v>
      </c>
      <c r="E213" s="37">
        <v>2880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15" x14ac:dyDescent="0.25">
      <c r="A214" s="35" t="s">
        <v>279</v>
      </c>
      <c r="B214" s="35" t="s">
        <v>280</v>
      </c>
      <c r="C214" s="35" t="s">
        <v>102</v>
      </c>
      <c r="D214" s="36">
        <v>340113.25</v>
      </c>
      <c r="E214" s="37">
        <v>1402300.26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15" x14ac:dyDescent="0.25">
      <c r="A215" s="35" t="s">
        <v>279</v>
      </c>
      <c r="B215" s="35" t="s">
        <v>280</v>
      </c>
      <c r="C215" s="35" t="s">
        <v>64</v>
      </c>
      <c r="D215" s="36">
        <v>21884146.989999998</v>
      </c>
      <c r="E215" s="37">
        <v>94585360.329999998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15" x14ac:dyDescent="0.25">
      <c r="A216" s="35" t="s">
        <v>279</v>
      </c>
      <c r="B216" s="35" t="s">
        <v>280</v>
      </c>
      <c r="C216" s="35" t="s">
        <v>67</v>
      </c>
      <c r="D216" s="36">
        <v>75694.350000000006</v>
      </c>
      <c r="E216" s="37">
        <v>336667.78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15" x14ac:dyDescent="0.25">
      <c r="A217" s="35" t="s">
        <v>279</v>
      </c>
      <c r="B217" s="35" t="s">
        <v>280</v>
      </c>
      <c r="C217" s="35" t="s">
        <v>110</v>
      </c>
      <c r="D217" s="36">
        <v>18899.98</v>
      </c>
      <c r="E217" s="37">
        <v>71553.919999999998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15" x14ac:dyDescent="0.25">
      <c r="A218" s="35" t="s">
        <v>279</v>
      </c>
      <c r="B218" s="35" t="s">
        <v>280</v>
      </c>
      <c r="C218" s="35" t="s">
        <v>121</v>
      </c>
      <c r="D218" s="36">
        <v>2344.7800000000002</v>
      </c>
      <c r="E218" s="37">
        <v>14594.51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15" x14ac:dyDescent="0.25">
      <c r="A219" s="35" t="s">
        <v>279</v>
      </c>
      <c r="B219" s="35" t="s">
        <v>280</v>
      </c>
      <c r="C219" s="35" t="s">
        <v>104</v>
      </c>
      <c r="D219" s="36">
        <v>69455.960000000006</v>
      </c>
      <c r="E219" s="37">
        <v>305284.90000000002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15" x14ac:dyDescent="0.25">
      <c r="A220" s="35" t="s">
        <v>279</v>
      </c>
      <c r="B220" s="35" t="s">
        <v>280</v>
      </c>
      <c r="C220" s="35" t="s">
        <v>58</v>
      </c>
      <c r="D220" s="36">
        <v>173019.62</v>
      </c>
      <c r="E220" s="37">
        <v>1509322.87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5" x14ac:dyDescent="0.25">
      <c r="A221" s="35" t="s">
        <v>279</v>
      </c>
      <c r="B221" s="35" t="s">
        <v>280</v>
      </c>
      <c r="C221" s="35" t="s">
        <v>50</v>
      </c>
      <c r="D221" s="36">
        <v>1119.56</v>
      </c>
      <c r="E221" s="37">
        <v>1119.56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15" x14ac:dyDescent="0.25">
      <c r="A222" s="35" t="s">
        <v>279</v>
      </c>
      <c r="B222" s="35" t="s">
        <v>280</v>
      </c>
      <c r="C222" s="35" t="s">
        <v>154</v>
      </c>
      <c r="D222" s="36">
        <v>14795.85</v>
      </c>
      <c r="E222" s="37">
        <v>33797.980000000003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15" x14ac:dyDescent="0.25">
      <c r="A223" s="35" t="s">
        <v>279</v>
      </c>
      <c r="B223" s="35" t="s">
        <v>477</v>
      </c>
      <c r="C223" s="35" t="s">
        <v>58</v>
      </c>
      <c r="D223" s="36">
        <v>898055.98</v>
      </c>
      <c r="E223" s="37">
        <v>2755504.1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15" x14ac:dyDescent="0.25">
      <c r="A224" s="35" t="s">
        <v>279</v>
      </c>
      <c r="B224" s="35" t="s">
        <v>477</v>
      </c>
      <c r="C224" s="35" t="s">
        <v>104</v>
      </c>
      <c r="D224" s="36">
        <v>4234.5200000000004</v>
      </c>
      <c r="E224" s="37">
        <v>64651.53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15" x14ac:dyDescent="0.25">
      <c r="A225" s="35" t="s">
        <v>279</v>
      </c>
      <c r="B225" s="35" t="s">
        <v>477</v>
      </c>
      <c r="C225" s="35" t="s">
        <v>121</v>
      </c>
      <c r="D225" s="36">
        <v>1910.23</v>
      </c>
      <c r="E225" s="37">
        <v>18797.259999999998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15" x14ac:dyDescent="0.25">
      <c r="A226" s="35" t="s">
        <v>279</v>
      </c>
      <c r="B226" s="35" t="s">
        <v>477</v>
      </c>
      <c r="C226" s="35" t="s">
        <v>110</v>
      </c>
      <c r="D226" s="36">
        <v>10730.66</v>
      </c>
      <c r="E226" s="37">
        <v>57297.36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15" x14ac:dyDescent="0.25">
      <c r="A227" s="35" t="s">
        <v>279</v>
      </c>
      <c r="B227" s="35" t="s">
        <v>477</v>
      </c>
      <c r="C227" s="35" t="s">
        <v>67</v>
      </c>
      <c r="D227" s="36">
        <v>106362.01</v>
      </c>
      <c r="E227" s="37">
        <v>293351.37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15" x14ac:dyDescent="0.25">
      <c r="A228" s="35" t="s">
        <v>279</v>
      </c>
      <c r="B228" s="35" t="s">
        <v>477</v>
      </c>
      <c r="C228" s="35" t="s">
        <v>64</v>
      </c>
      <c r="D228" s="36">
        <v>6497919.04</v>
      </c>
      <c r="E228" s="37">
        <v>44863050.829999998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15" x14ac:dyDescent="0.25">
      <c r="A229" s="35" t="s">
        <v>279</v>
      </c>
      <c r="B229" s="35" t="s">
        <v>477</v>
      </c>
      <c r="C229" s="35" t="s">
        <v>102</v>
      </c>
      <c r="D229" s="36">
        <v>139417.29999999999</v>
      </c>
      <c r="E229" s="37">
        <v>464847.9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15" x14ac:dyDescent="0.25">
      <c r="A230" s="35" t="s">
        <v>279</v>
      </c>
      <c r="B230" s="35" t="s">
        <v>477</v>
      </c>
      <c r="C230" s="35" t="s">
        <v>154</v>
      </c>
      <c r="D230" s="36">
        <v>15650.09</v>
      </c>
      <c r="E230" s="37">
        <v>32662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15" x14ac:dyDescent="0.25">
      <c r="A231" s="35" t="s">
        <v>279</v>
      </c>
      <c r="B231" s="35" t="s">
        <v>1170</v>
      </c>
      <c r="C231" s="35" t="s">
        <v>58</v>
      </c>
      <c r="D231" s="36">
        <v>0</v>
      </c>
      <c r="E231" s="37">
        <v>188964.22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15" x14ac:dyDescent="0.25">
      <c r="A232" s="35" t="s">
        <v>279</v>
      </c>
      <c r="B232" s="35" t="s">
        <v>1170</v>
      </c>
      <c r="C232" s="35" t="s">
        <v>104</v>
      </c>
      <c r="D232" s="36">
        <v>0</v>
      </c>
      <c r="E232" s="37">
        <v>1332.36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15" x14ac:dyDescent="0.25">
      <c r="A233" s="35" t="s">
        <v>279</v>
      </c>
      <c r="B233" s="35" t="s">
        <v>1170</v>
      </c>
      <c r="C233" s="35" t="s">
        <v>64</v>
      </c>
      <c r="D233" s="36">
        <v>0</v>
      </c>
      <c r="E233" s="37">
        <v>9610246.3800000008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15" x14ac:dyDescent="0.25">
      <c r="A234" s="35" t="s">
        <v>279</v>
      </c>
      <c r="B234" s="35" t="s">
        <v>1170</v>
      </c>
      <c r="C234" s="35" t="s">
        <v>102</v>
      </c>
      <c r="D234" s="36">
        <v>0</v>
      </c>
      <c r="E234" s="37">
        <v>93262.18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15" x14ac:dyDescent="0.25">
      <c r="A235" s="35" t="s">
        <v>279</v>
      </c>
      <c r="B235" s="35" t="s">
        <v>1170</v>
      </c>
      <c r="C235" s="35" t="s">
        <v>154</v>
      </c>
      <c r="D235" s="36">
        <v>0</v>
      </c>
      <c r="E235" s="37">
        <v>25384.85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15" x14ac:dyDescent="0.25">
      <c r="A236" s="35" t="s">
        <v>279</v>
      </c>
      <c r="B236" s="35" t="s">
        <v>2173</v>
      </c>
      <c r="C236" s="35" t="s">
        <v>102</v>
      </c>
      <c r="D236" s="36">
        <v>0</v>
      </c>
      <c r="E236" s="37">
        <v>215798.05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15" x14ac:dyDescent="0.25">
      <c r="A237" s="35" t="s">
        <v>279</v>
      </c>
      <c r="B237" s="35" t="s">
        <v>2173</v>
      </c>
      <c r="C237" s="35" t="s">
        <v>64</v>
      </c>
      <c r="D237" s="36">
        <v>0</v>
      </c>
      <c r="E237" s="37">
        <v>22550592.420000002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15" x14ac:dyDescent="0.25">
      <c r="A238" s="35" t="s">
        <v>279</v>
      </c>
      <c r="B238" s="35" t="s">
        <v>2173</v>
      </c>
      <c r="C238" s="35" t="s">
        <v>110</v>
      </c>
      <c r="D238" s="36">
        <v>0</v>
      </c>
      <c r="E238" s="37">
        <v>12858.98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15" x14ac:dyDescent="0.25">
      <c r="A239" s="35" t="s">
        <v>279</v>
      </c>
      <c r="B239" s="35" t="s">
        <v>2173</v>
      </c>
      <c r="C239" s="35" t="s">
        <v>121</v>
      </c>
      <c r="D239" s="36">
        <v>0</v>
      </c>
      <c r="E239" s="37">
        <v>4141.68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15" x14ac:dyDescent="0.25">
      <c r="A240" s="35" t="s">
        <v>279</v>
      </c>
      <c r="B240" s="35" t="s">
        <v>2173</v>
      </c>
      <c r="C240" s="35" t="s">
        <v>104</v>
      </c>
      <c r="D240" s="36">
        <v>0</v>
      </c>
      <c r="E240" s="37">
        <v>59225.11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15" x14ac:dyDescent="0.25">
      <c r="A241" s="35" t="s">
        <v>279</v>
      </c>
      <c r="B241" s="35" t="s">
        <v>2173</v>
      </c>
      <c r="C241" s="35" t="s">
        <v>58</v>
      </c>
      <c r="D241" s="36">
        <v>0</v>
      </c>
      <c r="E241" s="37">
        <v>45395.74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15" x14ac:dyDescent="0.25">
      <c r="A242" s="35" t="s">
        <v>279</v>
      </c>
      <c r="B242" s="35" t="s">
        <v>2177</v>
      </c>
      <c r="C242" s="35" t="s">
        <v>64</v>
      </c>
      <c r="D242" s="36">
        <v>0</v>
      </c>
      <c r="E242" s="37">
        <v>82570.86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15" x14ac:dyDescent="0.25">
      <c r="A243" s="35" t="s">
        <v>1509</v>
      </c>
      <c r="B243" s="35" t="s">
        <v>1510</v>
      </c>
      <c r="C243" s="35" t="s">
        <v>50</v>
      </c>
      <c r="D243" s="36">
        <v>0</v>
      </c>
      <c r="E243" s="37">
        <v>3269.7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15" x14ac:dyDescent="0.25">
      <c r="A244" s="35" t="s">
        <v>1509</v>
      </c>
      <c r="B244" s="35" t="s">
        <v>1510</v>
      </c>
      <c r="C244" s="35" t="s">
        <v>63</v>
      </c>
      <c r="D244" s="36">
        <v>198</v>
      </c>
      <c r="E244" s="37">
        <v>386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15" x14ac:dyDescent="0.25">
      <c r="A245" s="35" t="s">
        <v>1509</v>
      </c>
      <c r="B245" s="35" t="s">
        <v>1510</v>
      </c>
      <c r="C245" s="35" t="s">
        <v>108</v>
      </c>
      <c r="D245" s="36">
        <v>0</v>
      </c>
      <c r="E245" s="37">
        <v>18648.25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15" x14ac:dyDescent="0.25">
      <c r="A246" s="35" t="s">
        <v>1509</v>
      </c>
      <c r="B246" s="35" t="s">
        <v>1510</v>
      </c>
      <c r="C246" s="35" t="s">
        <v>58</v>
      </c>
      <c r="D246" s="36">
        <v>0</v>
      </c>
      <c r="E246" s="37">
        <v>7685.5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15" x14ac:dyDescent="0.25">
      <c r="A247" s="35" t="s">
        <v>1509</v>
      </c>
      <c r="B247" s="35" t="s">
        <v>1510</v>
      </c>
      <c r="C247" s="35" t="s">
        <v>146</v>
      </c>
      <c r="D247" s="36">
        <v>0</v>
      </c>
      <c r="E247" s="37">
        <v>27506.2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15" x14ac:dyDescent="0.25">
      <c r="A248" s="35" t="s">
        <v>1509</v>
      </c>
      <c r="B248" s="35" t="s">
        <v>1510</v>
      </c>
      <c r="C248" s="35" t="s">
        <v>110</v>
      </c>
      <c r="D248" s="36">
        <v>1928</v>
      </c>
      <c r="E248" s="37">
        <v>146507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15" x14ac:dyDescent="0.25">
      <c r="A249" s="35" t="s">
        <v>1509</v>
      </c>
      <c r="B249" s="35" t="s">
        <v>1510</v>
      </c>
      <c r="C249" s="35" t="s">
        <v>41</v>
      </c>
      <c r="D249" s="36">
        <v>72696.179999999993</v>
      </c>
      <c r="E249" s="37">
        <v>604077.93000000005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15" x14ac:dyDescent="0.25">
      <c r="A250" s="35" t="s">
        <v>1509</v>
      </c>
      <c r="B250" s="35" t="s">
        <v>1510</v>
      </c>
      <c r="C250" s="35" t="s">
        <v>127</v>
      </c>
      <c r="D250" s="36">
        <v>0</v>
      </c>
      <c r="E250" s="37">
        <v>2843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15" x14ac:dyDescent="0.25">
      <c r="A251" s="35" t="s">
        <v>1509</v>
      </c>
      <c r="B251" s="35" t="s">
        <v>1510</v>
      </c>
      <c r="C251" s="35" t="s">
        <v>128</v>
      </c>
      <c r="D251" s="36">
        <v>0</v>
      </c>
      <c r="E251" s="37">
        <v>65872.98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15" x14ac:dyDescent="0.25">
      <c r="A252" s="35" t="s">
        <v>1509</v>
      </c>
      <c r="B252" s="35" t="s">
        <v>1510</v>
      </c>
      <c r="C252" s="35" t="s">
        <v>184</v>
      </c>
      <c r="D252" s="36">
        <v>0</v>
      </c>
      <c r="E252" s="37">
        <v>15867.44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15" x14ac:dyDescent="0.25">
      <c r="A253" s="35" t="s">
        <v>1509</v>
      </c>
      <c r="B253" s="35" t="s">
        <v>1510</v>
      </c>
      <c r="C253" s="35" t="s">
        <v>123</v>
      </c>
      <c r="D253" s="36">
        <v>0</v>
      </c>
      <c r="E253" s="37">
        <v>3658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15" x14ac:dyDescent="0.25">
      <c r="A254" s="35" t="s">
        <v>1140</v>
      </c>
      <c r="B254" s="35" t="s">
        <v>1141</v>
      </c>
      <c r="C254" s="35" t="s">
        <v>64</v>
      </c>
      <c r="D254" s="36">
        <v>0</v>
      </c>
      <c r="E254" s="37">
        <v>12796.74</v>
      </c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15" x14ac:dyDescent="0.25">
      <c r="A255" s="35" t="s">
        <v>1140</v>
      </c>
      <c r="B255" s="35" t="s">
        <v>1141</v>
      </c>
      <c r="C255" s="35" t="s">
        <v>102</v>
      </c>
      <c r="D255" s="36">
        <v>0</v>
      </c>
      <c r="E255" s="37">
        <v>33000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15" x14ac:dyDescent="0.25">
      <c r="A256" s="35" t="s">
        <v>1140</v>
      </c>
      <c r="B256" s="35" t="s">
        <v>1141</v>
      </c>
      <c r="C256" s="35" t="s">
        <v>104</v>
      </c>
      <c r="D256" s="36">
        <v>0</v>
      </c>
      <c r="E256" s="37">
        <v>4274.09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15" x14ac:dyDescent="0.25">
      <c r="A257" s="35" t="s">
        <v>1140</v>
      </c>
      <c r="B257" s="35" t="s">
        <v>1141</v>
      </c>
      <c r="C257" s="35" t="s">
        <v>58</v>
      </c>
      <c r="D257" s="36">
        <v>0</v>
      </c>
      <c r="E257" s="37">
        <v>51283.38</v>
      </c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15" x14ac:dyDescent="0.25">
      <c r="A258" s="35" t="s">
        <v>467</v>
      </c>
      <c r="B258" s="35" t="s">
        <v>1133</v>
      </c>
      <c r="C258" s="35" t="s">
        <v>58</v>
      </c>
      <c r="D258" s="36">
        <v>0</v>
      </c>
      <c r="E258" s="37">
        <v>3231.9</v>
      </c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15" x14ac:dyDescent="0.25">
      <c r="A259" s="35" t="s">
        <v>467</v>
      </c>
      <c r="B259" s="35" t="s">
        <v>1133</v>
      </c>
      <c r="C259" s="35" t="s">
        <v>62</v>
      </c>
      <c r="D259" s="36">
        <v>0</v>
      </c>
      <c r="E259" s="37">
        <v>59831.68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15" x14ac:dyDescent="0.25">
      <c r="A260" s="35" t="s">
        <v>467</v>
      </c>
      <c r="B260" s="35" t="s">
        <v>1133</v>
      </c>
      <c r="C260" s="35" t="s">
        <v>64</v>
      </c>
      <c r="D260" s="36">
        <v>0</v>
      </c>
      <c r="E260" s="37">
        <v>51214.080000000002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15" x14ac:dyDescent="0.25">
      <c r="A261" s="35" t="s">
        <v>1062</v>
      </c>
      <c r="B261" s="35" t="s">
        <v>2127</v>
      </c>
      <c r="C261" s="35" t="s">
        <v>64</v>
      </c>
      <c r="D261" s="36">
        <v>0</v>
      </c>
      <c r="E261" s="37">
        <v>6045683.9400000004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15" x14ac:dyDescent="0.25">
      <c r="A262" s="35" t="s">
        <v>699</v>
      </c>
      <c r="B262" s="35" t="s">
        <v>700</v>
      </c>
      <c r="C262" s="35" t="s">
        <v>74</v>
      </c>
      <c r="D262" s="36">
        <v>492.94</v>
      </c>
      <c r="E262" s="37">
        <v>492.94</v>
      </c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15" x14ac:dyDescent="0.25">
      <c r="A263" s="35" t="s">
        <v>699</v>
      </c>
      <c r="B263" s="35" t="s">
        <v>700</v>
      </c>
      <c r="C263" s="35" t="s">
        <v>67</v>
      </c>
      <c r="D263" s="36">
        <v>0</v>
      </c>
      <c r="E263" s="37">
        <v>5552.95</v>
      </c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15" x14ac:dyDescent="0.25">
      <c r="A264" s="35" t="s">
        <v>2294</v>
      </c>
      <c r="B264" s="35" t="s">
        <v>2295</v>
      </c>
      <c r="C264" s="35" t="s">
        <v>58</v>
      </c>
      <c r="D264" s="36">
        <v>0</v>
      </c>
      <c r="E264" s="37">
        <v>9996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15" x14ac:dyDescent="0.25">
      <c r="A265" s="35" t="s">
        <v>1876</v>
      </c>
      <c r="B265" s="35" t="s">
        <v>1877</v>
      </c>
      <c r="C265" s="35" t="s">
        <v>41</v>
      </c>
      <c r="D265" s="36">
        <v>0</v>
      </c>
      <c r="E265" s="37">
        <v>642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15" x14ac:dyDescent="0.25">
      <c r="A266" s="35" t="s">
        <v>1891</v>
      </c>
      <c r="B266" s="35" t="s">
        <v>1892</v>
      </c>
      <c r="C266" s="35" t="s">
        <v>110</v>
      </c>
      <c r="D266" s="36">
        <v>0</v>
      </c>
      <c r="E266" s="37">
        <v>15922.2</v>
      </c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15" x14ac:dyDescent="0.25">
      <c r="A267" s="35" t="s">
        <v>1641</v>
      </c>
      <c r="B267" s="35" t="s">
        <v>1642</v>
      </c>
      <c r="C267" s="35" t="s">
        <v>97</v>
      </c>
      <c r="D267" s="36">
        <v>210.8</v>
      </c>
      <c r="E267" s="37">
        <v>210.8</v>
      </c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15" x14ac:dyDescent="0.25">
      <c r="A268" s="35" t="s">
        <v>1641</v>
      </c>
      <c r="B268" s="35" t="s">
        <v>1642</v>
      </c>
      <c r="C268" s="35" t="s">
        <v>63</v>
      </c>
      <c r="D268" s="36">
        <v>0</v>
      </c>
      <c r="E268" s="37">
        <v>610</v>
      </c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15" x14ac:dyDescent="0.25">
      <c r="A269" s="35" t="s">
        <v>1641</v>
      </c>
      <c r="B269" s="35" t="s">
        <v>1642</v>
      </c>
      <c r="C269" s="35" t="s">
        <v>61</v>
      </c>
      <c r="D269" s="36">
        <v>0</v>
      </c>
      <c r="E269" s="37">
        <v>6990.86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15" x14ac:dyDescent="0.25">
      <c r="A270" s="35" t="s">
        <v>1641</v>
      </c>
      <c r="B270" s="35" t="s">
        <v>1642</v>
      </c>
      <c r="C270" s="35" t="s">
        <v>44</v>
      </c>
      <c r="D270" s="36">
        <v>5500</v>
      </c>
      <c r="E270" s="37">
        <v>107639.7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15" x14ac:dyDescent="0.25">
      <c r="A271" s="35" t="s">
        <v>1641</v>
      </c>
      <c r="B271" s="35" t="s">
        <v>1642</v>
      </c>
      <c r="C271" s="35" t="s">
        <v>107</v>
      </c>
      <c r="D271" s="36">
        <v>0</v>
      </c>
      <c r="E271" s="37">
        <v>27435.5</v>
      </c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15" x14ac:dyDescent="0.25">
      <c r="A272" s="35" t="s">
        <v>1641</v>
      </c>
      <c r="B272" s="35" t="s">
        <v>1642</v>
      </c>
      <c r="C272" s="35" t="s">
        <v>123</v>
      </c>
      <c r="D272" s="36">
        <v>62</v>
      </c>
      <c r="E272" s="37">
        <v>62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15" x14ac:dyDescent="0.25">
      <c r="A273" s="35" t="s">
        <v>1641</v>
      </c>
      <c r="B273" s="35" t="s">
        <v>1642</v>
      </c>
      <c r="C273" s="35" t="s">
        <v>67</v>
      </c>
      <c r="D273" s="36">
        <v>213.68</v>
      </c>
      <c r="E273" s="37">
        <v>27649.18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15" x14ac:dyDescent="0.25">
      <c r="A274" s="35" t="s">
        <v>1641</v>
      </c>
      <c r="B274" s="35" t="s">
        <v>1642</v>
      </c>
      <c r="C274" s="35" t="s">
        <v>110</v>
      </c>
      <c r="D274" s="36">
        <v>6978.72</v>
      </c>
      <c r="E274" s="37">
        <v>12698.31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15" x14ac:dyDescent="0.25">
      <c r="A275" s="35" t="s">
        <v>1641</v>
      </c>
      <c r="B275" s="35" t="s">
        <v>1642</v>
      </c>
      <c r="C275" s="35" t="s">
        <v>121</v>
      </c>
      <c r="D275" s="36">
        <v>0</v>
      </c>
      <c r="E275" s="37">
        <v>6362.5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15" x14ac:dyDescent="0.25">
      <c r="A276" s="35" t="s">
        <v>1641</v>
      </c>
      <c r="B276" s="35" t="s">
        <v>1642</v>
      </c>
      <c r="C276" s="35" t="s">
        <v>55</v>
      </c>
      <c r="D276" s="36">
        <v>57094.18</v>
      </c>
      <c r="E276" s="37">
        <v>128802.74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15" x14ac:dyDescent="0.25">
      <c r="A277" s="35" t="s">
        <v>1641</v>
      </c>
      <c r="B277" s="35" t="s">
        <v>1642</v>
      </c>
      <c r="C277" s="35" t="s">
        <v>124</v>
      </c>
      <c r="D277" s="36">
        <v>0</v>
      </c>
      <c r="E277" s="37">
        <v>253324.08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15" x14ac:dyDescent="0.25">
      <c r="A278" s="35" t="s">
        <v>1641</v>
      </c>
      <c r="B278" s="35" t="s">
        <v>1642</v>
      </c>
      <c r="C278" s="35" t="s">
        <v>74</v>
      </c>
      <c r="D278" s="36">
        <v>0</v>
      </c>
      <c r="E278" s="37">
        <v>99056.46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15" x14ac:dyDescent="0.25">
      <c r="A279" s="35" t="s">
        <v>1641</v>
      </c>
      <c r="B279" s="35" t="s">
        <v>1642</v>
      </c>
      <c r="C279" s="35" t="s">
        <v>131</v>
      </c>
      <c r="D279" s="36">
        <v>4230</v>
      </c>
      <c r="E279" s="37">
        <v>51254.28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15" x14ac:dyDescent="0.25">
      <c r="A280" s="35" t="s">
        <v>1641</v>
      </c>
      <c r="B280" s="35" t="s">
        <v>1642</v>
      </c>
      <c r="C280" s="35" t="s">
        <v>64</v>
      </c>
      <c r="D280" s="36">
        <v>189501.15</v>
      </c>
      <c r="E280" s="37">
        <v>2466606.23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15" x14ac:dyDescent="0.25">
      <c r="A281" s="35" t="s">
        <v>1641</v>
      </c>
      <c r="B281" s="35" t="s">
        <v>1642</v>
      </c>
      <c r="C281" s="35" t="s">
        <v>102</v>
      </c>
      <c r="D281" s="36">
        <v>48469.55</v>
      </c>
      <c r="E281" s="37">
        <v>278612.34000000003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15" x14ac:dyDescent="0.25">
      <c r="A282" s="35" t="s">
        <v>1641</v>
      </c>
      <c r="B282" s="35" t="s">
        <v>1642</v>
      </c>
      <c r="C282" s="35" t="s">
        <v>136</v>
      </c>
      <c r="D282" s="36">
        <v>0</v>
      </c>
      <c r="E282" s="37">
        <v>2080.25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15" x14ac:dyDescent="0.25">
      <c r="A283" s="35" t="s">
        <v>1641</v>
      </c>
      <c r="B283" s="35" t="s">
        <v>1642</v>
      </c>
      <c r="C283" s="35" t="s">
        <v>154</v>
      </c>
      <c r="D283" s="36">
        <v>0</v>
      </c>
      <c r="E283" s="37">
        <v>20472.599999999999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15" x14ac:dyDescent="0.25">
      <c r="A284" s="35" t="s">
        <v>1641</v>
      </c>
      <c r="B284" s="35" t="s">
        <v>1642</v>
      </c>
      <c r="C284" s="35" t="s">
        <v>41</v>
      </c>
      <c r="D284" s="36">
        <v>96212.02</v>
      </c>
      <c r="E284" s="37">
        <v>606662.91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15" x14ac:dyDescent="0.25">
      <c r="A285" s="35" t="s">
        <v>1641</v>
      </c>
      <c r="B285" s="35" t="s">
        <v>1642</v>
      </c>
      <c r="C285" s="35" t="s">
        <v>50</v>
      </c>
      <c r="D285" s="36">
        <v>0</v>
      </c>
      <c r="E285" s="37">
        <v>1846.04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15" x14ac:dyDescent="0.25">
      <c r="A286" s="35" t="s">
        <v>1641</v>
      </c>
      <c r="B286" s="35" t="s">
        <v>1642</v>
      </c>
      <c r="C286" s="35" t="s">
        <v>58</v>
      </c>
      <c r="D286" s="36">
        <v>34913.32</v>
      </c>
      <c r="E286" s="37">
        <v>642006.99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15" x14ac:dyDescent="0.25">
      <c r="A287" s="35" t="s">
        <v>1641</v>
      </c>
      <c r="B287" s="35" t="s">
        <v>2396</v>
      </c>
      <c r="C287" s="35" t="s">
        <v>41</v>
      </c>
      <c r="D287" s="36">
        <v>0</v>
      </c>
      <c r="E287" s="37">
        <v>10372.1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15" x14ac:dyDescent="0.25">
      <c r="A288" s="35" t="s">
        <v>1641</v>
      </c>
      <c r="B288" s="35" t="s">
        <v>2396</v>
      </c>
      <c r="C288" s="35" t="s">
        <v>58</v>
      </c>
      <c r="D288" s="36">
        <v>0</v>
      </c>
      <c r="E288" s="37">
        <v>719.08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15" x14ac:dyDescent="0.25">
      <c r="A289" s="35" t="s">
        <v>1844</v>
      </c>
      <c r="B289" s="35" t="s">
        <v>1845</v>
      </c>
      <c r="C289" s="35" t="s">
        <v>58</v>
      </c>
      <c r="D289" s="36">
        <v>0</v>
      </c>
      <c r="E289" s="37">
        <v>8030.84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15" x14ac:dyDescent="0.25">
      <c r="A290" s="35" t="s">
        <v>682</v>
      </c>
      <c r="B290" s="35" t="s">
        <v>1109</v>
      </c>
      <c r="C290" s="35" t="s">
        <v>64</v>
      </c>
      <c r="D290" s="36">
        <v>0</v>
      </c>
      <c r="E290" s="37">
        <v>190355.95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15" x14ac:dyDescent="0.25">
      <c r="A291" s="35" t="s">
        <v>1511</v>
      </c>
      <c r="B291" s="35" t="s">
        <v>1512</v>
      </c>
      <c r="C291" s="35" t="s">
        <v>128</v>
      </c>
      <c r="D291" s="36">
        <v>0</v>
      </c>
      <c r="E291" s="37">
        <v>11380.13</v>
      </c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15" x14ac:dyDescent="0.25">
      <c r="A292" s="35" t="s">
        <v>1511</v>
      </c>
      <c r="B292" s="35" t="s">
        <v>1512</v>
      </c>
      <c r="C292" s="35" t="s">
        <v>58</v>
      </c>
      <c r="D292" s="36">
        <v>3501.25</v>
      </c>
      <c r="E292" s="37">
        <v>3631.25</v>
      </c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15" x14ac:dyDescent="0.25">
      <c r="A293" s="35" t="s">
        <v>1511</v>
      </c>
      <c r="B293" s="35" t="s">
        <v>1512</v>
      </c>
      <c r="C293" s="35" t="s">
        <v>110</v>
      </c>
      <c r="D293" s="36">
        <v>0</v>
      </c>
      <c r="E293" s="37">
        <v>1228.0999999999999</v>
      </c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15" x14ac:dyDescent="0.25">
      <c r="A294" s="35" t="s">
        <v>1511</v>
      </c>
      <c r="B294" s="35" t="s">
        <v>1512</v>
      </c>
      <c r="C294" s="35" t="s">
        <v>55</v>
      </c>
      <c r="D294" s="36">
        <v>0</v>
      </c>
      <c r="E294" s="37">
        <v>337.1</v>
      </c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15" x14ac:dyDescent="0.25">
      <c r="A295" s="35" t="s">
        <v>1511</v>
      </c>
      <c r="B295" s="35" t="s">
        <v>1512</v>
      </c>
      <c r="C295" s="35" t="s">
        <v>64</v>
      </c>
      <c r="D295" s="36">
        <v>0</v>
      </c>
      <c r="E295" s="37">
        <v>916.15</v>
      </c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15" x14ac:dyDescent="0.25">
      <c r="A296" s="35" t="s">
        <v>1511</v>
      </c>
      <c r="B296" s="35" t="s">
        <v>1512</v>
      </c>
      <c r="C296" s="35" t="s">
        <v>63</v>
      </c>
      <c r="D296" s="36">
        <v>0</v>
      </c>
      <c r="E296" s="37">
        <v>99.45</v>
      </c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15" x14ac:dyDescent="0.25">
      <c r="A297" s="35" t="s">
        <v>1511</v>
      </c>
      <c r="B297" s="35" t="s">
        <v>1512</v>
      </c>
      <c r="C297" s="35" t="s">
        <v>61</v>
      </c>
      <c r="D297" s="36">
        <v>0</v>
      </c>
      <c r="E297" s="37">
        <v>3882.65</v>
      </c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15" x14ac:dyDescent="0.25">
      <c r="A298" s="35" t="s">
        <v>1511</v>
      </c>
      <c r="B298" s="35" t="s">
        <v>1512</v>
      </c>
      <c r="C298" s="35" t="s">
        <v>50</v>
      </c>
      <c r="D298" s="36">
        <v>0</v>
      </c>
      <c r="E298" s="37">
        <v>17874.099999999999</v>
      </c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15" x14ac:dyDescent="0.25">
      <c r="A299" s="35" t="s">
        <v>1511</v>
      </c>
      <c r="B299" s="35" t="s">
        <v>1512</v>
      </c>
      <c r="C299" s="35" t="s">
        <v>123</v>
      </c>
      <c r="D299" s="36">
        <v>0</v>
      </c>
      <c r="E299" s="37">
        <v>4956.95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15" x14ac:dyDescent="0.25">
      <c r="A300" s="35" t="s">
        <v>1513</v>
      </c>
      <c r="B300" s="35" t="s">
        <v>1514</v>
      </c>
      <c r="C300" s="35" t="s">
        <v>128</v>
      </c>
      <c r="D300" s="36">
        <v>715.4</v>
      </c>
      <c r="E300" s="37">
        <v>715.4</v>
      </c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15" x14ac:dyDescent="0.25">
      <c r="A301" s="35" t="s">
        <v>1171</v>
      </c>
      <c r="B301" s="35" t="s">
        <v>1172</v>
      </c>
      <c r="C301" s="35" t="s">
        <v>154</v>
      </c>
      <c r="D301" s="36">
        <v>0</v>
      </c>
      <c r="E301" s="37">
        <v>4205.34</v>
      </c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15" x14ac:dyDescent="0.25">
      <c r="A302" s="35" t="s">
        <v>1171</v>
      </c>
      <c r="B302" s="35" t="s">
        <v>1172</v>
      </c>
      <c r="C302" s="35" t="s">
        <v>67</v>
      </c>
      <c r="D302" s="36">
        <v>0</v>
      </c>
      <c r="E302" s="37">
        <v>74261.509999999995</v>
      </c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15" x14ac:dyDescent="0.25">
      <c r="A303" s="35" t="s">
        <v>1171</v>
      </c>
      <c r="B303" s="35" t="s">
        <v>1172</v>
      </c>
      <c r="C303" s="35" t="s">
        <v>110</v>
      </c>
      <c r="D303" s="36">
        <v>0</v>
      </c>
      <c r="E303" s="37">
        <v>17715.14</v>
      </c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15" x14ac:dyDescent="0.25">
      <c r="A304" s="35" t="s">
        <v>1171</v>
      </c>
      <c r="B304" s="35" t="s">
        <v>1172</v>
      </c>
      <c r="C304" s="35" t="s">
        <v>64</v>
      </c>
      <c r="D304" s="36">
        <v>0</v>
      </c>
      <c r="E304" s="37">
        <v>1048651.49</v>
      </c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15" x14ac:dyDescent="0.25">
      <c r="A305" s="35" t="s">
        <v>1171</v>
      </c>
      <c r="B305" s="35" t="s">
        <v>1172</v>
      </c>
      <c r="C305" s="35" t="s">
        <v>104</v>
      </c>
      <c r="D305" s="36">
        <v>0</v>
      </c>
      <c r="E305" s="37">
        <v>3348.71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15" x14ac:dyDescent="0.25">
      <c r="A306" s="35" t="s">
        <v>1171</v>
      </c>
      <c r="B306" s="35" t="s">
        <v>1172</v>
      </c>
      <c r="C306" s="35" t="s">
        <v>102</v>
      </c>
      <c r="D306" s="36">
        <v>0</v>
      </c>
      <c r="E306" s="37">
        <v>121468.2</v>
      </c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15" x14ac:dyDescent="0.25">
      <c r="A307" s="35" t="s">
        <v>1171</v>
      </c>
      <c r="B307" s="35" t="s">
        <v>1177</v>
      </c>
      <c r="C307" s="35" t="s">
        <v>64</v>
      </c>
      <c r="D307" s="36">
        <v>0</v>
      </c>
      <c r="E307" s="37">
        <v>197796.62</v>
      </c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15" x14ac:dyDescent="0.25">
      <c r="A308" s="35" t="s">
        <v>1171</v>
      </c>
      <c r="B308" s="35" t="s">
        <v>2174</v>
      </c>
      <c r="C308" s="35" t="s">
        <v>58</v>
      </c>
      <c r="D308" s="36">
        <v>0</v>
      </c>
      <c r="E308" s="37">
        <v>98611.59</v>
      </c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15" x14ac:dyDescent="0.25">
      <c r="A309" s="35" t="s">
        <v>1171</v>
      </c>
      <c r="B309" s="35" t="s">
        <v>2174</v>
      </c>
      <c r="C309" s="35" t="s">
        <v>102</v>
      </c>
      <c r="D309" s="36">
        <v>0</v>
      </c>
      <c r="E309" s="37">
        <v>86897.78</v>
      </c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15" x14ac:dyDescent="0.25">
      <c r="A310" s="35" t="s">
        <v>1171</v>
      </c>
      <c r="B310" s="35" t="s">
        <v>2174</v>
      </c>
      <c r="C310" s="35" t="s">
        <v>64</v>
      </c>
      <c r="D310" s="36">
        <v>0</v>
      </c>
      <c r="E310" s="37">
        <v>6995524.6600000001</v>
      </c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15" x14ac:dyDescent="0.25">
      <c r="A311" s="35" t="s">
        <v>1171</v>
      </c>
      <c r="B311" s="35" t="s">
        <v>2178</v>
      </c>
      <c r="C311" s="35" t="s">
        <v>102</v>
      </c>
      <c r="D311" s="36">
        <v>0</v>
      </c>
      <c r="E311" s="37">
        <v>5899.92</v>
      </c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15" x14ac:dyDescent="0.25">
      <c r="A312" s="35" t="s">
        <v>1171</v>
      </c>
      <c r="B312" s="35" t="s">
        <v>2178</v>
      </c>
      <c r="C312" s="35" t="s">
        <v>64</v>
      </c>
      <c r="D312" s="36">
        <v>0</v>
      </c>
      <c r="E312" s="37">
        <v>18211.29</v>
      </c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15" x14ac:dyDescent="0.25">
      <c r="A313" s="35" t="s">
        <v>251</v>
      </c>
      <c r="B313" s="35" t="s">
        <v>252</v>
      </c>
      <c r="C313" s="35" t="s">
        <v>117</v>
      </c>
      <c r="D313" s="36">
        <v>167400</v>
      </c>
      <c r="E313" s="37">
        <v>223200</v>
      </c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15" x14ac:dyDescent="0.25">
      <c r="A314" s="35" t="s">
        <v>251</v>
      </c>
      <c r="B314" s="35" t="s">
        <v>252</v>
      </c>
      <c r="C314" s="35" t="s">
        <v>62</v>
      </c>
      <c r="D314" s="36">
        <v>6755.1</v>
      </c>
      <c r="E314" s="37">
        <v>6755.1</v>
      </c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15" x14ac:dyDescent="0.25">
      <c r="A315" s="35" t="s">
        <v>251</v>
      </c>
      <c r="B315" s="35" t="s">
        <v>252</v>
      </c>
      <c r="C315" s="35" t="s">
        <v>107</v>
      </c>
      <c r="D315" s="36">
        <v>199039.65</v>
      </c>
      <c r="E315" s="37">
        <v>915365.03</v>
      </c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15" x14ac:dyDescent="0.25">
      <c r="A316" s="35" t="s">
        <v>251</v>
      </c>
      <c r="B316" s="35" t="s">
        <v>252</v>
      </c>
      <c r="C316" s="35" t="s">
        <v>104</v>
      </c>
      <c r="D316" s="36">
        <v>32816</v>
      </c>
      <c r="E316" s="37">
        <v>212454.1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15" x14ac:dyDescent="0.25">
      <c r="A317" s="35" t="s">
        <v>251</v>
      </c>
      <c r="B317" s="35" t="s">
        <v>2068</v>
      </c>
      <c r="C317" s="35" t="s">
        <v>104</v>
      </c>
      <c r="D317" s="36">
        <v>0</v>
      </c>
      <c r="E317" s="37">
        <v>45448.5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15" x14ac:dyDescent="0.25">
      <c r="A318" s="35" t="s">
        <v>251</v>
      </c>
      <c r="B318" s="35" t="s">
        <v>2068</v>
      </c>
      <c r="C318" s="35" t="s">
        <v>107</v>
      </c>
      <c r="D318" s="36">
        <v>0</v>
      </c>
      <c r="E318" s="37">
        <v>38500.400000000001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15" x14ac:dyDescent="0.25">
      <c r="A319" s="35" t="s">
        <v>502</v>
      </c>
      <c r="B319" s="35" t="s">
        <v>503</v>
      </c>
      <c r="C319" s="35" t="s">
        <v>41</v>
      </c>
      <c r="D319" s="36">
        <v>0</v>
      </c>
      <c r="E319" s="37">
        <v>8320.9699999999993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15" x14ac:dyDescent="0.25">
      <c r="A320" s="35" t="s">
        <v>502</v>
      </c>
      <c r="B320" s="35" t="s">
        <v>503</v>
      </c>
      <c r="C320" s="35" t="s">
        <v>58</v>
      </c>
      <c r="D320" s="36">
        <v>2960.55</v>
      </c>
      <c r="E320" s="37">
        <v>2960.55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15" x14ac:dyDescent="0.25">
      <c r="A321" s="35" t="s">
        <v>2298</v>
      </c>
      <c r="B321" s="35" t="s">
        <v>2299</v>
      </c>
      <c r="C321" s="35" t="s">
        <v>67</v>
      </c>
      <c r="D321" s="36">
        <v>0</v>
      </c>
      <c r="E321" s="37">
        <v>44250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15" x14ac:dyDescent="0.25">
      <c r="A322" s="35" t="s">
        <v>348</v>
      </c>
      <c r="B322" s="35" t="s">
        <v>349</v>
      </c>
      <c r="C322" s="35" t="s">
        <v>58</v>
      </c>
      <c r="D322" s="36">
        <v>0</v>
      </c>
      <c r="E322" s="37">
        <v>9970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15" x14ac:dyDescent="0.25">
      <c r="A323" s="35" t="s">
        <v>348</v>
      </c>
      <c r="B323" s="35" t="s">
        <v>349</v>
      </c>
      <c r="C323" s="35" t="s">
        <v>123</v>
      </c>
      <c r="D323" s="36">
        <v>0</v>
      </c>
      <c r="E323" s="37">
        <v>271.32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15" x14ac:dyDescent="0.25">
      <c r="A324" s="35" t="s">
        <v>348</v>
      </c>
      <c r="B324" s="35" t="s">
        <v>349</v>
      </c>
      <c r="C324" s="35" t="s">
        <v>44</v>
      </c>
      <c r="D324" s="36">
        <v>0</v>
      </c>
      <c r="E324" s="37">
        <v>20327.34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15" x14ac:dyDescent="0.25">
      <c r="A325" s="35" t="s">
        <v>148</v>
      </c>
      <c r="B325" s="35" t="s">
        <v>1938</v>
      </c>
      <c r="C325" s="35" t="s">
        <v>58</v>
      </c>
      <c r="D325" s="36">
        <v>0</v>
      </c>
      <c r="E325" s="37">
        <v>36341.730000000003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15" x14ac:dyDescent="0.25">
      <c r="A326" s="35" t="s">
        <v>2376</v>
      </c>
      <c r="B326" s="35" t="s">
        <v>2377</v>
      </c>
      <c r="C326" s="35" t="s">
        <v>58</v>
      </c>
      <c r="D326" s="36">
        <v>0</v>
      </c>
      <c r="E326" s="37">
        <v>109315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15" x14ac:dyDescent="0.25">
      <c r="A327" s="35" t="s">
        <v>350</v>
      </c>
      <c r="B327" s="35" t="s">
        <v>351</v>
      </c>
      <c r="C327" s="35" t="s">
        <v>123</v>
      </c>
      <c r="D327" s="36">
        <v>28742.32</v>
      </c>
      <c r="E327" s="37">
        <v>70247.759999999995</v>
      </c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15" x14ac:dyDescent="0.25">
      <c r="A328" s="35" t="s">
        <v>350</v>
      </c>
      <c r="B328" s="35" t="s">
        <v>351</v>
      </c>
      <c r="C328" s="35" t="s">
        <v>145</v>
      </c>
      <c r="D328" s="36">
        <v>0</v>
      </c>
      <c r="E328" s="37">
        <v>51147.88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15" x14ac:dyDescent="0.25">
      <c r="A329" s="35" t="s">
        <v>350</v>
      </c>
      <c r="B329" s="35" t="s">
        <v>351</v>
      </c>
      <c r="C329" s="35" t="s">
        <v>107</v>
      </c>
      <c r="D329" s="36">
        <v>8680</v>
      </c>
      <c r="E329" s="37">
        <v>8680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15" x14ac:dyDescent="0.25">
      <c r="A330" s="35" t="s">
        <v>1308</v>
      </c>
      <c r="B330" s="35" t="s">
        <v>1309</v>
      </c>
      <c r="C330" s="35" t="s">
        <v>58</v>
      </c>
      <c r="D330" s="36">
        <v>25897.29</v>
      </c>
      <c r="E330" s="37">
        <v>170094.04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15" x14ac:dyDescent="0.25">
      <c r="A331" s="35" t="s">
        <v>1308</v>
      </c>
      <c r="B331" s="35" t="s">
        <v>1309</v>
      </c>
      <c r="C331" s="35" t="s">
        <v>131</v>
      </c>
      <c r="D331" s="36">
        <v>4552072.93</v>
      </c>
      <c r="E331" s="37">
        <v>6616521.8600000003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15" x14ac:dyDescent="0.25">
      <c r="A332" s="35" t="s">
        <v>2307</v>
      </c>
      <c r="B332" s="35" t="s">
        <v>2308</v>
      </c>
      <c r="C332" s="35" t="s">
        <v>44</v>
      </c>
      <c r="D332" s="36">
        <v>0</v>
      </c>
      <c r="E332" s="37">
        <v>2527.1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15" x14ac:dyDescent="0.25">
      <c r="A333" s="35" t="s">
        <v>2307</v>
      </c>
      <c r="B333" s="35" t="s">
        <v>2308</v>
      </c>
      <c r="C333" s="35" t="s">
        <v>123</v>
      </c>
      <c r="D333" s="36">
        <v>0</v>
      </c>
      <c r="E333" s="37">
        <v>23320.36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30" x14ac:dyDescent="0.25">
      <c r="A334" s="35" t="s">
        <v>2307</v>
      </c>
      <c r="B334" s="35" t="s">
        <v>2308</v>
      </c>
      <c r="C334" s="35" t="s">
        <v>132</v>
      </c>
      <c r="D334" s="36">
        <v>0</v>
      </c>
      <c r="E334" s="37">
        <v>518.12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15" x14ac:dyDescent="0.25">
      <c r="A335" s="35" t="s">
        <v>2307</v>
      </c>
      <c r="B335" s="35" t="s">
        <v>2308</v>
      </c>
      <c r="C335" s="35" t="s">
        <v>58</v>
      </c>
      <c r="D335" s="36">
        <v>0</v>
      </c>
      <c r="E335" s="37">
        <v>75675.199999999997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15" x14ac:dyDescent="0.25">
      <c r="A336" s="35" t="s">
        <v>2307</v>
      </c>
      <c r="B336" s="35" t="s">
        <v>2308</v>
      </c>
      <c r="C336" s="35" t="s">
        <v>124</v>
      </c>
      <c r="D336" s="36">
        <v>0</v>
      </c>
      <c r="E336" s="37">
        <v>2215.12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15" x14ac:dyDescent="0.25">
      <c r="A337" s="35" t="s">
        <v>1226</v>
      </c>
      <c r="B337" s="35" t="s">
        <v>1227</v>
      </c>
      <c r="C337" s="35" t="s">
        <v>67</v>
      </c>
      <c r="D337" s="36">
        <v>148253.19</v>
      </c>
      <c r="E337" s="37">
        <v>7847020.79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15" x14ac:dyDescent="0.25">
      <c r="A338" s="35" t="s">
        <v>150</v>
      </c>
      <c r="B338" s="35" t="s">
        <v>1939</v>
      </c>
      <c r="C338" s="35" t="s">
        <v>58</v>
      </c>
      <c r="D338" s="36">
        <v>0</v>
      </c>
      <c r="E338" s="37">
        <v>14561.29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15" x14ac:dyDescent="0.25">
      <c r="A339" s="35" t="s">
        <v>2258</v>
      </c>
      <c r="B339" s="35" t="s">
        <v>2259</v>
      </c>
      <c r="C339" s="35" t="s">
        <v>64</v>
      </c>
      <c r="D339" s="36">
        <v>0</v>
      </c>
      <c r="E339" s="37">
        <v>18663.599999999999</v>
      </c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15" x14ac:dyDescent="0.25">
      <c r="A340" s="35" t="s">
        <v>2070</v>
      </c>
      <c r="B340" s="35" t="s">
        <v>2071</v>
      </c>
      <c r="C340" s="35" t="s">
        <v>58</v>
      </c>
      <c r="D340" s="36">
        <v>0</v>
      </c>
      <c r="E340" s="37">
        <v>132512.88</v>
      </c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15" x14ac:dyDescent="0.25">
      <c r="A341" s="35" t="s">
        <v>151</v>
      </c>
      <c r="B341" s="35" t="s">
        <v>1940</v>
      </c>
      <c r="C341" s="35" t="s">
        <v>58</v>
      </c>
      <c r="D341" s="36">
        <v>0</v>
      </c>
      <c r="E341" s="37">
        <v>48878.16</v>
      </c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15" x14ac:dyDescent="0.25">
      <c r="A342" s="35" t="s">
        <v>1267</v>
      </c>
      <c r="B342" s="35" t="s">
        <v>1268</v>
      </c>
      <c r="C342" s="35" t="s">
        <v>58</v>
      </c>
      <c r="D342" s="36">
        <v>0</v>
      </c>
      <c r="E342" s="37">
        <v>610962.81999999995</v>
      </c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15" x14ac:dyDescent="0.25">
      <c r="A343" s="35" t="s">
        <v>1267</v>
      </c>
      <c r="B343" s="35" t="s">
        <v>1268</v>
      </c>
      <c r="C343" s="35" t="s">
        <v>121</v>
      </c>
      <c r="D343" s="36">
        <v>374063.55</v>
      </c>
      <c r="E343" s="37">
        <v>374063.55</v>
      </c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15" x14ac:dyDescent="0.25">
      <c r="A344" s="35" t="s">
        <v>1267</v>
      </c>
      <c r="B344" s="35" t="s">
        <v>1268</v>
      </c>
      <c r="C344" s="35" t="s">
        <v>64</v>
      </c>
      <c r="D344" s="36">
        <v>0</v>
      </c>
      <c r="E344" s="37">
        <v>2033325.06</v>
      </c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15" x14ac:dyDescent="0.25">
      <c r="A345" s="35" t="s">
        <v>1334</v>
      </c>
      <c r="B345" s="35" t="s">
        <v>1335</v>
      </c>
      <c r="C345" s="35" t="s">
        <v>58</v>
      </c>
      <c r="D345" s="36">
        <v>19903.75</v>
      </c>
      <c r="E345" s="37">
        <v>19903.75</v>
      </c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15" x14ac:dyDescent="0.25">
      <c r="A346" s="35" t="s">
        <v>1334</v>
      </c>
      <c r="B346" s="35" t="s">
        <v>1335</v>
      </c>
      <c r="C346" s="35" t="s">
        <v>64</v>
      </c>
      <c r="D346" s="36">
        <v>27127.61</v>
      </c>
      <c r="E346" s="37">
        <v>68490.05</v>
      </c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15" x14ac:dyDescent="0.25">
      <c r="A347" s="35" t="s">
        <v>1334</v>
      </c>
      <c r="B347" s="35" t="s">
        <v>1335</v>
      </c>
      <c r="C347" s="35" t="s">
        <v>41</v>
      </c>
      <c r="D347" s="36">
        <v>0</v>
      </c>
      <c r="E347" s="37">
        <v>63.64</v>
      </c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15" x14ac:dyDescent="0.25">
      <c r="A348" s="35" t="s">
        <v>1334</v>
      </c>
      <c r="B348" s="35" t="s">
        <v>1440</v>
      </c>
      <c r="C348" s="35" t="s">
        <v>124</v>
      </c>
      <c r="D348" s="36">
        <v>29064.42</v>
      </c>
      <c r="E348" s="37">
        <v>778107.18</v>
      </c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15" x14ac:dyDescent="0.25">
      <c r="A349" s="35" t="s">
        <v>1334</v>
      </c>
      <c r="B349" s="35" t="s">
        <v>1440</v>
      </c>
      <c r="C349" s="35" t="s">
        <v>131</v>
      </c>
      <c r="D349" s="36">
        <v>0</v>
      </c>
      <c r="E349" s="37">
        <v>40811.910000000003</v>
      </c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15" x14ac:dyDescent="0.25">
      <c r="A350" s="35" t="s">
        <v>1334</v>
      </c>
      <c r="B350" s="35" t="s">
        <v>1440</v>
      </c>
      <c r="C350" s="35" t="s">
        <v>55</v>
      </c>
      <c r="D350" s="36">
        <v>0</v>
      </c>
      <c r="E350" s="37">
        <v>270451</v>
      </c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15" x14ac:dyDescent="0.25">
      <c r="A351" s="35" t="s">
        <v>1334</v>
      </c>
      <c r="B351" s="35" t="s">
        <v>1440</v>
      </c>
      <c r="C351" s="35" t="s">
        <v>1434</v>
      </c>
      <c r="D351" s="36">
        <v>0</v>
      </c>
      <c r="E351" s="37">
        <v>383457.83</v>
      </c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15" x14ac:dyDescent="0.25">
      <c r="A352" s="35" t="s">
        <v>1334</v>
      </c>
      <c r="B352" s="35" t="s">
        <v>1440</v>
      </c>
      <c r="C352" s="35" t="s">
        <v>125</v>
      </c>
      <c r="D352" s="36">
        <v>0</v>
      </c>
      <c r="E352" s="37">
        <v>1069.01</v>
      </c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15" x14ac:dyDescent="0.25">
      <c r="A353" s="35" t="s">
        <v>1334</v>
      </c>
      <c r="B353" s="35" t="s">
        <v>1440</v>
      </c>
      <c r="C353" s="35" t="s">
        <v>138</v>
      </c>
      <c r="D353" s="36">
        <v>0</v>
      </c>
      <c r="E353" s="37">
        <v>72310.16</v>
      </c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15" x14ac:dyDescent="0.25">
      <c r="A354" s="35" t="s">
        <v>1334</v>
      </c>
      <c r="B354" s="35" t="s">
        <v>1440</v>
      </c>
      <c r="C354" s="35" t="s">
        <v>674</v>
      </c>
      <c r="D354" s="36">
        <v>0</v>
      </c>
      <c r="E354" s="37">
        <v>58785.36</v>
      </c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15" x14ac:dyDescent="0.25">
      <c r="A355" s="35" t="s">
        <v>1334</v>
      </c>
      <c r="B355" s="35" t="s">
        <v>1440</v>
      </c>
      <c r="C355" s="35" t="s">
        <v>110</v>
      </c>
      <c r="D355" s="36">
        <v>0</v>
      </c>
      <c r="E355" s="37">
        <v>1205595.81</v>
      </c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15" x14ac:dyDescent="0.25">
      <c r="A356" s="35" t="s">
        <v>1334</v>
      </c>
      <c r="B356" s="35" t="s">
        <v>1440</v>
      </c>
      <c r="C356" s="35" t="s">
        <v>121</v>
      </c>
      <c r="D356" s="36">
        <v>0</v>
      </c>
      <c r="E356" s="37">
        <v>30442.53</v>
      </c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15" x14ac:dyDescent="0.25">
      <c r="A357" s="35" t="s">
        <v>1334</v>
      </c>
      <c r="B357" s="35" t="s">
        <v>1440</v>
      </c>
      <c r="C357" s="35" t="s">
        <v>127</v>
      </c>
      <c r="D357" s="36">
        <v>1466.16</v>
      </c>
      <c r="E357" s="37">
        <v>21457.35</v>
      </c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15" x14ac:dyDescent="0.25">
      <c r="A358" s="35" t="s">
        <v>1334</v>
      </c>
      <c r="B358" s="35" t="s">
        <v>1440</v>
      </c>
      <c r="C358" s="35" t="s">
        <v>201</v>
      </c>
      <c r="D358" s="36">
        <v>0</v>
      </c>
      <c r="E358" s="37">
        <v>4387.84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15" x14ac:dyDescent="0.25">
      <c r="A359" s="35" t="s">
        <v>1334</v>
      </c>
      <c r="B359" s="35" t="s">
        <v>1440</v>
      </c>
      <c r="C359" s="35" t="s">
        <v>122</v>
      </c>
      <c r="D359" s="36">
        <v>0</v>
      </c>
      <c r="E359" s="37">
        <v>24527.56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15" x14ac:dyDescent="0.25">
      <c r="A360" s="35" t="s">
        <v>1334</v>
      </c>
      <c r="B360" s="35" t="s">
        <v>1440</v>
      </c>
      <c r="C360" s="35" t="s">
        <v>108</v>
      </c>
      <c r="D360" s="36">
        <v>0</v>
      </c>
      <c r="E360" s="37">
        <v>167.3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15" x14ac:dyDescent="0.25">
      <c r="A361" s="35" t="s">
        <v>1334</v>
      </c>
      <c r="B361" s="35" t="s">
        <v>1440</v>
      </c>
      <c r="C361" s="35" t="s">
        <v>44</v>
      </c>
      <c r="D361" s="36">
        <v>0</v>
      </c>
      <c r="E361" s="37">
        <v>25915.57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15" x14ac:dyDescent="0.25">
      <c r="A362" s="35" t="s">
        <v>1334</v>
      </c>
      <c r="B362" s="35" t="s">
        <v>1440</v>
      </c>
      <c r="C362" s="35" t="s">
        <v>63</v>
      </c>
      <c r="D362" s="36">
        <v>14.84</v>
      </c>
      <c r="E362" s="37">
        <v>6091.53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15" x14ac:dyDescent="0.25">
      <c r="A363" s="35" t="s">
        <v>1334</v>
      </c>
      <c r="B363" s="35" t="s">
        <v>1440</v>
      </c>
      <c r="C363" s="35" t="s">
        <v>61</v>
      </c>
      <c r="D363" s="36">
        <v>1384.33</v>
      </c>
      <c r="E363" s="37">
        <v>57689.47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15" x14ac:dyDescent="0.25">
      <c r="A364" s="35" t="s">
        <v>1334</v>
      </c>
      <c r="B364" s="35" t="s">
        <v>1440</v>
      </c>
      <c r="C364" s="35" t="s">
        <v>74</v>
      </c>
      <c r="D364" s="36">
        <v>0</v>
      </c>
      <c r="E364" s="37">
        <v>112286.32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15" x14ac:dyDescent="0.25">
      <c r="A365" s="35" t="s">
        <v>1334</v>
      </c>
      <c r="B365" s="35" t="s">
        <v>1440</v>
      </c>
      <c r="C365" s="35" t="s">
        <v>145</v>
      </c>
      <c r="D365" s="36">
        <v>0</v>
      </c>
      <c r="E365" s="37">
        <v>211440.31</v>
      </c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15" x14ac:dyDescent="0.25">
      <c r="A366" s="35" t="s">
        <v>1334</v>
      </c>
      <c r="B366" s="35" t="s">
        <v>1440</v>
      </c>
      <c r="C366" s="35" t="s">
        <v>58</v>
      </c>
      <c r="D366" s="36">
        <v>110792.85</v>
      </c>
      <c r="E366" s="37">
        <v>1054818.01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15" x14ac:dyDescent="0.25">
      <c r="A367" s="35" t="s">
        <v>1334</v>
      </c>
      <c r="B367" s="35" t="s">
        <v>1440</v>
      </c>
      <c r="C367" s="35" t="s">
        <v>184</v>
      </c>
      <c r="D367" s="36">
        <v>0</v>
      </c>
      <c r="E367" s="37">
        <v>51717.9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15" x14ac:dyDescent="0.25">
      <c r="A368" s="35" t="s">
        <v>1334</v>
      </c>
      <c r="B368" s="35" t="s">
        <v>1440</v>
      </c>
      <c r="C368" s="35" t="s">
        <v>97</v>
      </c>
      <c r="D368" s="36">
        <v>34810.720000000001</v>
      </c>
      <c r="E368" s="37">
        <v>335372.83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15" x14ac:dyDescent="0.25">
      <c r="A369" s="35" t="s">
        <v>1334</v>
      </c>
      <c r="B369" s="35" t="s">
        <v>1440</v>
      </c>
      <c r="C369" s="35" t="s">
        <v>41</v>
      </c>
      <c r="D369" s="36">
        <v>286429.88</v>
      </c>
      <c r="E369" s="37">
        <v>3049300.92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15" x14ac:dyDescent="0.25">
      <c r="A370" s="35" t="s">
        <v>1334</v>
      </c>
      <c r="B370" s="35" t="s">
        <v>1440</v>
      </c>
      <c r="C370" s="35" t="s">
        <v>149</v>
      </c>
      <c r="D370" s="36">
        <v>0</v>
      </c>
      <c r="E370" s="37">
        <v>58.5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15" x14ac:dyDescent="0.25">
      <c r="A371" s="35" t="s">
        <v>1334</v>
      </c>
      <c r="B371" s="35" t="s">
        <v>1440</v>
      </c>
      <c r="C371" s="35" t="s">
        <v>62</v>
      </c>
      <c r="D371" s="36">
        <v>675.27</v>
      </c>
      <c r="E371" s="37">
        <v>45474.34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15" x14ac:dyDescent="0.25">
      <c r="A372" s="35" t="s">
        <v>1334</v>
      </c>
      <c r="B372" s="35" t="s">
        <v>1440</v>
      </c>
      <c r="C372" s="35" t="s">
        <v>64</v>
      </c>
      <c r="D372" s="36">
        <v>44153.69</v>
      </c>
      <c r="E372" s="37">
        <v>859895.16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15" x14ac:dyDescent="0.25">
      <c r="A373" s="35" t="s">
        <v>1334</v>
      </c>
      <c r="B373" s="35" t="s">
        <v>1440</v>
      </c>
      <c r="C373" s="35" t="s">
        <v>133</v>
      </c>
      <c r="D373" s="36">
        <v>19543.259999999998</v>
      </c>
      <c r="E373" s="37">
        <v>500951.12</v>
      </c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15" x14ac:dyDescent="0.25">
      <c r="A374" s="35" t="s">
        <v>1334</v>
      </c>
      <c r="B374" s="35" t="s">
        <v>1440</v>
      </c>
      <c r="C374" s="35" t="s">
        <v>298</v>
      </c>
      <c r="D374" s="36">
        <v>0</v>
      </c>
      <c r="E374" s="37">
        <v>37197</v>
      </c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15" x14ac:dyDescent="0.25">
      <c r="A375" s="35" t="s">
        <v>1334</v>
      </c>
      <c r="B375" s="35" t="s">
        <v>1440</v>
      </c>
      <c r="C375" s="35" t="s">
        <v>1207</v>
      </c>
      <c r="D375" s="36">
        <v>0</v>
      </c>
      <c r="E375" s="37">
        <v>476</v>
      </c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15" x14ac:dyDescent="0.25">
      <c r="A376" s="35" t="s">
        <v>1334</v>
      </c>
      <c r="B376" s="35" t="s">
        <v>1440</v>
      </c>
      <c r="C376" s="35" t="s">
        <v>102</v>
      </c>
      <c r="D376" s="36">
        <v>0</v>
      </c>
      <c r="E376" s="37">
        <v>1242.0999999999999</v>
      </c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15" x14ac:dyDescent="0.25">
      <c r="A377" s="35" t="s">
        <v>1334</v>
      </c>
      <c r="B377" s="35" t="s">
        <v>1440</v>
      </c>
      <c r="C377" s="35" t="s">
        <v>292</v>
      </c>
      <c r="D377" s="36">
        <v>0</v>
      </c>
      <c r="E377" s="37">
        <v>67391.759999999995</v>
      </c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15" x14ac:dyDescent="0.25">
      <c r="A378" s="35" t="s">
        <v>1334</v>
      </c>
      <c r="B378" s="35" t="s">
        <v>1440</v>
      </c>
      <c r="C378" s="35" t="s">
        <v>139</v>
      </c>
      <c r="D378" s="36">
        <v>0</v>
      </c>
      <c r="E378" s="37">
        <v>108904.37</v>
      </c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15" x14ac:dyDescent="0.25">
      <c r="A379" s="35" t="s">
        <v>1334</v>
      </c>
      <c r="B379" s="35" t="s">
        <v>1440</v>
      </c>
      <c r="C379" s="35" t="s">
        <v>107</v>
      </c>
      <c r="D379" s="36">
        <v>0</v>
      </c>
      <c r="E379" s="37">
        <v>1582.34</v>
      </c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15" x14ac:dyDescent="0.25">
      <c r="A380" s="35" t="s">
        <v>1334</v>
      </c>
      <c r="B380" s="35" t="s">
        <v>1440</v>
      </c>
      <c r="C380" s="35" t="s">
        <v>1441</v>
      </c>
      <c r="D380" s="36">
        <v>0</v>
      </c>
      <c r="E380" s="37">
        <v>250.5</v>
      </c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15" x14ac:dyDescent="0.25">
      <c r="A381" s="35" t="s">
        <v>1334</v>
      </c>
      <c r="B381" s="35" t="s">
        <v>1440</v>
      </c>
      <c r="C381" s="35" t="s">
        <v>293</v>
      </c>
      <c r="D381" s="36">
        <v>0</v>
      </c>
      <c r="E381" s="37">
        <v>1154.8399999999999</v>
      </c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15" x14ac:dyDescent="0.25">
      <c r="A382" s="35" t="s">
        <v>1334</v>
      </c>
      <c r="B382" s="35" t="s">
        <v>1440</v>
      </c>
      <c r="C382" s="35" t="s">
        <v>45</v>
      </c>
      <c r="D382" s="36">
        <v>0</v>
      </c>
      <c r="E382" s="37">
        <v>46823</v>
      </c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15" x14ac:dyDescent="0.25">
      <c r="A383" s="35" t="s">
        <v>1334</v>
      </c>
      <c r="B383" s="35" t="s">
        <v>2334</v>
      </c>
      <c r="C383" s="35" t="s">
        <v>63</v>
      </c>
      <c r="D383" s="36">
        <v>0</v>
      </c>
      <c r="E383" s="37">
        <v>5.91</v>
      </c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15" x14ac:dyDescent="0.25">
      <c r="A384" s="35" t="s">
        <v>1334</v>
      </c>
      <c r="B384" s="35" t="s">
        <v>2334</v>
      </c>
      <c r="C384" s="35" t="s">
        <v>58</v>
      </c>
      <c r="D384" s="36">
        <v>0</v>
      </c>
      <c r="E384" s="37">
        <v>8606.02</v>
      </c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15" x14ac:dyDescent="0.25">
      <c r="A385" s="35" t="s">
        <v>1334</v>
      </c>
      <c r="B385" s="35" t="s">
        <v>2334</v>
      </c>
      <c r="C385" s="35" t="s">
        <v>45</v>
      </c>
      <c r="D385" s="36">
        <v>0</v>
      </c>
      <c r="E385" s="37">
        <v>6532.01</v>
      </c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15" x14ac:dyDescent="0.25">
      <c r="A386" s="35" t="s">
        <v>1334</v>
      </c>
      <c r="B386" s="35" t="s">
        <v>2334</v>
      </c>
      <c r="C386" s="35" t="s">
        <v>64</v>
      </c>
      <c r="D386" s="36">
        <v>0</v>
      </c>
      <c r="E386" s="37">
        <v>1504.48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15" x14ac:dyDescent="0.25">
      <c r="A387" s="35" t="s">
        <v>1334</v>
      </c>
      <c r="B387" s="35" t="s">
        <v>2334</v>
      </c>
      <c r="C387" s="35" t="s">
        <v>41</v>
      </c>
      <c r="D387" s="36">
        <v>0</v>
      </c>
      <c r="E387" s="37">
        <v>435.78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15" x14ac:dyDescent="0.25">
      <c r="A388" s="35" t="s">
        <v>1489</v>
      </c>
      <c r="B388" s="35" t="s">
        <v>1490</v>
      </c>
      <c r="C388" s="35" t="s">
        <v>41</v>
      </c>
      <c r="D388" s="36">
        <v>67499.460000000006</v>
      </c>
      <c r="E388" s="37">
        <v>251257.02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15" x14ac:dyDescent="0.25">
      <c r="A389" s="35" t="s">
        <v>1489</v>
      </c>
      <c r="B389" s="35" t="s">
        <v>1490</v>
      </c>
      <c r="C389" s="35" t="s">
        <v>127</v>
      </c>
      <c r="D389" s="36">
        <v>11828.79</v>
      </c>
      <c r="E389" s="37">
        <v>33245.65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15" x14ac:dyDescent="0.25">
      <c r="A390" s="35" t="s">
        <v>1489</v>
      </c>
      <c r="B390" s="35" t="s">
        <v>1490</v>
      </c>
      <c r="C390" s="35" t="s">
        <v>102</v>
      </c>
      <c r="D390" s="36">
        <v>0</v>
      </c>
      <c r="E390" s="37">
        <v>310.02999999999997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15" x14ac:dyDescent="0.25">
      <c r="A391" s="35" t="s">
        <v>1489</v>
      </c>
      <c r="B391" s="35" t="s">
        <v>1490</v>
      </c>
      <c r="C391" s="35" t="s">
        <v>58</v>
      </c>
      <c r="D391" s="36">
        <v>9518.3700000000008</v>
      </c>
      <c r="E391" s="37">
        <v>160764.37</v>
      </c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15" x14ac:dyDescent="0.25">
      <c r="A392" s="35" t="s">
        <v>1489</v>
      </c>
      <c r="B392" s="35" t="s">
        <v>1490</v>
      </c>
      <c r="C392" s="35" t="s">
        <v>44</v>
      </c>
      <c r="D392" s="36">
        <v>0</v>
      </c>
      <c r="E392" s="37">
        <v>7543.28</v>
      </c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15" x14ac:dyDescent="0.25">
      <c r="A393" s="35" t="s">
        <v>886</v>
      </c>
      <c r="B393" s="35" t="s">
        <v>887</v>
      </c>
      <c r="C393" s="35" t="s">
        <v>41</v>
      </c>
      <c r="D393" s="36">
        <v>56341.05</v>
      </c>
      <c r="E393" s="37">
        <v>226290.07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15" x14ac:dyDescent="0.25">
      <c r="A394" s="35" t="s">
        <v>886</v>
      </c>
      <c r="B394" s="35" t="s">
        <v>887</v>
      </c>
      <c r="C394" s="35" t="s">
        <v>58</v>
      </c>
      <c r="D394" s="36">
        <v>8914.4</v>
      </c>
      <c r="E394" s="37">
        <v>8914.4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15" x14ac:dyDescent="0.25">
      <c r="A395" s="35" t="s">
        <v>886</v>
      </c>
      <c r="B395" s="35" t="s">
        <v>887</v>
      </c>
      <c r="C395" s="35" t="s">
        <v>110</v>
      </c>
      <c r="D395" s="36">
        <v>0</v>
      </c>
      <c r="E395" s="37">
        <v>17759.37</v>
      </c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15" x14ac:dyDescent="0.25">
      <c r="A396" s="35" t="s">
        <v>886</v>
      </c>
      <c r="B396" s="35" t="s">
        <v>887</v>
      </c>
      <c r="C396" s="35" t="s">
        <v>102</v>
      </c>
      <c r="D396" s="36">
        <v>2130</v>
      </c>
      <c r="E396" s="37">
        <v>2130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15" x14ac:dyDescent="0.25">
      <c r="A397" s="35" t="s">
        <v>352</v>
      </c>
      <c r="B397" s="35" t="s">
        <v>353</v>
      </c>
      <c r="C397" s="35" t="s">
        <v>123</v>
      </c>
      <c r="D397" s="36">
        <v>0</v>
      </c>
      <c r="E397" s="37">
        <v>2936.76</v>
      </c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15" x14ac:dyDescent="0.25">
      <c r="A398" s="35" t="s">
        <v>352</v>
      </c>
      <c r="B398" s="35" t="s">
        <v>353</v>
      </c>
      <c r="C398" s="35" t="s">
        <v>102</v>
      </c>
      <c r="D398" s="36">
        <v>675.2</v>
      </c>
      <c r="E398" s="37">
        <v>675.2</v>
      </c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15" x14ac:dyDescent="0.25">
      <c r="A399" s="35" t="s">
        <v>352</v>
      </c>
      <c r="B399" s="35" t="s">
        <v>353</v>
      </c>
      <c r="C399" s="35" t="s">
        <v>107</v>
      </c>
      <c r="D399" s="36">
        <v>509263.37</v>
      </c>
      <c r="E399" s="37">
        <v>1767222.18</v>
      </c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15" x14ac:dyDescent="0.25">
      <c r="A400" s="35" t="s">
        <v>354</v>
      </c>
      <c r="B400" s="35" t="s">
        <v>355</v>
      </c>
      <c r="C400" s="35" t="s">
        <v>58</v>
      </c>
      <c r="D400" s="36">
        <v>0</v>
      </c>
      <c r="E400" s="37">
        <v>14028.32</v>
      </c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15" x14ac:dyDescent="0.25">
      <c r="A401" s="35" t="s">
        <v>354</v>
      </c>
      <c r="B401" s="35" t="s">
        <v>355</v>
      </c>
      <c r="C401" s="35" t="s">
        <v>145</v>
      </c>
      <c r="D401" s="36">
        <v>48623.1</v>
      </c>
      <c r="E401" s="37">
        <v>74432.539999999994</v>
      </c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15" x14ac:dyDescent="0.25">
      <c r="A402" s="35" t="s">
        <v>478</v>
      </c>
      <c r="B402" s="35" t="s">
        <v>479</v>
      </c>
      <c r="C402" s="35" t="s">
        <v>64</v>
      </c>
      <c r="D402" s="36">
        <v>7726443.9299999997</v>
      </c>
      <c r="E402" s="37">
        <v>28279075.739999998</v>
      </c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15" x14ac:dyDescent="0.25">
      <c r="A403" s="35" t="s">
        <v>478</v>
      </c>
      <c r="B403" s="35" t="s">
        <v>479</v>
      </c>
      <c r="C403" s="35" t="s">
        <v>58</v>
      </c>
      <c r="D403" s="36">
        <v>49827.839999999997</v>
      </c>
      <c r="E403" s="37">
        <v>115929.05</v>
      </c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15" x14ac:dyDescent="0.25">
      <c r="A404" s="35" t="s">
        <v>478</v>
      </c>
      <c r="B404" s="35" t="s">
        <v>479</v>
      </c>
      <c r="C404" s="35" t="s">
        <v>110</v>
      </c>
      <c r="D404" s="36">
        <v>3741.42</v>
      </c>
      <c r="E404" s="37">
        <v>12582.87</v>
      </c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15" x14ac:dyDescent="0.25">
      <c r="A405" s="35" t="s">
        <v>478</v>
      </c>
      <c r="B405" s="35" t="s">
        <v>479</v>
      </c>
      <c r="C405" s="35" t="s">
        <v>44</v>
      </c>
      <c r="D405" s="36">
        <v>6388.33</v>
      </c>
      <c r="E405" s="37">
        <v>6388.33</v>
      </c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15" x14ac:dyDescent="0.25">
      <c r="A406" s="35" t="s">
        <v>478</v>
      </c>
      <c r="B406" s="35" t="s">
        <v>479</v>
      </c>
      <c r="C406" s="35" t="s">
        <v>41</v>
      </c>
      <c r="D406" s="36">
        <v>25839.68</v>
      </c>
      <c r="E406" s="37">
        <v>91819.97</v>
      </c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15" x14ac:dyDescent="0.25">
      <c r="A407" s="35" t="s">
        <v>478</v>
      </c>
      <c r="B407" s="35" t="s">
        <v>479</v>
      </c>
      <c r="C407" s="35" t="s">
        <v>102</v>
      </c>
      <c r="D407" s="36">
        <v>24346.3</v>
      </c>
      <c r="E407" s="37">
        <v>94340.17</v>
      </c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15" x14ac:dyDescent="0.25">
      <c r="A408" s="35" t="s">
        <v>478</v>
      </c>
      <c r="B408" s="35" t="s">
        <v>1173</v>
      </c>
      <c r="C408" s="35" t="s">
        <v>64</v>
      </c>
      <c r="D408" s="36">
        <v>0</v>
      </c>
      <c r="E408" s="37">
        <v>4071272.47</v>
      </c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15" x14ac:dyDescent="0.25">
      <c r="A409" s="35" t="s">
        <v>478</v>
      </c>
      <c r="B409" s="35" t="s">
        <v>1173</v>
      </c>
      <c r="C409" s="35" t="s">
        <v>110</v>
      </c>
      <c r="D409" s="36">
        <v>0</v>
      </c>
      <c r="E409" s="37">
        <v>5214.22</v>
      </c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15" x14ac:dyDescent="0.25">
      <c r="A410" s="35" t="s">
        <v>478</v>
      </c>
      <c r="B410" s="35" t="s">
        <v>2175</v>
      </c>
      <c r="C410" s="35" t="s">
        <v>58</v>
      </c>
      <c r="D410" s="36">
        <v>0</v>
      </c>
      <c r="E410" s="37">
        <v>18784.490000000002</v>
      </c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15" x14ac:dyDescent="0.25">
      <c r="A411" s="35" t="s">
        <v>478</v>
      </c>
      <c r="B411" s="35" t="s">
        <v>2175</v>
      </c>
      <c r="C411" s="35" t="s">
        <v>102</v>
      </c>
      <c r="D411" s="36">
        <v>0</v>
      </c>
      <c r="E411" s="37">
        <v>36848.33</v>
      </c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15" x14ac:dyDescent="0.25">
      <c r="A412" s="35" t="s">
        <v>207</v>
      </c>
      <c r="B412" s="35" t="s">
        <v>208</v>
      </c>
      <c r="C412" s="35" t="s">
        <v>124</v>
      </c>
      <c r="D412" s="36">
        <v>1700</v>
      </c>
      <c r="E412" s="37">
        <v>141074.28</v>
      </c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15" x14ac:dyDescent="0.25">
      <c r="A413" s="35" t="s">
        <v>207</v>
      </c>
      <c r="B413" s="35" t="s">
        <v>208</v>
      </c>
      <c r="C413" s="35" t="s">
        <v>108</v>
      </c>
      <c r="D413" s="36">
        <v>328.48</v>
      </c>
      <c r="E413" s="37">
        <v>328.48</v>
      </c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15" x14ac:dyDescent="0.25">
      <c r="A414" s="35" t="s">
        <v>207</v>
      </c>
      <c r="B414" s="35" t="s">
        <v>208</v>
      </c>
      <c r="C414" s="35" t="s">
        <v>41</v>
      </c>
      <c r="D414" s="36">
        <v>3501.6</v>
      </c>
      <c r="E414" s="37">
        <v>3501.6</v>
      </c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15" x14ac:dyDescent="0.25">
      <c r="A415" s="35" t="s">
        <v>207</v>
      </c>
      <c r="B415" s="35" t="s">
        <v>208</v>
      </c>
      <c r="C415" s="35" t="s">
        <v>58</v>
      </c>
      <c r="D415" s="36">
        <v>0</v>
      </c>
      <c r="E415" s="37">
        <v>13722.88</v>
      </c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15" x14ac:dyDescent="0.25">
      <c r="A416" s="35" t="s">
        <v>207</v>
      </c>
      <c r="B416" s="35" t="s">
        <v>208</v>
      </c>
      <c r="C416" s="35" t="s">
        <v>50</v>
      </c>
      <c r="D416" s="36">
        <v>184.44</v>
      </c>
      <c r="E416" s="37">
        <v>1040.92</v>
      </c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15" x14ac:dyDescent="0.25">
      <c r="A417" s="35" t="s">
        <v>207</v>
      </c>
      <c r="B417" s="35" t="s">
        <v>208</v>
      </c>
      <c r="C417" s="35" t="s">
        <v>102</v>
      </c>
      <c r="D417" s="36">
        <v>5505.2</v>
      </c>
      <c r="E417" s="37">
        <v>28073.040000000001</v>
      </c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30" x14ac:dyDescent="0.25">
      <c r="A418" s="35" t="s">
        <v>207</v>
      </c>
      <c r="B418" s="35" t="s">
        <v>208</v>
      </c>
      <c r="C418" s="35" t="s">
        <v>132</v>
      </c>
      <c r="D418" s="36">
        <v>7374.4</v>
      </c>
      <c r="E418" s="37">
        <v>7374.4</v>
      </c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15" x14ac:dyDescent="0.25">
      <c r="A419" s="35" t="s">
        <v>207</v>
      </c>
      <c r="B419" s="35" t="s">
        <v>208</v>
      </c>
      <c r="C419" s="35" t="s">
        <v>154</v>
      </c>
      <c r="D419" s="36">
        <v>0</v>
      </c>
      <c r="E419" s="37">
        <v>59191.8</v>
      </c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15" x14ac:dyDescent="0.25">
      <c r="A420" s="35" t="s">
        <v>207</v>
      </c>
      <c r="B420" s="35" t="s">
        <v>208</v>
      </c>
      <c r="C420" s="35" t="s">
        <v>62</v>
      </c>
      <c r="D420" s="36">
        <v>0</v>
      </c>
      <c r="E420" s="37">
        <v>56110.66</v>
      </c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15" x14ac:dyDescent="0.25">
      <c r="A421" s="35" t="s">
        <v>207</v>
      </c>
      <c r="B421" s="35" t="s">
        <v>208</v>
      </c>
      <c r="C421" s="35" t="s">
        <v>107</v>
      </c>
      <c r="D421" s="36">
        <v>220522.4</v>
      </c>
      <c r="E421" s="37">
        <v>366809.57</v>
      </c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15" x14ac:dyDescent="0.25">
      <c r="A422" s="35" t="s">
        <v>207</v>
      </c>
      <c r="B422" s="35" t="s">
        <v>2165</v>
      </c>
      <c r="C422" s="35" t="s">
        <v>154</v>
      </c>
      <c r="D422" s="36">
        <v>0</v>
      </c>
      <c r="E422" s="37">
        <v>375453.61</v>
      </c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15" x14ac:dyDescent="0.25">
      <c r="A423" s="35" t="s">
        <v>701</v>
      </c>
      <c r="B423" s="35" t="s">
        <v>702</v>
      </c>
      <c r="C423" s="35" t="s">
        <v>58</v>
      </c>
      <c r="D423" s="36">
        <v>934.99</v>
      </c>
      <c r="E423" s="37">
        <v>2188.98</v>
      </c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15" x14ac:dyDescent="0.25">
      <c r="A424" s="35" t="s">
        <v>701</v>
      </c>
      <c r="B424" s="35" t="s">
        <v>702</v>
      </c>
      <c r="C424" s="35" t="s">
        <v>61</v>
      </c>
      <c r="D424" s="36">
        <v>5249.65</v>
      </c>
      <c r="E424" s="37">
        <v>12874.45</v>
      </c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15" x14ac:dyDescent="0.25">
      <c r="A425" s="35" t="s">
        <v>701</v>
      </c>
      <c r="B425" s="35" t="s">
        <v>702</v>
      </c>
      <c r="C425" s="35" t="s">
        <v>104</v>
      </c>
      <c r="D425" s="36">
        <v>0</v>
      </c>
      <c r="E425" s="37">
        <v>3413.48</v>
      </c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15" x14ac:dyDescent="0.25">
      <c r="A426" s="35" t="s">
        <v>701</v>
      </c>
      <c r="B426" s="35" t="s">
        <v>702</v>
      </c>
      <c r="C426" s="35" t="s">
        <v>154</v>
      </c>
      <c r="D426" s="36">
        <v>0</v>
      </c>
      <c r="E426" s="37">
        <v>626.98</v>
      </c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15" x14ac:dyDescent="0.25">
      <c r="A427" s="35" t="s">
        <v>701</v>
      </c>
      <c r="B427" s="35" t="s">
        <v>702</v>
      </c>
      <c r="C427" s="35" t="s">
        <v>41</v>
      </c>
      <c r="D427" s="36">
        <v>0</v>
      </c>
      <c r="E427" s="37">
        <v>316.77999999999997</v>
      </c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15" x14ac:dyDescent="0.25">
      <c r="A428" s="35" t="s">
        <v>701</v>
      </c>
      <c r="B428" s="35" t="s">
        <v>702</v>
      </c>
      <c r="C428" s="35" t="s">
        <v>128</v>
      </c>
      <c r="D428" s="36">
        <v>0</v>
      </c>
      <c r="E428" s="37">
        <v>2877</v>
      </c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15" x14ac:dyDescent="0.25">
      <c r="A429" s="35" t="s">
        <v>701</v>
      </c>
      <c r="B429" s="35" t="s">
        <v>702</v>
      </c>
      <c r="C429" s="35" t="s">
        <v>145</v>
      </c>
      <c r="D429" s="36">
        <v>263.99</v>
      </c>
      <c r="E429" s="37">
        <v>263.99</v>
      </c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15" x14ac:dyDescent="0.25">
      <c r="A430" s="35" t="s">
        <v>701</v>
      </c>
      <c r="B430" s="35" t="s">
        <v>702</v>
      </c>
      <c r="C430" s="35" t="s">
        <v>124</v>
      </c>
      <c r="D430" s="36">
        <v>55876.01</v>
      </c>
      <c r="E430" s="37">
        <v>449326.35</v>
      </c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15" x14ac:dyDescent="0.25">
      <c r="A431" s="35" t="s">
        <v>701</v>
      </c>
      <c r="B431" s="35" t="s">
        <v>702</v>
      </c>
      <c r="C431" s="35" t="s">
        <v>50</v>
      </c>
      <c r="D431" s="36">
        <v>0</v>
      </c>
      <c r="E431" s="37">
        <v>185959.88</v>
      </c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15" x14ac:dyDescent="0.25">
      <c r="A432" s="35" t="s">
        <v>152</v>
      </c>
      <c r="B432" s="35" t="s">
        <v>1941</v>
      </c>
      <c r="C432" s="35" t="s">
        <v>110</v>
      </c>
      <c r="D432" s="36">
        <v>0</v>
      </c>
      <c r="E432" s="37">
        <v>10458.76</v>
      </c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15" x14ac:dyDescent="0.25">
      <c r="A433" s="35" t="s">
        <v>152</v>
      </c>
      <c r="B433" s="35" t="s">
        <v>1941</v>
      </c>
      <c r="C433" s="35" t="s">
        <v>55</v>
      </c>
      <c r="D433" s="36">
        <v>0</v>
      </c>
      <c r="E433" s="37">
        <v>4923.18</v>
      </c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15" x14ac:dyDescent="0.25">
      <c r="A434" s="35" t="s">
        <v>152</v>
      </c>
      <c r="B434" s="35" t="s">
        <v>1941</v>
      </c>
      <c r="C434" s="35" t="s">
        <v>67</v>
      </c>
      <c r="D434" s="36">
        <v>0</v>
      </c>
      <c r="E434" s="37">
        <v>48745.97</v>
      </c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15" x14ac:dyDescent="0.25">
      <c r="A435" s="35" t="s">
        <v>152</v>
      </c>
      <c r="B435" s="35" t="s">
        <v>1941</v>
      </c>
      <c r="C435" s="35" t="s">
        <v>61</v>
      </c>
      <c r="D435" s="36">
        <v>0</v>
      </c>
      <c r="E435" s="37">
        <v>1419.6</v>
      </c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15" x14ac:dyDescent="0.25">
      <c r="A436" s="35" t="s">
        <v>1497</v>
      </c>
      <c r="B436" s="35" t="s">
        <v>1498</v>
      </c>
      <c r="C436" s="35" t="s">
        <v>104</v>
      </c>
      <c r="D436" s="36">
        <v>0</v>
      </c>
      <c r="E436" s="37">
        <v>3102.16</v>
      </c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15" x14ac:dyDescent="0.25">
      <c r="A437" s="35" t="s">
        <v>1497</v>
      </c>
      <c r="B437" s="35" t="s">
        <v>1498</v>
      </c>
      <c r="C437" s="35" t="s">
        <v>61</v>
      </c>
      <c r="D437" s="36">
        <v>38839.54</v>
      </c>
      <c r="E437" s="37">
        <v>126068.42</v>
      </c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15" x14ac:dyDescent="0.25">
      <c r="A438" s="35" t="s">
        <v>1497</v>
      </c>
      <c r="B438" s="35" t="s">
        <v>1498</v>
      </c>
      <c r="C438" s="35" t="s">
        <v>108</v>
      </c>
      <c r="D438" s="36">
        <v>210807.11</v>
      </c>
      <c r="E438" s="37">
        <v>913467.67</v>
      </c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15" x14ac:dyDescent="0.25">
      <c r="A439" s="35" t="s">
        <v>1497</v>
      </c>
      <c r="B439" s="35" t="s">
        <v>1498</v>
      </c>
      <c r="C439" s="35" t="s">
        <v>163</v>
      </c>
      <c r="D439" s="36">
        <v>647.69000000000005</v>
      </c>
      <c r="E439" s="37">
        <v>2325.4499999999998</v>
      </c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15" x14ac:dyDescent="0.25">
      <c r="A440" s="35" t="s">
        <v>1497</v>
      </c>
      <c r="B440" s="35" t="s">
        <v>1498</v>
      </c>
      <c r="C440" s="35" t="s">
        <v>45</v>
      </c>
      <c r="D440" s="36">
        <v>0</v>
      </c>
      <c r="E440" s="37">
        <v>47460.32</v>
      </c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15" x14ac:dyDescent="0.25">
      <c r="A441" s="35" t="s">
        <v>1497</v>
      </c>
      <c r="B441" s="35" t="s">
        <v>1498</v>
      </c>
      <c r="C441" s="35" t="s">
        <v>184</v>
      </c>
      <c r="D441" s="36">
        <v>15107.5</v>
      </c>
      <c r="E441" s="37">
        <v>94273.29</v>
      </c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15" x14ac:dyDescent="0.25">
      <c r="A442" s="35" t="s">
        <v>1497</v>
      </c>
      <c r="B442" s="35" t="s">
        <v>1498</v>
      </c>
      <c r="C442" s="35" t="s">
        <v>681</v>
      </c>
      <c r="D442" s="36">
        <v>3190.76</v>
      </c>
      <c r="E442" s="37">
        <v>14892.43</v>
      </c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15" x14ac:dyDescent="0.25">
      <c r="A443" s="35" t="s">
        <v>1497</v>
      </c>
      <c r="B443" s="35" t="s">
        <v>1498</v>
      </c>
      <c r="C443" s="35" t="s">
        <v>1355</v>
      </c>
      <c r="D443" s="36">
        <v>795.15</v>
      </c>
      <c r="E443" s="37">
        <v>4126.95</v>
      </c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15" x14ac:dyDescent="0.25">
      <c r="A444" s="35" t="s">
        <v>1497</v>
      </c>
      <c r="B444" s="35" t="s">
        <v>1498</v>
      </c>
      <c r="C444" s="35" t="s">
        <v>58</v>
      </c>
      <c r="D444" s="36">
        <v>800023.84</v>
      </c>
      <c r="E444" s="37">
        <v>3839214.38</v>
      </c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15" x14ac:dyDescent="0.25">
      <c r="A445" s="35" t="s">
        <v>1497</v>
      </c>
      <c r="B445" s="35" t="s">
        <v>1498</v>
      </c>
      <c r="C445" s="35" t="s">
        <v>133</v>
      </c>
      <c r="D445" s="36">
        <v>4109.49</v>
      </c>
      <c r="E445" s="37">
        <v>156902.87</v>
      </c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15" x14ac:dyDescent="0.25">
      <c r="A446" s="35" t="s">
        <v>1497</v>
      </c>
      <c r="B446" s="35" t="s">
        <v>1498</v>
      </c>
      <c r="C446" s="35" t="s">
        <v>63</v>
      </c>
      <c r="D446" s="36">
        <v>11583.31</v>
      </c>
      <c r="E446" s="37">
        <v>46713.81</v>
      </c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15" x14ac:dyDescent="0.25">
      <c r="A447" s="35" t="s">
        <v>1497</v>
      </c>
      <c r="B447" s="35" t="s">
        <v>1498</v>
      </c>
      <c r="C447" s="35" t="s">
        <v>124</v>
      </c>
      <c r="D447" s="36">
        <v>63733.33</v>
      </c>
      <c r="E447" s="37">
        <v>207152.26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15" x14ac:dyDescent="0.25">
      <c r="A448" s="35" t="s">
        <v>1497</v>
      </c>
      <c r="B448" s="35" t="s">
        <v>1498</v>
      </c>
      <c r="C448" s="35" t="s">
        <v>333</v>
      </c>
      <c r="D448" s="36">
        <v>0</v>
      </c>
      <c r="E448" s="37">
        <v>304.01</v>
      </c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15" x14ac:dyDescent="0.25">
      <c r="A449" s="35" t="s">
        <v>1497</v>
      </c>
      <c r="B449" s="35" t="s">
        <v>1498</v>
      </c>
      <c r="C449" s="35" t="s">
        <v>292</v>
      </c>
      <c r="D449" s="36">
        <v>73235.83</v>
      </c>
      <c r="E449" s="37">
        <v>398479.48</v>
      </c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15" x14ac:dyDescent="0.25">
      <c r="A450" s="35" t="s">
        <v>1497</v>
      </c>
      <c r="B450" s="35" t="s">
        <v>1498</v>
      </c>
      <c r="C450" s="35" t="s">
        <v>128</v>
      </c>
      <c r="D450" s="36">
        <v>12835.9</v>
      </c>
      <c r="E450" s="37">
        <v>71741.710000000006</v>
      </c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15" x14ac:dyDescent="0.25">
      <c r="A451" s="35" t="s">
        <v>1497</v>
      </c>
      <c r="B451" s="35" t="s">
        <v>1498</v>
      </c>
      <c r="C451" s="35" t="s">
        <v>125</v>
      </c>
      <c r="D451" s="36">
        <v>8594.5499999999993</v>
      </c>
      <c r="E451" s="37">
        <v>62602.09</v>
      </c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15" x14ac:dyDescent="0.25">
      <c r="A452" s="35" t="s">
        <v>1497</v>
      </c>
      <c r="B452" s="35" t="s">
        <v>1498</v>
      </c>
      <c r="C452" s="35" t="s">
        <v>55</v>
      </c>
      <c r="D452" s="36">
        <v>535902.87</v>
      </c>
      <c r="E452" s="37">
        <v>2373307.9700000002</v>
      </c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15" x14ac:dyDescent="0.25">
      <c r="A453" s="35" t="s">
        <v>1497</v>
      </c>
      <c r="B453" s="35" t="s">
        <v>1498</v>
      </c>
      <c r="C453" s="35" t="s">
        <v>41</v>
      </c>
      <c r="D453" s="36">
        <v>169087.62</v>
      </c>
      <c r="E453" s="37">
        <v>704342.62</v>
      </c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15" x14ac:dyDescent="0.25">
      <c r="A454" s="35" t="s">
        <v>1497</v>
      </c>
      <c r="B454" s="35" t="s">
        <v>1498</v>
      </c>
      <c r="C454" s="35" t="s">
        <v>149</v>
      </c>
      <c r="D454" s="36">
        <v>64729.85</v>
      </c>
      <c r="E454" s="37">
        <v>312230.98</v>
      </c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15" x14ac:dyDescent="0.25">
      <c r="A455" s="35" t="s">
        <v>1497</v>
      </c>
      <c r="B455" s="35" t="s">
        <v>1498</v>
      </c>
      <c r="C455" s="35" t="s">
        <v>1444</v>
      </c>
      <c r="D455" s="36">
        <v>434.5</v>
      </c>
      <c r="E455" s="37">
        <v>14541.99</v>
      </c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15" x14ac:dyDescent="0.25">
      <c r="A456" s="35" t="s">
        <v>1497</v>
      </c>
      <c r="B456" s="35" t="s">
        <v>1498</v>
      </c>
      <c r="C456" s="35" t="s">
        <v>127</v>
      </c>
      <c r="D456" s="36">
        <v>20227.599999999999</v>
      </c>
      <c r="E456" s="37">
        <v>71675.98</v>
      </c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15" x14ac:dyDescent="0.25">
      <c r="A457" s="35" t="s">
        <v>1497</v>
      </c>
      <c r="B457" s="35" t="s">
        <v>1498</v>
      </c>
      <c r="C457" s="35" t="s">
        <v>102</v>
      </c>
      <c r="D457" s="36">
        <v>1042241.67</v>
      </c>
      <c r="E457" s="37">
        <v>5844616.7199999997</v>
      </c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15" x14ac:dyDescent="0.25">
      <c r="A458" s="35" t="s">
        <v>1497</v>
      </c>
      <c r="B458" s="35" t="s">
        <v>1498</v>
      </c>
      <c r="C458" s="35" t="s">
        <v>123</v>
      </c>
      <c r="D458" s="36">
        <v>175407.45</v>
      </c>
      <c r="E458" s="37">
        <v>847979.53</v>
      </c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15" x14ac:dyDescent="0.25">
      <c r="A459" s="35" t="s">
        <v>1497</v>
      </c>
      <c r="B459" s="35" t="s">
        <v>1498</v>
      </c>
      <c r="C459" s="35" t="s">
        <v>258</v>
      </c>
      <c r="D459" s="36">
        <v>44189.54</v>
      </c>
      <c r="E459" s="37">
        <v>156128.54</v>
      </c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30" x14ac:dyDescent="0.25">
      <c r="A460" s="35" t="s">
        <v>1497</v>
      </c>
      <c r="B460" s="35" t="s">
        <v>1498</v>
      </c>
      <c r="C460" s="35" t="s">
        <v>132</v>
      </c>
      <c r="D460" s="36">
        <v>28294.62</v>
      </c>
      <c r="E460" s="37">
        <v>151245.19</v>
      </c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15" x14ac:dyDescent="0.25">
      <c r="A461" s="35" t="s">
        <v>1497</v>
      </c>
      <c r="B461" s="35" t="s">
        <v>1498</v>
      </c>
      <c r="C461" s="35" t="s">
        <v>1207</v>
      </c>
      <c r="D461" s="36">
        <v>689.78</v>
      </c>
      <c r="E461" s="37">
        <v>7480.94</v>
      </c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15" x14ac:dyDescent="0.25">
      <c r="A462" s="35" t="s">
        <v>1497</v>
      </c>
      <c r="B462" s="35" t="s">
        <v>1498</v>
      </c>
      <c r="C462" s="35" t="s">
        <v>136</v>
      </c>
      <c r="D462" s="36">
        <v>327855.58</v>
      </c>
      <c r="E462" s="37">
        <v>1406684.73</v>
      </c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15" x14ac:dyDescent="0.25">
      <c r="A463" s="35" t="s">
        <v>1497</v>
      </c>
      <c r="B463" s="35" t="s">
        <v>1498</v>
      </c>
      <c r="C463" s="35" t="s">
        <v>154</v>
      </c>
      <c r="D463" s="36">
        <v>38170.14</v>
      </c>
      <c r="E463" s="37">
        <v>159936.68</v>
      </c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15" x14ac:dyDescent="0.25">
      <c r="A464" s="35" t="s">
        <v>1497</v>
      </c>
      <c r="B464" s="35" t="s">
        <v>1498</v>
      </c>
      <c r="C464" s="35" t="s">
        <v>145</v>
      </c>
      <c r="D464" s="36">
        <v>667890.73</v>
      </c>
      <c r="E464" s="37">
        <v>3892763.73</v>
      </c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15" x14ac:dyDescent="0.25">
      <c r="A465" s="35" t="s">
        <v>1497</v>
      </c>
      <c r="B465" s="35" t="s">
        <v>1498</v>
      </c>
      <c r="C465" s="35" t="s">
        <v>62</v>
      </c>
      <c r="D465" s="36">
        <v>659120.02</v>
      </c>
      <c r="E465" s="37">
        <v>3512671.14</v>
      </c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15" x14ac:dyDescent="0.25">
      <c r="A466" s="35" t="s">
        <v>1497</v>
      </c>
      <c r="B466" s="35" t="s">
        <v>1498</v>
      </c>
      <c r="C466" s="35" t="s">
        <v>206</v>
      </c>
      <c r="D466" s="36">
        <v>227.2</v>
      </c>
      <c r="E466" s="37">
        <v>5110.67</v>
      </c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15" x14ac:dyDescent="0.25">
      <c r="A467" s="35" t="s">
        <v>1497</v>
      </c>
      <c r="B467" s="35" t="s">
        <v>1498</v>
      </c>
      <c r="C467" s="35" t="s">
        <v>50</v>
      </c>
      <c r="D467" s="36">
        <v>452790.65</v>
      </c>
      <c r="E467" s="37">
        <v>2165213.2200000002</v>
      </c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15" x14ac:dyDescent="0.25">
      <c r="A468" s="35" t="s">
        <v>1497</v>
      </c>
      <c r="B468" s="35" t="s">
        <v>1498</v>
      </c>
      <c r="C468" s="35" t="s">
        <v>67</v>
      </c>
      <c r="D468" s="36">
        <v>410059.67</v>
      </c>
      <c r="E468" s="37">
        <v>1718230.1</v>
      </c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15" x14ac:dyDescent="0.25">
      <c r="A469" s="35" t="s">
        <v>1497</v>
      </c>
      <c r="B469" s="35" t="s">
        <v>1498</v>
      </c>
      <c r="C469" s="35" t="s">
        <v>44</v>
      </c>
      <c r="D469" s="36">
        <v>100384.24</v>
      </c>
      <c r="E469" s="37">
        <v>521090.69</v>
      </c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15" x14ac:dyDescent="0.25">
      <c r="A470" s="35" t="s">
        <v>1497</v>
      </c>
      <c r="B470" s="35" t="s">
        <v>1498</v>
      </c>
      <c r="C470" s="35" t="s">
        <v>138</v>
      </c>
      <c r="D470" s="36">
        <v>18275.25</v>
      </c>
      <c r="E470" s="37">
        <v>153711.69</v>
      </c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15" x14ac:dyDescent="0.25">
      <c r="A471" s="35" t="s">
        <v>1497</v>
      </c>
      <c r="B471" s="35" t="s">
        <v>1498</v>
      </c>
      <c r="C471" s="35" t="s">
        <v>214</v>
      </c>
      <c r="D471" s="36">
        <v>21209.58</v>
      </c>
      <c r="E471" s="37">
        <v>92168.85</v>
      </c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15" x14ac:dyDescent="0.25">
      <c r="A472" s="35" t="s">
        <v>1497</v>
      </c>
      <c r="B472" s="35" t="s">
        <v>1498</v>
      </c>
      <c r="C472" s="35" t="s">
        <v>652</v>
      </c>
      <c r="D472" s="36">
        <v>5725.35</v>
      </c>
      <c r="E472" s="37">
        <v>20615.830000000002</v>
      </c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15" x14ac:dyDescent="0.25">
      <c r="A473" s="35" t="s">
        <v>1497</v>
      </c>
      <c r="B473" s="35" t="s">
        <v>1498</v>
      </c>
      <c r="C473" s="35" t="s">
        <v>131</v>
      </c>
      <c r="D473" s="36">
        <v>13970.37</v>
      </c>
      <c r="E473" s="37">
        <v>62209.68</v>
      </c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15" x14ac:dyDescent="0.25">
      <c r="A474" s="35" t="s">
        <v>1497</v>
      </c>
      <c r="B474" s="35" t="s">
        <v>1498</v>
      </c>
      <c r="C474" s="35" t="s">
        <v>107</v>
      </c>
      <c r="D474" s="36">
        <v>10684310.310000001</v>
      </c>
      <c r="E474" s="37">
        <v>56387383.43</v>
      </c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15" x14ac:dyDescent="0.25">
      <c r="A475" s="35" t="s">
        <v>1497</v>
      </c>
      <c r="B475" s="35" t="s">
        <v>1498</v>
      </c>
      <c r="C475" s="35" t="s">
        <v>122</v>
      </c>
      <c r="D475" s="36">
        <v>9404.48</v>
      </c>
      <c r="E475" s="37">
        <v>42903.83</v>
      </c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15" x14ac:dyDescent="0.25">
      <c r="A476" s="35" t="s">
        <v>1497</v>
      </c>
      <c r="B476" s="35" t="s">
        <v>1498</v>
      </c>
      <c r="C476" s="35" t="s">
        <v>139</v>
      </c>
      <c r="D476" s="36">
        <v>49511.46</v>
      </c>
      <c r="E476" s="37">
        <v>275616.25</v>
      </c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15" x14ac:dyDescent="0.25">
      <c r="A477" s="35" t="s">
        <v>1497</v>
      </c>
      <c r="B477" s="35" t="s">
        <v>1498</v>
      </c>
      <c r="C477" s="35" t="s">
        <v>121</v>
      </c>
      <c r="D477" s="36">
        <v>5786564.1200000001</v>
      </c>
      <c r="E477" s="37">
        <v>27073877.25</v>
      </c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15" x14ac:dyDescent="0.25">
      <c r="A478" s="35" t="s">
        <v>1497</v>
      </c>
      <c r="B478" s="35" t="s">
        <v>1498</v>
      </c>
      <c r="C478" s="35" t="s">
        <v>674</v>
      </c>
      <c r="D478" s="36">
        <v>2873</v>
      </c>
      <c r="E478" s="37">
        <v>15152.31</v>
      </c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15" x14ac:dyDescent="0.25">
      <c r="A479" s="35" t="s">
        <v>1497</v>
      </c>
      <c r="B479" s="35" t="s">
        <v>1498</v>
      </c>
      <c r="C479" s="35" t="s">
        <v>110</v>
      </c>
      <c r="D479" s="36">
        <v>2273671.06</v>
      </c>
      <c r="E479" s="37">
        <v>10867154.09</v>
      </c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15" x14ac:dyDescent="0.25">
      <c r="A480" s="35" t="s">
        <v>1497</v>
      </c>
      <c r="B480" s="35" t="s">
        <v>1498</v>
      </c>
      <c r="C480" s="35" t="s">
        <v>298</v>
      </c>
      <c r="D480" s="36">
        <v>150537.9</v>
      </c>
      <c r="E480" s="37">
        <v>953986.38</v>
      </c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15" x14ac:dyDescent="0.25">
      <c r="A481" s="35" t="s">
        <v>1497</v>
      </c>
      <c r="B481" s="35" t="s">
        <v>1498</v>
      </c>
      <c r="C481" s="35" t="s">
        <v>64</v>
      </c>
      <c r="D481" s="36">
        <v>2244952.2799999998</v>
      </c>
      <c r="E481" s="37">
        <v>14520013.17</v>
      </c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15" x14ac:dyDescent="0.25">
      <c r="A482" s="35" t="s">
        <v>1269</v>
      </c>
      <c r="B482" s="35" t="s">
        <v>1270</v>
      </c>
      <c r="C482" s="35" t="s">
        <v>154</v>
      </c>
      <c r="D482" s="36">
        <v>0</v>
      </c>
      <c r="E482" s="37">
        <v>1449619.42</v>
      </c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15" x14ac:dyDescent="0.25">
      <c r="A483" s="35" t="s">
        <v>1269</v>
      </c>
      <c r="B483" s="35" t="s">
        <v>1270</v>
      </c>
      <c r="C483" s="35" t="s">
        <v>50</v>
      </c>
      <c r="D483" s="36">
        <v>995.52</v>
      </c>
      <c r="E483" s="37">
        <v>3522.6</v>
      </c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15" x14ac:dyDescent="0.25">
      <c r="A484" s="35" t="s">
        <v>1269</v>
      </c>
      <c r="B484" s="35" t="s">
        <v>1270</v>
      </c>
      <c r="C484" s="35" t="s">
        <v>41</v>
      </c>
      <c r="D484" s="36">
        <v>0</v>
      </c>
      <c r="E484" s="37">
        <v>41546.78</v>
      </c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15" x14ac:dyDescent="0.25">
      <c r="A485" s="35" t="s">
        <v>1269</v>
      </c>
      <c r="B485" s="35" t="s">
        <v>1270</v>
      </c>
      <c r="C485" s="35" t="s">
        <v>64</v>
      </c>
      <c r="D485" s="36">
        <v>0</v>
      </c>
      <c r="E485" s="37">
        <v>14891.58</v>
      </c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15" x14ac:dyDescent="0.25">
      <c r="A486" s="35" t="s">
        <v>1269</v>
      </c>
      <c r="B486" s="35" t="s">
        <v>1270</v>
      </c>
      <c r="C486" s="35" t="s">
        <v>127</v>
      </c>
      <c r="D486" s="36">
        <v>0</v>
      </c>
      <c r="E486" s="37">
        <v>339047.84</v>
      </c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15" x14ac:dyDescent="0.25">
      <c r="A487" s="35" t="s">
        <v>1269</v>
      </c>
      <c r="B487" s="35" t="s">
        <v>1270</v>
      </c>
      <c r="C487" s="35" t="s">
        <v>124</v>
      </c>
      <c r="D487" s="36">
        <v>129522</v>
      </c>
      <c r="E487" s="37">
        <v>1688440.79</v>
      </c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15" x14ac:dyDescent="0.25">
      <c r="A488" s="35" t="s">
        <v>1269</v>
      </c>
      <c r="B488" s="35" t="s">
        <v>1270</v>
      </c>
      <c r="C488" s="35" t="s">
        <v>63</v>
      </c>
      <c r="D488" s="36">
        <v>0</v>
      </c>
      <c r="E488" s="37">
        <v>9204.81</v>
      </c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15" x14ac:dyDescent="0.25">
      <c r="A489" s="35" t="s">
        <v>1269</v>
      </c>
      <c r="B489" s="35" t="s">
        <v>1270</v>
      </c>
      <c r="C489" s="35" t="s">
        <v>104</v>
      </c>
      <c r="D489" s="36">
        <v>0</v>
      </c>
      <c r="E489" s="37">
        <v>15557.39</v>
      </c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15" x14ac:dyDescent="0.25">
      <c r="A490" s="35" t="s">
        <v>1269</v>
      </c>
      <c r="B490" s="35" t="s">
        <v>1270</v>
      </c>
      <c r="C490" s="35" t="s">
        <v>131</v>
      </c>
      <c r="D490" s="36">
        <v>238613.5</v>
      </c>
      <c r="E490" s="37">
        <v>451600.84</v>
      </c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15" x14ac:dyDescent="0.25">
      <c r="A491" s="35" t="s">
        <v>1269</v>
      </c>
      <c r="B491" s="35" t="s">
        <v>1270</v>
      </c>
      <c r="C491" s="35" t="s">
        <v>61</v>
      </c>
      <c r="D491" s="36">
        <v>0</v>
      </c>
      <c r="E491" s="37">
        <v>2794</v>
      </c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15" x14ac:dyDescent="0.25">
      <c r="A492" s="35" t="s">
        <v>1269</v>
      </c>
      <c r="B492" s="35" t="s">
        <v>1270</v>
      </c>
      <c r="C492" s="35" t="s">
        <v>45</v>
      </c>
      <c r="D492" s="36">
        <v>0</v>
      </c>
      <c r="E492" s="37">
        <v>181839</v>
      </c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15" x14ac:dyDescent="0.25">
      <c r="A493" s="35" t="s">
        <v>1269</v>
      </c>
      <c r="B493" s="35" t="s">
        <v>1270</v>
      </c>
      <c r="C493" s="35" t="s">
        <v>128</v>
      </c>
      <c r="D493" s="36">
        <v>525</v>
      </c>
      <c r="E493" s="37">
        <v>525</v>
      </c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15" x14ac:dyDescent="0.25">
      <c r="A494" s="35" t="s">
        <v>1269</v>
      </c>
      <c r="B494" s="35" t="s">
        <v>1270</v>
      </c>
      <c r="C494" s="35" t="s">
        <v>58</v>
      </c>
      <c r="D494" s="36">
        <v>61425.7</v>
      </c>
      <c r="E494" s="37">
        <v>290034.56</v>
      </c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15" x14ac:dyDescent="0.25">
      <c r="A495" s="35" t="s">
        <v>1269</v>
      </c>
      <c r="B495" s="35" t="s">
        <v>1270</v>
      </c>
      <c r="C495" s="35" t="s">
        <v>123</v>
      </c>
      <c r="D495" s="36">
        <v>0</v>
      </c>
      <c r="E495" s="37">
        <v>391186.68</v>
      </c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15" x14ac:dyDescent="0.25">
      <c r="A496" s="35" t="s">
        <v>1269</v>
      </c>
      <c r="B496" s="35" t="s">
        <v>1270</v>
      </c>
      <c r="C496" s="35" t="s">
        <v>74</v>
      </c>
      <c r="D496" s="36">
        <v>11230.67</v>
      </c>
      <c r="E496" s="37">
        <v>11230.67</v>
      </c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15" x14ac:dyDescent="0.25">
      <c r="A497" s="35" t="s">
        <v>703</v>
      </c>
      <c r="B497" s="35" t="s">
        <v>704</v>
      </c>
      <c r="C497" s="35" t="s">
        <v>124</v>
      </c>
      <c r="D497" s="36">
        <v>64</v>
      </c>
      <c r="E497" s="37">
        <v>64</v>
      </c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15" x14ac:dyDescent="0.25">
      <c r="A498" s="35" t="s">
        <v>703</v>
      </c>
      <c r="B498" s="35" t="s">
        <v>704</v>
      </c>
      <c r="C498" s="35" t="s">
        <v>58</v>
      </c>
      <c r="D498" s="36">
        <v>518</v>
      </c>
      <c r="E498" s="37">
        <v>518</v>
      </c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15" x14ac:dyDescent="0.25">
      <c r="A499" s="35" t="s">
        <v>703</v>
      </c>
      <c r="B499" s="35" t="s">
        <v>704</v>
      </c>
      <c r="C499" s="35" t="s">
        <v>41</v>
      </c>
      <c r="D499" s="36">
        <v>0</v>
      </c>
      <c r="E499" s="37">
        <v>1417.25</v>
      </c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15" x14ac:dyDescent="0.25">
      <c r="A500" s="35" t="s">
        <v>703</v>
      </c>
      <c r="B500" s="35" t="s">
        <v>2248</v>
      </c>
      <c r="C500" s="35" t="s">
        <v>61</v>
      </c>
      <c r="D500" s="36">
        <v>0</v>
      </c>
      <c r="E500" s="37">
        <v>11.96</v>
      </c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15" x14ac:dyDescent="0.25">
      <c r="A501" s="35" t="s">
        <v>1517</v>
      </c>
      <c r="B501" s="35" t="s">
        <v>1518</v>
      </c>
      <c r="C501" s="35" t="s">
        <v>102</v>
      </c>
      <c r="D501" s="36">
        <v>41650</v>
      </c>
      <c r="E501" s="37">
        <v>2015561.81</v>
      </c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15" x14ac:dyDescent="0.25">
      <c r="A502" s="35" t="s">
        <v>1517</v>
      </c>
      <c r="B502" s="35" t="s">
        <v>1518</v>
      </c>
      <c r="C502" s="35" t="s">
        <v>110</v>
      </c>
      <c r="D502" s="36">
        <v>5490</v>
      </c>
      <c r="E502" s="37">
        <v>72430</v>
      </c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15" x14ac:dyDescent="0.25">
      <c r="A503" s="35" t="s">
        <v>1517</v>
      </c>
      <c r="B503" s="35" t="s">
        <v>1518</v>
      </c>
      <c r="C503" s="35" t="s">
        <v>58</v>
      </c>
      <c r="D503" s="36">
        <v>0</v>
      </c>
      <c r="E503" s="37">
        <v>39140.080000000002</v>
      </c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15" x14ac:dyDescent="0.25">
      <c r="A504" s="35" t="s">
        <v>1517</v>
      </c>
      <c r="B504" s="35" t="s">
        <v>1518</v>
      </c>
      <c r="C504" s="35" t="s">
        <v>44</v>
      </c>
      <c r="D504" s="36">
        <v>0</v>
      </c>
      <c r="E504" s="37">
        <v>11116.37</v>
      </c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15" x14ac:dyDescent="0.25">
      <c r="A505" s="35" t="s">
        <v>1517</v>
      </c>
      <c r="B505" s="35" t="s">
        <v>1518</v>
      </c>
      <c r="C505" s="35" t="s">
        <v>50</v>
      </c>
      <c r="D505" s="36">
        <v>0</v>
      </c>
      <c r="E505" s="37">
        <v>199931.92</v>
      </c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15" x14ac:dyDescent="0.25">
      <c r="A506" s="35" t="s">
        <v>2146</v>
      </c>
      <c r="B506" s="35" t="s">
        <v>2147</v>
      </c>
      <c r="C506" s="35" t="s">
        <v>110</v>
      </c>
      <c r="D506" s="36">
        <v>0</v>
      </c>
      <c r="E506" s="37">
        <v>39587.33</v>
      </c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15" x14ac:dyDescent="0.25">
      <c r="A507" s="35" t="s">
        <v>2146</v>
      </c>
      <c r="B507" s="35" t="s">
        <v>2147</v>
      </c>
      <c r="C507" s="35" t="s">
        <v>102</v>
      </c>
      <c r="D507" s="36">
        <v>0</v>
      </c>
      <c r="E507" s="37">
        <v>17353.91</v>
      </c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15" x14ac:dyDescent="0.25">
      <c r="A508" s="35" t="s">
        <v>456</v>
      </c>
      <c r="B508" s="35" t="s">
        <v>457</v>
      </c>
      <c r="C508" s="35" t="s">
        <v>102</v>
      </c>
      <c r="D508" s="36">
        <v>0</v>
      </c>
      <c r="E508" s="37">
        <v>228.09</v>
      </c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15" x14ac:dyDescent="0.25">
      <c r="A509" s="35" t="s">
        <v>456</v>
      </c>
      <c r="B509" s="35" t="s">
        <v>457</v>
      </c>
      <c r="C509" s="35" t="s">
        <v>58</v>
      </c>
      <c r="D509" s="36">
        <v>0</v>
      </c>
      <c r="E509" s="37">
        <v>6400.06</v>
      </c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15" x14ac:dyDescent="0.25">
      <c r="A510" s="35" t="s">
        <v>456</v>
      </c>
      <c r="B510" s="35" t="s">
        <v>457</v>
      </c>
      <c r="C510" s="35" t="s">
        <v>127</v>
      </c>
      <c r="D510" s="36">
        <v>0</v>
      </c>
      <c r="E510" s="37">
        <v>1981.41</v>
      </c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15" x14ac:dyDescent="0.25">
      <c r="A511" s="35" t="s">
        <v>458</v>
      </c>
      <c r="B511" s="35" t="s">
        <v>459</v>
      </c>
      <c r="C511" s="35" t="s">
        <v>50</v>
      </c>
      <c r="D511" s="36">
        <v>873.17</v>
      </c>
      <c r="E511" s="37">
        <v>32915.9</v>
      </c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15" x14ac:dyDescent="0.25">
      <c r="A512" s="35" t="s">
        <v>458</v>
      </c>
      <c r="B512" s="35" t="s">
        <v>459</v>
      </c>
      <c r="C512" s="35" t="s">
        <v>41</v>
      </c>
      <c r="D512" s="36">
        <v>160831.47</v>
      </c>
      <c r="E512" s="37">
        <v>550366.09</v>
      </c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15" x14ac:dyDescent="0.25">
      <c r="A513" s="35" t="s">
        <v>458</v>
      </c>
      <c r="B513" s="35" t="s">
        <v>459</v>
      </c>
      <c r="C513" s="35" t="s">
        <v>102</v>
      </c>
      <c r="D513" s="36">
        <v>265.92</v>
      </c>
      <c r="E513" s="37">
        <v>502.92</v>
      </c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15" x14ac:dyDescent="0.25">
      <c r="A514" s="35" t="s">
        <v>458</v>
      </c>
      <c r="B514" s="35" t="s">
        <v>459</v>
      </c>
      <c r="C514" s="35" t="s">
        <v>45</v>
      </c>
      <c r="D514" s="36">
        <v>0</v>
      </c>
      <c r="E514" s="37">
        <v>317894.21000000002</v>
      </c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15" x14ac:dyDescent="0.25">
      <c r="A515" s="35" t="s">
        <v>458</v>
      </c>
      <c r="B515" s="35" t="s">
        <v>459</v>
      </c>
      <c r="C515" s="35" t="s">
        <v>61</v>
      </c>
      <c r="D515" s="36">
        <v>6448.8</v>
      </c>
      <c r="E515" s="37">
        <v>13130.82</v>
      </c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15" x14ac:dyDescent="0.25">
      <c r="A516" s="35" t="s">
        <v>458</v>
      </c>
      <c r="B516" s="35" t="s">
        <v>459</v>
      </c>
      <c r="C516" s="35" t="s">
        <v>58</v>
      </c>
      <c r="D516" s="36">
        <v>231.16</v>
      </c>
      <c r="E516" s="37">
        <v>9210.56</v>
      </c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15" x14ac:dyDescent="0.25">
      <c r="A517" s="35" t="s">
        <v>458</v>
      </c>
      <c r="B517" s="35" t="s">
        <v>459</v>
      </c>
      <c r="C517" s="35" t="s">
        <v>127</v>
      </c>
      <c r="D517" s="36">
        <v>0</v>
      </c>
      <c r="E517" s="37">
        <v>1071.76</v>
      </c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15" x14ac:dyDescent="0.25">
      <c r="A518" s="35" t="s">
        <v>458</v>
      </c>
      <c r="B518" s="35" t="s">
        <v>459</v>
      </c>
      <c r="C518" s="35" t="s">
        <v>138</v>
      </c>
      <c r="D518" s="36">
        <v>0</v>
      </c>
      <c r="E518" s="37">
        <v>522.94000000000005</v>
      </c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15" x14ac:dyDescent="0.25">
      <c r="A519" s="35" t="s">
        <v>753</v>
      </c>
      <c r="B519" s="35" t="s">
        <v>892</v>
      </c>
      <c r="C519" s="35" t="s">
        <v>64</v>
      </c>
      <c r="D519" s="36">
        <v>475031.6</v>
      </c>
      <c r="E519" s="37">
        <v>724949.95</v>
      </c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15" x14ac:dyDescent="0.25">
      <c r="A520" s="35" t="s">
        <v>753</v>
      </c>
      <c r="B520" s="35" t="s">
        <v>892</v>
      </c>
      <c r="C520" s="35" t="s">
        <v>62</v>
      </c>
      <c r="D520" s="36">
        <v>23.61</v>
      </c>
      <c r="E520" s="37">
        <v>23.61</v>
      </c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15" x14ac:dyDescent="0.25">
      <c r="A521" s="35" t="s">
        <v>753</v>
      </c>
      <c r="B521" s="35" t="s">
        <v>892</v>
      </c>
      <c r="C521" s="35" t="s">
        <v>102</v>
      </c>
      <c r="D521" s="36">
        <v>55409.73</v>
      </c>
      <c r="E521" s="37">
        <v>101449.71</v>
      </c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15" x14ac:dyDescent="0.25">
      <c r="A522" s="35" t="s">
        <v>753</v>
      </c>
      <c r="B522" s="35" t="s">
        <v>1071</v>
      </c>
      <c r="C522" s="35" t="s">
        <v>102</v>
      </c>
      <c r="D522" s="36">
        <v>0</v>
      </c>
      <c r="E522" s="37">
        <v>929.66</v>
      </c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15" x14ac:dyDescent="0.25">
      <c r="A523" s="35" t="s">
        <v>753</v>
      </c>
      <c r="B523" s="35" t="s">
        <v>1071</v>
      </c>
      <c r="C523" s="35" t="s">
        <v>64</v>
      </c>
      <c r="D523" s="36">
        <v>0</v>
      </c>
      <c r="E523" s="37">
        <v>143888.74</v>
      </c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15" x14ac:dyDescent="0.25">
      <c r="A524" s="35" t="s">
        <v>753</v>
      </c>
      <c r="B524" s="35" t="s">
        <v>2072</v>
      </c>
      <c r="C524" s="35" t="s">
        <v>64</v>
      </c>
      <c r="D524" s="36">
        <v>0</v>
      </c>
      <c r="E524" s="37">
        <v>1218213.48</v>
      </c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15" x14ac:dyDescent="0.25">
      <c r="A525" s="35" t="s">
        <v>753</v>
      </c>
      <c r="B525" s="35" t="s">
        <v>2072</v>
      </c>
      <c r="C525" s="35" t="s">
        <v>102</v>
      </c>
      <c r="D525" s="36">
        <v>0</v>
      </c>
      <c r="E525" s="37">
        <v>136526.29</v>
      </c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15" x14ac:dyDescent="0.25">
      <c r="A526" s="35" t="s">
        <v>754</v>
      </c>
      <c r="B526" s="35" t="s">
        <v>893</v>
      </c>
      <c r="C526" s="35" t="s">
        <v>62</v>
      </c>
      <c r="D526" s="36">
        <v>126400</v>
      </c>
      <c r="E526" s="37">
        <v>222196.24</v>
      </c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15" x14ac:dyDescent="0.25">
      <c r="A527" s="35" t="s">
        <v>754</v>
      </c>
      <c r="B527" s="35" t="s">
        <v>893</v>
      </c>
      <c r="C527" s="35" t="s">
        <v>64</v>
      </c>
      <c r="D527" s="36">
        <v>1264460.26</v>
      </c>
      <c r="E527" s="37">
        <v>3875890.61</v>
      </c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15" x14ac:dyDescent="0.25">
      <c r="A528" s="35" t="s">
        <v>754</v>
      </c>
      <c r="B528" s="35" t="s">
        <v>893</v>
      </c>
      <c r="C528" s="35" t="s">
        <v>110</v>
      </c>
      <c r="D528" s="36">
        <v>200086.56</v>
      </c>
      <c r="E528" s="37">
        <v>200086.56</v>
      </c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15" x14ac:dyDescent="0.25">
      <c r="A529" s="35" t="s">
        <v>754</v>
      </c>
      <c r="B529" s="35" t="s">
        <v>893</v>
      </c>
      <c r="C529" s="35" t="s">
        <v>67</v>
      </c>
      <c r="D529" s="36">
        <v>38149.339999999997</v>
      </c>
      <c r="E529" s="37">
        <v>38149.339999999997</v>
      </c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15" x14ac:dyDescent="0.25">
      <c r="A530" s="35" t="s">
        <v>754</v>
      </c>
      <c r="B530" s="35" t="s">
        <v>893</v>
      </c>
      <c r="C530" s="35" t="s">
        <v>146</v>
      </c>
      <c r="D530" s="36">
        <v>110580.87</v>
      </c>
      <c r="E530" s="37">
        <v>170593.94</v>
      </c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15" x14ac:dyDescent="0.25">
      <c r="A531" s="35" t="s">
        <v>754</v>
      </c>
      <c r="B531" s="35" t="s">
        <v>893</v>
      </c>
      <c r="C531" s="35" t="s">
        <v>102</v>
      </c>
      <c r="D531" s="36">
        <v>35353.15</v>
      </c>
      <c r="E531" s="37">
        <v>160903.93</v>
      </c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15" x14ac:dyDescent="0.25">
      <c r="A532" s="35" t="s">
        <v>754</v>
      </c>
      <c r="B532" s="35" t="s">
        <v>893</v>
      </c>
      <c r="C532" s="35" t="s">
        <v>104</v>
      </c>
      <c r="D532" s="36">
        <v>0</v>
      </c>
      <c r="E532" s="37">
        <v>26701.5</v>
      </c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15" x14ac:dyDescent="0.25">
      <c r="A533" s="35" t="s">
        <v>754</v>
      </c>
      <c r="B533" s="35" t="s">
        <v>1063</v>
      </c>
      <c r="C533" s="35" t="s">
        <v>64</v>
      </c>
      <c r="D533" s="36">
        <v>0</v>
      </c>
      <c r="E533" s="37">
        <v>20026455.25</v>
      </c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15" x14ac:dyDescent="0.25">
      <c r="A534" s="35" t="s">
        <v>754</v>
      </c>
      <c r="B534" s="35" t="s">
        <v>1072</v>
      </c>
      <c r="C534" s="35" t="s">
        <v>62</v>
      </c>
      <c r="D534" s="36">
        <v>0</v>
      </c>
      <c r="E534" s="37">
        <v>18146.900000000001</v>
      </c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15" x14ac:dyDescent="0.25">
      <c r="A535" s="35" t="s">
        <v>754</v>
      </c>
      <c r="B535" s="35" t="s">
        <v>1072</v>
      </c>
      <c r="C535" s="35" t="s">
        <v>64</v>
      </c>
      <c r="D535" s="36">
        <v>0</v>
      </c>
      <c r="E535" s="37">
        <v>325096.03000000003</v>
      </c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15" x14ac:dyDescent="0.25">
      <c r="A536" s="35" t="s">
        <v>754</v>
      </c>
      <c r="B536" s="35" t="s">
        <v>1072</v>
      </c>
      <c r="C536" s="35" t="s">
        <v>102</v>
      </c>
      <c r="D536" s="36">
        <v>0</v>
      </c>
      <c r="E536" s="37">
        <v>14164.36</v>
      </c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15" x14ac:dyDescent="0.25">
      <c r="A537" s="35" t="s">
        <v>754</v>
      </c>
      <c r="B537" s="35" t="s">
        <v>1154</v>
      </c>
      <c r="C537" s="35" t="s">
        <v>64</v>
      </c>
      <c r="D537" s="36">
        <v>0</v>
      </c>
      <c r="E537" s="37">
        <v>5260538.87</v>
      </c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15" x14ac:dyDescent="0.25">
      <c r="A538" s="35" t="s">
        <v>754</v>
      </c>
      <c r="B538" s="35" t="s">
        <v>2043</v>
      </c>
      <c r="C538" s="35" t="s">
        <v>64</v>
      </c>
      <c r="D538" s="36">
        <v>0</v>
      </c>
      <c r="E538" s="37">
        <v>871342.37</v>
      </c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15" x14ac:dyDescent="0.25">
      <c r="A539" s="35" t="s">
        <v>754</v>
      </c>
      <c r="B539" s="35" t="s">
        <v>2073</v>
      </c>
      <c r="C539" s="35" t="s">
        <v>146</v>
      </c>
      <c r="D539" s="36">
        <v>0</v>
      </c>
      <c r="E539" s="37">
        <v>385805.28</v>
      </c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15" x14ac:dyDescent="0.25">
      <c r="A540" s="35" t="s">
        <v>754</v>
      </c>
      <c r="B540" s="35" t="s">
        <v>2073</v>
      </c>
      <c r="C540" s="35" t="s">
        <v>64</v>
      </c>
      <c r="D540" s="36">
        <v>0</v>
      </c>
      <c r="E540" s="37">
        <v>1861924.79</v>
      </c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15" x14ac:dyDescent="0.25">
      <c r="A541" s="35" t="s">
        <v>754</v>
      </c>
      <c r="B541" s="35" t="s">
        <v>2073</v>
      </c>
      <c r="C541" s="35" t="s">
        <v>102</v>
      </c>
      <c r="D541" s="36">
        <v>0</v>
      </c>
      <c r="E541" s="37">
        <v>223010.97</v>
      </c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15" x14ac:dyDescent="0.25">
      <c r="A542" s="35" t="s">
        <v>754</v>
      </c>
      <c r="B542" s="35" t="s">
        <v>2128</v>
      </c>
      <c r="C542" s="35" t="s">
        <v>64</v>
      </c>
      <c r="D542" s="36">
        <v>0</v>
      </c>
      <c r="E542" s="37">
        <v>12617000.48</v>
      </c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15" x14ac:dyDescent="0.25">
      <c r="A543" s="35" t="s">
        <v>460</v>
      </c>
      <c r="B543" s="35" t="s">
        <v>461</v>
      </c>
      <c r="C543" s="35" t="s">
        <v>58</v>
      </c>
      <c r="D543" s="36">
        <v>10923.83</v>
      </c>
      <c r="E543" s="37">
        <v>18913.71</v>
      </c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15" x14ac:dyDescent="0.25">
      <c r="A544" s="35" t="s">
        <v>1519</v>
      </c>
      <c r="B544" s="35" t="s">
        <v>1520</v>
      </c>
      <c r="C544" s="35" t="s">
        <v>136</v>
      </c>
      <c r="D544" s="36">
        <v>0</v>
      </c>
      <c r="E544" s="37">
        <v>31858.63</v>
      </c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15" x14ac:dyDescent="0.25">
      <c r="A545" s="35" t="s">
        <v>1519</v>
      </c>
      <c r="B545" s="35" t="s">
        <v>1520</v>
      </c>
      <c r="C545" s="35" t="s">
        <v>128</v>
      </c>
      <c r="D545" s="36">
        <v>0</v>
      </c>
      <c r="E545" s="37">
        <v>73113.5</v>
      </c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15" x14ac:dyDescent="0.25">
      <c r="A546" s="35" t="s">
        <v>1519</v>
      </c>
      <c r="B546" s="35" t="s">
        <v>1520</v>
      </c>
      <c r="C546" s="35" t="s">
        <v>121</v>
      </c>
      <c r="D546" s="36">
        <v>0</v>
      </c>
      <c r="E546" s="37">
        <v>158904.69</v>
      </c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15" x14ac:dyDescent="0.25">
      <c r="A547" s="35" t="s">
        <v>1519</v>
      </c>
      <c r="B547" s="35" t="s">
        <v>1520</v>
      </c>
      <c r="C547" s="35" t="s">
        <v>58</v>
      </c>
      <c r="D547" s="36">
        <v>1242</v>
      </c>
      <c r="E547" s="37">
        <v>71037</v>
      </c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15" x14ac:dyDescent="0.25">
      <c r="A548" s="35" t="s">
        <v>1519</v>
      </c>
      <c r="B548" s="35" t="s">
        <v>1520</v>
      </c>
      <c r="C548" s="35" t="s">
        <v>45</v>
      </c>
      <c r="D548" s="36">
        <v>0</v>
      </c>
      <c r="E548" s="37">
        <v>3554.08</v>
      </c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15" x14ac:dyDescent="0.25">
      <c r="A549" s="35" t="s">
        <v>1519</v>
      </c>
      <c r="B549" s="35" t="s">
        <v>1520</v>
      </c>
      <c r="C549" s="35" t="s">
        <v>140</v>
      </c>
      <c r="D549" s="36">
        <v>0</v>
      </c>
      <c r="E549" s="37">
        <v>60119.15</v>
      </c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15" x14ac:dyDescent="0.25">
      <c r="A550" s="35" t="s">
        <v>1519</v>
      </c>
      <c r="B550" s="35" t="s">
        <v>1520</v>
      </c>
      <c r="C550" s="35" t="s">
        <v>55</v>
      </c>
      <c r="D550" s="36">
        <v>0</v>
      </c>
      <c r="E550" s="37">
        <v>64276.89</v>
      </c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15" x14ac:dyDescent="0.25">
      <c r="A551" s="35" t="s">
        <v>1519</v>
      </c>
      <c r="B551" s="35" t="s">
        <v>1520</v>
      </c>
      <c r="C551" s="35" t="s">
        <v>123</v>
      </c>
      <c r="D551" s="36">
        <v>0</v>
      </c>
      <c r="E551" s="37">
        <v>19343.95</v>
      </c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15" x14ac:dyDescent="0.25">
      <c r="A552" s="35" t="s">
        <v>1519</v>
      </c>
      <c r="B552" s="35" t="s">
        <v>1520</v>
      </c>
      <c r="C552" s="35" t="s">
        <v>122</v>
      </c>
      <c r="D552" s="36">
        <v>0</v>
      </c>
      <c r="E552" s="37">
        <v>31342.5</v>
      </c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15" x14ac:dyDescent="0.25">
      <c r="A553" s="35" t="s">
        <v>1519</v>
      </c>
      <c r="B553" s="35" t="s">
        <v>1520</v>
      </c>
      <c r="C553" s="35" t="s">
        <v>110</v>
      </c>
      <c r="D553" s="36">
        <v>0</v>
      </c>
      <c r="E553" s="37">
        <v>28244.32</v>
      </c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15" x14ac:dyDescent="0.25">
      <c r="A554" s="35" t="s">
        <v>1519</v>
      </c>
      <c r="B554" s="35" t="s">
        <v>1520</v>
      </c>
      <c r="C554" s="35" t="s">
        <v>133</v>
      </c>
      <c r="D554" s="36">
        <v>4309.5</v>
      </c>
      <c r="E554" s="37">
        <v>76705.899999999994</v>
      </c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15" x14ac:dyDescent="0.25">
      <c r="A555" s="35" t="s">
        <v>1519</v>
      </c>
      <c r="B555" s="35" t="s">
        <v>1520</v>
      </c>
      <c r="C555" s="35" t="s">
        <v>44</v>
      </c>
      <c r="D555" s="36">
        <v>19764.919999999998</v>
      </c>
      <c r="E555" s="37">
        <v>59355.67</v>
      </c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15" x14ac:dyDescent="0.25">
      <c r="A556" s="35" t="s">
        <v>1519</v>
      </c>
      <c r="B556" s="35" t="s">
        <v>1520</v>
      </c>
      <c r="C556" s="35" t="s">
        <v>50</v>
      </c>
      <c r="D556" s="36">
        <v>0</v>
      </c>
      <c r="E556" s="37">
        <v>5893.35</v>
      </c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15" x14ac:dyDescent="0.25">
      <c r="A557" s="35" t="s">
        <v>601</v>
      </c>
      <c r="B557" s="35" t="s">
        <v>602</v>
      </c>
      <c r="C557" s="35" t="s">
        <v>41</v>
      </c>
      <c r="D557" s="36">
        <v>17497.650000000001</v>
      </c>
      <c r="E557" s="37">
        <v>46060.5</v>
      </c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15" x14ac:dyDescent="0.25">
      <c r="A558" s="35" t="s">
        <v>601</v>
      </c>
      <c r="B558" s="35" t="s">
        <v>602</v>
      </c>
      <c r="C558" s="35" t="s">
        <v>58</v>
      </c>
      <c r="D558" s="36">
        <v>599240.35</v>
      </c>
      <c r="E558" s="37">
        <v>2169231.04</v>
      </c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15" x14ac:dyDescent="0.25">
      <c r="A559" s="35" t="s">
        <v>601</v>
      </c>
      <c r="B559" s="35" t="s">
        <v>602</v>
      </c>
      <c r="C559" s="35" t="s">
        <v>146</v>
      </c>
      <c r="D559" s="36">
        <v>0</v>
      </c>
      <c r="E559" s="37">
        <v>99410.28</v>
      </c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15" x14ac:dyDescent="0.25">
      <c r="A560" s="35" t="s">
        <v>601</v>
      </c>
      <c r="B560" s="35" t="s">
        <v>602</v>
      </c>
      <c r="C560" s="35" t="s">
        <v>110</v>
      </c>
      <c r="D560" s="36">
        <v>0</v>
      </c>
      <c r="E560" s="37">
        <v>88185.4</v>
      </c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15" x14ac:dyDescent="0.25">
      <c r="A561" s="35" t="s">
        <v>601</v>
      </c>
      <c r="B561" s="35" t="s">
        <v>602</v>
      </c>
      <c r="C561" s="35" t="s">
        <v>44</v>
      </c>
      <c r="D561" s="36">
        <v>31712.080000000002</v>
      </c>
      <c r="E561" s="37">
        <v>31712.080000000002</v>
      </c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15" x14ac:dyDescent="0.25">
      <c r="A562" s="35" t="s">
        <v>560</v>
      </c>
      <c r="B562" s="35" t="s">
        <v>561</v>
      </c>
      <c r="C562" s="35" t="s">
        <v>58</v>
      </c>
      <c r="D562" s="36">
        <v>24057.45</v>
      </c>
      <c r="E562" s="37">
        <v>319981.90000000002</v>
      </c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15" x14ac:dyDescent="0.25">
      <c r="A563" s="35" t="s">
        <v>560</v>
      </c>
      <c r="B563" s="35" t="s">
        <v>561</v>
      </c>
      <c r="C563" s="35" t="s">
        <v>102</v>
      </c>
      <c r="D563" s="36">
        <v>28741.14</v>
      </c>
      <c r="E563" s="37">
        <v>54387.08</v>
      </c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15" x14ac:dyDescent="0.25">
      <c r="A564" s="35" t="s">
        <v>560</v>
      </c>
      <c r="B564" s="35" t="s">
        <v>561</v>
      </c>
      <c r="C564" s="35" t="s">
        <v>107</v>
      </c>
      <c r="D564" s="36">
        <v>13885.92</v>
      </c>
      <c r="E564" s="37">
        <v>46414.98</v>
      </c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15" x14ac:dyDescent="0.25">
      <c r="A565" s="35" t="s">
        <v>560</v>
      </c>
      <c r="B565" s="35" t="s">
        <v>561</v>
      </c>
      <c r="C565" s="35" t="s">
        <v>62</v>
      </c>
      <c r="D565" s="36">
        <v>0</v>
      </c>
      <c r="E565" s="37">
        <v>10668.95</v>
      </c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15" x14ac:dyDescent="0.25">
      <c r="A566" s="35" t="s">
        <v>560</v>
      </c>
      <c r="B566" s="35" t="s">
        <v>561</v>
      </c>
      <c r="C566" s="35" t="s">
        <v>41</v>
      </c>
      <c r="D566" s="36">
        <v>142339.6</v>
      </c>
      <c r="E566" s="37">
        <v>485037.23</v>
      </c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15" x14ac:dyDescent="0.25">
      <c r="A567" s="35" t="s">
        <v>560</v>
      </c>
      <c r="B567" s="35" t="s">
        <v>561</v>
      </c>
      <c r="C567" s="35" t="s">
        <v>104</v>
      </c>
      <c r="D567" s="36">
        <v>12556.89</v>
      </c>
      <c r="E567" s="37">
        <v>29061.89</v>
      </c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15" x14ac:dyDescent="0.25">
      <c r="A568" s="35" t="s">
        <v>560</v>
      </c>
      <c r="B568" s="35" t="s">
        <v>561</v>
      </c>
      <c r="C568" s="35" t="s">
        <v>154</v>
      </c>
      <c r="D568" s="36">
        <v>0</v>
      </c>
      <c r="E568" s="37">
        <v>10536.83</v>
      </c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15" x14ac:dyDescent="0.25">
      <c r="A569" s="35" t="s">
        <v>560</v>
      </c>
      <c r="B569" s="35" t="s">
        <v>561</v>
      </c>
      <c r="C569" s="35" t="s">
        <v>67</v>
      </c>
      <c r="D569" s="36">
        <v>142302.24</v>
      </c>
      <c r="E569" s="37">
        <v>435509.18</v>
      </c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15" x14ac:dyDescent="0.25">
      <c r="A570" s="35" t="s">
        <v>560</v>
      </c>
      <c r="B570" s="35" t="s">
        <v>561</v>
      </c>
      <c r="C570" s="35" t="s">
        <v>121</v>
      </c>
      <c r="D570" s="36">
        <v>0</v>
      </c>
      <c r="E570" s="37">
        <v>2449.8000000000002</v>
      </c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15" x14ac:dyDescent="0.25">
      <c r="A571" s="35" t="s">
        <v>560</v>
      </c>
      <c r="B571" s="35" t="s">
        <v>561</v>
      </c>
      <c r="C571" s="35" t="s">
        <v>110</v>
      </c>
      <c r="D571" s="36">
        <v>0</v>
      </c>
      <c r="E571" s="37">
        <v>2707.04</v>
      </c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15" x14ac:dyDescent="0.25">
      <c r="A572" s="35" t="s">
        <v>560</v>
      </c>
      <c r="B572" s="35" t="s">
        <v>561</v>
      </c>
      <c r="C572" s="35" t="s">
        <v>131</v>
      </c>
      <c r="D572" s="36">
        <v>0</v>
      </c>
      <c r="E572" s="37">
        <v>6348.96</v>
      </c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15" x14ac:dyDescent="0.25">
      <c r="A573" s="35" t="s">
        <v>666</v>
      </c>
      <c r="B573" s="35" t="s">
        <v>667</v>
      </c>
      <c r="C573" s="35" t="s">
        <v>123</v>
      </c>
      <c r="D573" s="36">
        <v>299818.07</v>
      </c>
      <c r="E573" s="37">
        <v>790671.56</v>
      </c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15" x14ac:dyDescent="0.25">
      <c r="A574" s="35" t="s">
        <v>666</v>
      </c>
      <c r="B574" s="35" t="s">
        <v>667</v>
      </c>
      <c r="C574" s="35" t="s">
        <v>108</v>
      </c>
      <c r="D574" s="36">
        <v>152769.72</v>
      </c>
      <c r="E574" s="37">
        <v>622341.80000000005</v>
      </c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15" x14ac:dyDescent="0.25">
      <c r="A575" s="35" t="s">
        <v>666</v>
      </c>
      <c r="B575" s="35" t="s">
        <v>667</v>
      </c>
      <c r="C575" s="35" t="s">
        <v>74</v>
      </c>
      <c r="D575" s="36">
        <v>67619.5</v>
      </c>
      <c r="E575" s="37">
        <v>235148.94</v>
      </c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15" x14ac:dyDescent="0.25">
      <c r="A576" s="35" t="s">
        <v>666</v>
      </c>
      <c r="B576" s="35" t="s">
        <v>667</v>
      </c>
      <c r="C576" s="35" t="s">
        <v>127</v>
      </c>
      <c r="D576" s="36">
        <v>755801.13</v>
      </c>
      <c r="E576" s="37">
        <v>1306417.77</v>
      </c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15" x14ac:dyDescent="0.25">
      <c r="A577" s="35" t="s">
        <v>705</v>
      </c>
      <c r="B577" s="35" t="s">
        <v>706</v>
      </c>
      <c r="C577" s="35" t="s">
        <v>55</v>
      </c>
      <c r="D577" s="36">
        <v>3587.37</v>
      </c>
      <c r="E577" s="37">
        <v>3587.37</v>
      </c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15" x14ac:dyDescent="0.25">
      <c r="A578" s="35" t="s">
        <v>976</v>
      </c>
      <c r="B578" s="35" t="s">
        <v>977</v>
      </c>
      <c r="C578" s="35" t="s">
        <v>58</v>
      </c>
      <c r="D578" s="36">
        <v>115563.41</v>
      </c>
      <c r="E578" s="37">
        <v>182945.48</v>
      </c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15" x14ac:dyDescent="0.25">
      <c r="A579" s="35" t="s">
        <v>1653</v>
      </c>
      <c r="B579" s="35" t="s">
        <v>1654</v>
      </c>
      <c r="C579" s="35" t="s">
        <v>58</v>
      </c>
      <c r="D579" s="36">
        <v>7995</v>
      </c>
      <c r="E579" s="37">
        <v>21672.2</v>
      </c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15" x14ac:dyDescent="0.25">
      <c r="A580" s="35" t="s">
        <v>1653</v>
      </c>
      <c r="B580" s="35" t="s">
        <v>1654</v>
      </c>
      <c r="C580" s="35" t="s">
        <v>64</v>
      </c>
      <c r="D580" s="36">
        <v>7095</v>
      </c>
      <c r="E580" s="37">
        <v>19585</v>
      </c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15" x14ac:dyDescent="0.25">
      <c r="A581" s="35" t="s">
        <v>1653</v>
      </c>
      <c r="B581" s="35" t="s">
        <v>2397</v>
      </c>
      <c r="C581" s="35" t="s">
        <v>45</v>
      </c>
      <c r="D581" s="36">
        <v>0</v>
      </c>
      <c r="E581" s="37">
        <v>9910</v>
      </c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15" x14ac:dyDescent="0.25">
      <c r="A582" s="35" t="s">
        <v>1429</v>
      </c>
      <c r="B582" s="35" t="s">
        <v>1430</v>
      </c>
      <c r="C582" s="35" t="s">
        <v>1431</v>
      </c>
      <c r="D582" s="36">
        <v>0</v>
      </c>
      <c r="E582" s="37">
        <v>28305</v>
      </c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15" x14ac:dyDescent="0.25">
      <c r="A583" s="35" t="s">
        <v>356</v>
      </c>
      <c r="B583" s="35" t="s">
        <v>357</v>
      </c>
      <c r="C583" s="35" t="s">
        <v>107</v>
      </c>
      <c r="D583" s="36">
        <v>60078.17</v>
      </c>
      <c r="E583" s="37">
        <v>71284.570000000007</v>
      </c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15" x14ac:dyDescent="0.25">
      <c r="A584" s="35" t="s">
        <v>356</v>
      </c>
      <c r="B584" s="35" t="s">
        <v>357</v>
      </c>
      <c r="C584" s="35" t="s">
        <v>64</v>
      </c>
      <c r="D584" s="36">
        <v>53000.57</v>
      </c>
      <c r="E584" s="37">
        <v>668793.36</v>
      </c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15" x14ac:dyDescent="0.25">
      <c r="A585" s="35" t="s">
        <v>356</v>
      </c>
      <c r="B585" s="35" t="s">
        <v>357</v>
      </c>
      <c r="C585" s="35" t="s">
        <v>121</v>
      </c>
      <c r="D585" s="36">
        <v>0</v>
      </c>
      <c r="E585" s="37">
        <v>564326.67000000004</v>
      </c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15" x14ac:dyDescent="0.25">
      <c r="A586" s="35" t="s">
        <v>356</v>
      </c>
      <c r="B586" s="35" t="s">
        <v>357</v>
      </c>
      <c r="C586" s="35" t="s">
        <v>62</v>
      </c>
      <c r="D586" s="36">
        <v>0</v>
      </c>
      <c r="E586" s="37">
        <v>88159.92</v>
      </c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15" x14ac:dyDescent="0.25">
      <c r="A587" s="35" t="s">
        <v>356</v>
      </c>
      <c r="B587" s="35" t="s">
        <v>357</v>
      </c>
      <c r="C587" s="35" t="s">
        <v>102</v>
      </c>
      <c r="D587" s="36">
        <v>0</v>
      </c>
      <c r="E587" s="37">
        <v>87597.35</v>
      </c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15" x14ac:dyDescent="0.25">
      <c r="A588" s="35" t="s">
        <v>356</v>
      </c>
      <c r="B588" s="35" t="s">
        <v>357</v>
      </c>
      <c r="C588" s="35" t="s">
        <v>104</v>
      </c>
      <c r="D588" s="36">
        <v>163194.70000000001</v>
      </c>
      <c r="E588" s="37">
        <v>198817.25</v>
      </c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15" x14ac:dyDescent="0.25">
      <c r="A589" s="35" t="s">
        <v>283</v>
      </c>
      <c r="B589" s="35" t="s">
        <v>284</v>
      </c>
      <c r="C589" s="35" t="s">
        <v>44</v>
      </c>
      <c r="D589" s="36">
        <v>80548.5</v>
      </c>
      <c r="E589" s="37">
        <v>80548.5</v>
      </c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15" x14ac:dyDescent="0.25">
      <c r="A590" s="35" t="s">
        <v>283</v>
      </c>
      <c r="B590" s="35" t="s">
        <v>284</v>
      </c>
      <c r="C590" s="35" t="s">
        <v>107</v>
      </c>
      <c r="D590" s="36">
        <v>0</v>
      </c>
      <c r="E590" s="37">
        <v>32252.6</v>
      </c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15" x14ac:dyDescent="0.25">
      <c r="A591" s="35" t="s">
        <v>283</v>
      </c>
      <c r="B591" s="35" t="s">
        <v>284</v>
      </c>
      <c r="C591" s="35" t="s">
        <v>58</v>
      </c>
      <c r="D591" s="36">
        <v>132143.37</v>
      </c>
      <c r="E591" s="37">
        <v>465693.06</v>
      </c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15" x14ac:dyDescent="0.25">
      <c r="A592" s="35" t="s">
        <v>283</v>
      </c>
      <c r="B592" s="35" t="s">
        <v>284</v>
      </c>
      <c r="C592" s="35" t="s">
        <v>104</v>
      </c>
      <c r="D592" s="36">
        <v>97299.66</v>
      </c>
      <c r="E592" s="37">
        <v>261142.29</v>
      </c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15" x14ac:dyDescent="0.25">
      <c r="A593" s="35" t="s">
        <v>283</v>
      </c>
      <c r="B593" s="35" t="s">
        <v>284</v>
      </c>
      <c r="C593" s="35" t="s">
        <v>67</v>
      </c>
      <c r="D593" s="36">
        <v>70583.710000000006</v>
      </c>
      <c r="E593" s="37">
        <v>101448.41</v>
      </c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15" x14ac:dyDescent="0.25">
      <c r="A594" s="35" t="s">
        <v>283</v>
      </c>
      <c r="B594" s="35" t="s">
        <v>284</v>
      </c>
      <c r="C594" s="35" t="s">
        <v>41</v>
      </c>
      <c r="D594" s="36">
        <v>0</v>
      </c>
      <c r="E594" s="37">
        <v>56899.61</v>
      </c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15" x14ac:dyDescent="0.25">
      <c r="A595" s="35" t="s">
        <v>283</v>
      </c>
      <c r="B595" s="35" t="s">
        <v>284</v>
      </c>
      <c r="C595" s="35" t="s">
        <v>102</v>
      </c>
      <c r="D595" s="36">
        <v>168025.72</v>
      </c>
      <c r="E595" s="37">
        <v>168025.72</v>
      </c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15" x14ac:dyDescent="0.25">
      <c r="A596" s="35" t="s">
        <v>283</v>
      </c>
      <c r="B596" s="35" t="s">
        <v>284</v>
      </c>
      <c r="C596" s="35" t="s">
        <v>62</v>
      </c>
      <c r="D596" s="36">
        <v>0</v>
      </c>
      <c r="E596" s="37">
        <v>833885.58</v>
      </c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15" x14ac:dyDescent="0.25">
      <c r="A597" s="35" t="s">
        <v>283</v>
      </c>
      <c r="B597" s="35" t="s">
        <v>284</v>
      </c>
      <c r="C597" s="35" t="s">
        <v>494</v>
      </c>
      <c r="D597" s="36">
        <v>0</v>
      </c>
      <c r="E597" s="37">
        <v>32790.769999999997</v>
      </c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15" x14ac:dyDescent="0.25">
      <c r="A598" s="35" t="s">
        <v>283</v>
      </c>
      <c r="B598" s="35" t="s">
        <v>1871</v>
      </c>
      <c r="C598" s="35" t="s">
        <v>58</v>
      </c>
      <c r="D598" s="36">
        <v>0</v>
      </c>
      <c r="E598" s="37">
        <v>93526.63</v>
      </c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15" x14ac:dyDescent="0.25">
      <c r="A599" s="35" t="s">
        <v>285</v>
      </c>
      <c r="B599" s="35" t="s">
        <v>286</v>
      </c>
      <c r="C599" s="35" t="s">
        <v>62</v>
      </c>
      <c r="D599" s="36">
        <v>0</v>
      </c>
      <c r="E599" s="37">
        <v>544662.86</v>
      </c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15" x14ac:dyDescent="0.25">
      <c r="A600" s="35" t="s">
        <v>285</v>
      </c>
      <c r="B600" s="35" t="s">
        <v>286</v>
      </c>
      <c r="C600" s="35" t="s">
        <v>107</v>
      </c>
      <c r="D600" s="36">
        <v>0</v>
      </c>
      <c r="E600" s="37">
        <v>5338050</v>
      </c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15" x14ac:dyDescent="0.25">
      <c r="A601" s="35" t="s">
        <v>285</v>
      </c>
      <c r="B601" s="35" t="s">
        <v>286</v>
      </c>
      <c r="C601" s="35" t="s">
        <v>287</v>
      </c>
      <c r="D601" s="36">
        <v>0</v>
      </c>
      <c r="E601" s="37">
        <v>215901.2</v>
      </c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15" x14ac:dyDescent="0.25">
      <c r="A602" s="35" t="s">
        <v>285</v>
      </c>
      <c r="B602" s="35" t="s">
        <v>286</v>
      </c>
      <c r="C602" s="35" t="s">
        <v>136</v>
      </c>
      <c r="D602" s="36">
        <v>0</v>
      </c>
      <c r="E602" s="37">
        <v>326974.96000000002</v>
      </c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15" x14ac:dyDescent="0.25">
      <c r="A603" s="35" t="s">
        <v>285</v>
      </c>
      <c r="B603" s="35" t="s">
        <v>286</v>
      </c>
      <c r="C603" s="35" t="s">
        <v>58</v>
      </c>
      <c r="D603" s="36">
        <v>24385</v>
      </c>
      <c r="E603" s="37">
        <v>24385</v>
      </c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15" x14ac:dyDescent="0.25">
      <c r="A604" s="35" t="s">
        <v>285</v>
      </c>
      <c r="B604" s="35" t="s">
        <v>286</v>
      </c>
      <c r="C604" s="35" t="s">
        <v>104</v>
      </c>
      <c r="D604" s="36">
        <v>21234.16</v>
      </c>
      <c r="E604" s="37">
        <v>113449.06</v>
      </c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15" x14ac:dyDescent="0.25">
      <c r="A605" s="35" t="s">
        <v>285</v>
      </c>
      <c r="B605" s="35" t="s">
        <v>2182</v>
      </c>
      <c r="C605" s="35" t="s">
        <v>125</v>
      </c>
      <c r="D605" s="36">
        <v>0</v>
      </c>
      <c r="E605" s="37">
        <v>39539.97</v>
      </c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15" x14ac:dyDescent="0.25">
      <c r="A606" s="35" t="s">
        <v>2148</v>
      </c>
      <c r="B606" s="35" t="s">
        <v>2149</v>
      </c>
      <c r="C606" s="35" t="s">
        <v>50</v>
      </c>
      <c r="D606" s="36">
        <v>0</v>
      </c>
      <c r="E606" s="37">
        <v>13996.89</v>
      </c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15" x14ac:dyDescent="0.25">
      <c r="A607" s="35" t="s">
        <v>2148</v>
      </c>
      <c r="B607" s="35" t="s">
        <v>2149</v>
      </c>
      <c r="C607" s="35" t="s">
        <v>102</v>
      </c>
      <c r="D607" s="36">
        <v>0</v>
      </c>
      <c r="E607" s="37">
        <v>239971.3</v>
      </c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15" x14ac:dyDescent="0.25">
      <c r="A608" s="35" t="s">
        <v>880</v>
      </c>
      <c r="B608" s="35" t="s">
        <v>881</v>
      </c>
      <c r="C608" s="35" t="s">
        <v>104</v>
      </c>
      <c r="D608" s="36">
        <v>0</v>
      </c>
      <c r="E608" s="37">
        <v>1585.1</v>
      </c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15" x14ac:dyDescent="0.25">
      <c r="A609" s="35" t="s">
        <v>880</v>
      </c>
      <c r="B609" s="35" t="s">
        <v>881</v>
      </c>
      <c r="C609" s="35" t="s">
        <v>58</v>
      </c>
      <c r="D609" s="36">
        <v>6308.8</v>
      </c>
      <c r="E609" s="37">
        <v>14367.16</v>
      </c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15" x14ac:dyDescent="0.25">
      <c r="A610" s="35" t="s">
        <v>247</v>
      </c>
      <c r="B610" s="35" t="s">
        <v>248</v>
      </c>
      <c r="C610" s="35" t="s">
        <v>121</v>
      </c>
      <c r="D610" s="36">
        <v>0</v>
      </c>
      <c r="E610" s="37">
        <v>11427.23</v>
      </c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15" x14ac:dyDescent="0.25">
      <c r="A611" s="35" t="s">
        <v>247</v>
      </c>
      <c r="B611" s="35" t="s">
        <v>248</v>
      </c>
      <c r="C611" s="35" t="s">
        <v>138</v>
      </c>
      <c r="D611" s="36">
        <v>6498.08</v>
      </c>
      <c r="E611" s="37">
        <v>29826.99</v>
      </c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15" x14ac:dyDescent="0.25">
      <c r="A612" s="35" t="s">
        <v>247</v>
      </c>
      <c r="B612" s="35" t="s">
        <v>248</v>
      </c>
      <c r="C612" s="35" t="s">
        <v>45</v>
      </c>
      <c r="D612" s="36">
        <v>0</v>
      </c>
      <c r="E612" s="37">
        <v>5788.53</v>
      </c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15" x14ac:dyDescent="0.25">
      <c r="A613" s="35" t="s">
        <v>247</v>
      </c>
      <c r="B613" s="35" t="s">
        <v>248</v>
      </c>
      <c r="C613" s="35" t="s">
        <v>44</v>
      </c>
      <c r="D613" s="36">
        <v>0</v>
      </c>
      <c r="E613" s="37">
        <v>2188.33</v>
      </c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15" x14ac:dyDescent="0.25">
      <c r="A614" s="35" t="s">
        <v>247</v>
      </c>
      <c r="B614" s="35" t="s">
        <v>248</v>
      </c>
      <c r="C614" s="35" t="s">
        <v>110</v>
      </c>
      <c r="D614" s="36">
        <v>0</v>
      </c>
      <c r="E614" s="37">
        <v>19842.71</v>
      </c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15" x14ac:dyDescent="0.25">
      <c r="A615" s="35" t="s">
        <v>247</v>
      </c>
      <c r="B615" s="35" t="s">
        <v>248</v>
      </c>
      <c r="C615" s="35" t="s">
        <v>104</v>
      </c>
      <c r="D615" s="36">
        <v>1471.1</v>
      </c>
      <c r="E615" s="37">
        <v>8297.2099999999991</v>
      </c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15" x14ac:dyDescent="0.25">
      <c r="A616" s="35" t="s">
        <v>247</v>
      </c>
      <c r="B616" s="35" t="s">
        <v>248</v>
      </c>
      <c r="C616" s="35" t="s">
        <v>50</v>
      </c>
      <c r="D616" s="36">
        <v>2681.8</v>
      </c>
      <c r="E616" s="37">
        <v>20549.099999999999</v>
      </c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15" x14ac:dyDescent="0.25">
      <c r="A617" s="35" t="s">
        <v>247</v>
      </c>
      <c r="B617" s="35" t="s">
        <v>248</v>
      </c>
      <c r="C617" s="35" t="s">
        <v>102</v>
      </c>
      <c r="D617" s="36">
        <v>404144.34</v>
      </c>
      <c r="E617" s="37">
        <v>1360975.48</v>
      </c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15" x14ac:dyDescent="0.25">
      <c r="A618" s="35" t="s">
        <v>247</v>
      </c>
      <c r="B618" s="35" t="s">
        <v>2035</v>
      </c>
      <c r="C618" s="35" t="s">
        <v>50</v>
      </c>
      <c r="D618" s="36">
        <v>0</v>
      </c>
      <c r="E618" s="37">
        <v>896.67</v>
      </c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15" x14ac:dyDescent="0.25">
      <c r="A619" s="35" t="s">
        <v>247</v>
      </c>
      <c r="B619" s="35" t="s">
        <v>2035</v>
      </c>
      <c r="C619" s="35" t="s">
        <v>110</v>
      </c>
      <c r="D619" s="36">
        <v>0</v>
      </c>
      <c r="E619" s="37">
        <v>26994.51</v>
      </c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15" x14ac:dyDescent="0.25">
      <c r="A620" s="35" t="s">
        <v>275</v>
      </c>
      <c r="B620" s="35" t="s">
        <v>1188</v>
      </c>
      <c r="C620" s="35" t="s">
        <v>58</v>
      </c>
      <c r="D620" s="36">
        <v>0</v>
      </c>
      <c r="E620" s="37">
        <v>29273.48</v>
      </c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15" x14ac:dyDescent="0.25">
      <c r="A621" s="35" t="s">
        <v>1701</v>
      </c>
      <c r="B621" s="35" t="s">
        <v>1702</v>
      </c>
      <c r="C621" s="35" t="s">
        <v>107</v>
      </c>
      <c r="D621" s="36">
        <v>531270.11</v>
      </c>
      <c r="E621" s="37">
        <v>4069707.82</v>
      </c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15" x14ac:dyDescent="0.25">
      <c r="A622" s="35" t="s">
        <v>1701</v>
      </c>
      <c r="B622" s="35" t="s">
        <v>1702</v>
      </c>
      <c r="C622" s="35" t="s">
        <v>58</v>
      </c>
      <c r="D622" s="36">
        <v>0</v>
      </c>
      <c r="E622" s="37">
        <v>19002.68</v>
      </c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15" x14ac:dyDescent="0.25">
      <c r="A623" s="35" t="s">
        <v>1701</v>
      </c>
      <c r="B623" s="35" t="s">
        <v>1702</v>
      </c>
      <c r="C623" s="35" t="s">
        <v>117</v>
      </c>
      <c r="D623" s="36">
        <v>0</v>
      </c>
      <c r="E623" s="37">
        <v>1239457.08</v>
      </c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15" x14ac:dyDescent="0.25">
      <c r="A624" s="35" t="s">
        <v>1701</v>
      </c>
      <c r="B624" s="35" t="s">
        <v>1702</v>
      </c>
      <c r="C624" s="35" t="s">
        <v>131</v>
      </c>
      <c r="D624" s="36">
        <v>949.33</v>
      </c>
      <c r="E624" s="37">
        <v>3617.62</v>
      </c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15" x14ac:dyDescent="0.25">
      <c r="A625" s="35" t="s">
        <v>1701</v>
      </c>
      <c r="B625" s="35" t="s">
        <v>1702</v>
      </c>
      <c r="C625" s="35" t="s">
        <v>104</v>
      </c>
      <c r="D625" s="36">
        <v>0</v>
      </c>
      <c r="E625" s="37">
        <v>152016.6</v>
      </c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15" x14ac:dyDescent="0.25">
      <c r="A626" s="35" t="s">
        <v>2204</v>
      </c>
      <c r="B626" s="35" t="s">
        <v>2205</v>
      </c>
      <c r="C626" s="35" t="s">
        <v>67</v>
      </c>
      <c r="D626" s="36">
        <v>0</v>
      </c>
      <c r="E626" s="37">
        <v>122307</v>
      </c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15" x14ac:dyDescent="0.25">
      <c r="A627" s="35" t="s">
        <v>2074</v>
      </c>
      <c r="B627" s="35" t="s">
        <v>2075</v>
      </c>
      <c r="C627" s="35" t="s">
        <v>64</v>
      </c>
      <c r="D627" s="36">
        <v>0</v>
      </c>
      <c r="E627" s="37">
        <v>6562.08</v>
      </c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15" x14ac:dyDescent="0.25">
      <c r="A628" s="35" t="s">
        <v>358</v>
      </c>
      <c r="B628" s="35" t="s">
        <v>359</v>
      </c>
      <c r="C628" s="35" t="s">
        <v>107</v>
      </c>
      <c r="D628" s="36">
        <v>0</v>
      </c>
      <c r="E628" s="37">
        <v>63533.29</v>
      </c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15" x14ac:dyDescent="0.25">
      <c r="A629" s="35" t="s">
        <v>358</v>
      </c>
      <c r="B629" s="35" t="s">
        <v>359</v>
      </c>
      <c r="C629" s="35" t="s">
        <v>62</v>
      </c>
      <c r="D629" s="36">
        <v>0</v>
      </c>
      <c r="E629" s="37">
        <v>1066.81</v>
      </c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15" x14ac:dyDescent="0.25">
      <c r="A630" s="35" t="s">
        <v>358</v>
      </c>
      <c r="B630" s="35" t="s">
        <v>359</v>
      </c>
      <c r="C630" s="35" t="s">
        <v>145</v>
      </c>
      <c r="D630" s="36">
        <v>0</v>
      </c>
      <c r="E630" s="37">
        <v>35207</v>
      </c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15" x14ac:dyDescent="0.25">
      <c r="A631" s="35" t="s">
        <v>358</v>
      </c>
      <c r="B631" s="35" t="s">
        <v>359</v>
      </c>
      <c r="C631" s="35" t="s">
        <v>102</v>
      </c>
      <c r="D631" s="36">
        <v>1236868.58</v>
      </c>
      <c r="E631" s="37">
        <v>1270864.92</v>
      </c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15" x14ac:dyDescent="0.25">
      <c r="A632" s="35" t="s">
        <v>358</v>
      </c>
      <c r="B632" s="35" t="s">
        <v>359</v>
      </c>
      <c r="C632" s="35" t="s">
        <v>64</v>
      </c>
      <c r="D632" s="36">
        <v>4434</v>
      </c>
      <c r="E632" s="37">
        <v>8994.2000000000007</v>
      </c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15" x14ac:dyDescent="0.25">
      <c r="A633" s="35" t="s">
        <v>358</v>
      </c>
      <c r="B633" s="35" t="s">
        <v>359</v>
      </c>
      <c r="C633" s="35" t="s">
        <v>67</v>
      </c>
      <c r="D633" s="36">
        <v>0</v>
      </c>
      <c r="E633" s="37">
        <v>7988.05</v>
      </c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15" x14ac:dyDescent="0.25">
      <c r="A634" s="35" t="s">
        <v>791</v>
      </c>
      <c r="B634" s="35" t="s">
        <v>792</v>
      </c>
      <c r="C634" s="35" t="s">
        <v>41</v>
      </c>
      <c r="D634" s="36">
        <v>56941.88</v>
      </c>
      <c r="E634" s="37">
        <v>302248.12</v>
      </c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15" x14ac:dyDescent="0.25">
      <c r="A635" s="35" t="s">
        <v>791</v>
      </c>
      <c r="B635" s="35" t="s">
        <v>792</v>
      </c>
      <c r="C635" s="35" t="s">
        <v>58</v>
      </c>
      <c r="D635" s="36">
        <v>8159.07</v>
      </c>
      <c r="E635" s="37">
        <v>46660.33</v>
      </c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15" x14ac:dyDescent="0.25">
      <c r="A636" s="35" t="s">
        <v>153</v>
      </c>
      <c r="B636" s="35" t="s">
        <v>1942</v>
      </c>
      <c r="C636" s="35" t="s">
        <v>58</v>
      </c>
      <c r="D636" s="36">
        <v>0</v>
      </c>
      <c r="E636" s="37">
        <v>98317</v>
      </c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15" x14ac:dyDescent="0.25">
      <c r="A637" s="35" t="s">
        <v>153</v>
      </c>
      <c r="B637" s="35" t="s">
        <v>1942</v>
      </c>
      <c r="C637" s="35" t="s">
        <v>110</v>
      </c>
      <c r="D637" s="36">
        <v>0</v>
      </c>
      <c r="E637" s="37">
        <v>148220.6</v>
      </c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15" x14ac:dyDescent="0.25">
      <c r="A638" s="35" t="s">
        <v>153</v>
      </c>
      <c r="B638" s="35" t="s">
        <v>1942</v>
      </c>
      <c r="C638" s="35" t="s">
        <v>121</v>
      </c>
      <c r="D638" s="36">
        <v>0</v>
      </c>
      <c r="E638" s="37">
        <v>33564.199999999997</v>
      </c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15" x14ac:dyDescent="0.25">
      <c r="A639" s="35" t="s">
        <v>1364</v>
      </c>
      <c r="B639" s="35" t="s">
        <v>1365</v>
      </c>
      <c r="C639" s="35" t="s">
        <v>44</v>
      </c>
      <c r="D639" s="36">
        <v>63074.400000000001</v>
      </c>
      <c r="E639" s="37">
        <v>189223.2</v>
      </c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15" x14ac:dyDescent="0.25">
      <c r="A640" s="35" t="s">
        <v>1364</v>
      </c>
      <c r="B640" s="35" t="s">
        <v>1365</v>
      </c>
      <c r="C640" s="35" t="s">
        <v>123</v>
      </c>
      <c r="D640" s="36">
        <v>30763.37</v>
      </c>
      <c r="E640" s="37">
        <v>30763.37</v>
      </c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15" x14ac:dyDescent="0.25">
      <c r="A641" s="35" t="s">
        <v>1364</v>
      </c>
      <c r="B641" s="35" t="s">
        <v>1365</v>
      </c>
      <c r="C641" s="35" t="s">
        <v>45</v>
      </c>
      <c r="D641" s="36">
        <v>0</v>
      </c>
      <c r="E641" s="37">
        <v>33593.39</v>
      </c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15" x14ac:dyDescent="0.25">
      <c r="A642" s="35" t="s">
        <v>1364</v>
      </c>
      <c r="B642" s="35" t="s">
        <v>1365</v>
      </c>
      <c r="C642" s="35" t="s">
        <v>58</v>
      </c>
      <c r="D642" s="36">
        <v>29420.27</v>
      </c>
      <c r="E642" s="37">
        <v>408070.88</v>
      </c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15" x14ac:dyDescent="0.25">
      <c r="A643" s="35" t="s">
        <v>1364</v>
      </c>
      <c r="B643" s="35" t="s">
        <v>1365</v>
      </c>
      <c r="C643" s="35" t="s">
        <v>127</v>
      </c>
      <c r="D643" s="36">
        <v>198247.54</v>
      </c>
      <c r="E643" s="37">
        <v>481479.78</v>
      </c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15" x14ac:dyDescent="0.25">
      <c r="A644" s="35" t="s">
        <v>1364</v>
      </c>
      <c r="B644" s="35" t="s">
        <v>1365</v>
      </c>
      <c r="C644" s="35" t="s">
        <v>39</v>
      </c>
      <c r="D644" s="36">
        <v>33883.5</v>
      </c>
      <c r="E644" s="37">
        <v>136071.66</v>
      </c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15" x14ac:dyDescent="0.25">
      <c r="A645" s="35" t="s">
        <v>1364</v>
      </c>
      <c r="B645" s="35" t="s">
        <v>1365</v>
      </c>
      <c r="C645" s="35" t="s">
        <v>41</v>
      </c>
      <c r="D645" s="36">
        <v>200974.56</v>
      </c>
      <c r="E645" s="37">
        <v>469352.31</v>
      </c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15" x14ac:dyDescent="0.25">
      <c r="A646" s="35" t="s">
        <v>481</v>
      </c>
      <c r="B646" s="35" t="s">
        <v>482</v>
      </c>
      <c r="C646" s="35" t="s">
        <v>50</v>
      </c>
      <c r="D646" s="36">
        <v>10066.86</v>
      </c>
      <c r="E646" s="37">
        <v>36996.160000000003</v>
      </c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15" x14ac:dyDescent="0.25">
      <c r="A647" s="35" t="s">
        <v>481</v>
      </c>
      <c r="B647" s="35" t="s">
        <v>482</v>
      </c>
      <c r="C647" s="35" t="s">
        <v>102</v>
      </c>
      <c r="D647" s="36">
        <v>117250.49</v>
      </c>
      <c r="E647" s="37">
        <v>379458.55</v>
      </c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15" x14ac:dyDescent="0.25">
      <c r="A648" s="35" t="s">
        <v>462</v>
      </c>
      <c r="B648" s="35" t="s">
        <v>463</v>
      </c>
      <c r="C648" s="35" t="s">
        <v>108</v>
      </c>
      <c r="D648" s="36">
        <v>0</v>
      </c>
      <c r="E648" s="37">
        <v>48284.77</v>
      </c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15" x14ac:dyDescent="0.25">
      <c r="A649" s="35" t="s">
        <v>462</v>
      </c>
      <c r="B649" s="35" t="s">
        <v>463</v>
      </c>
      <c r="C649" s="35" t="s">
        <v>127</v>
      </c>
      <c r="D649" s="36">
        <v>128.84</v>
      </c>
      <c r="E649" s="37">
        <v>1785.27</v>
      </c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15" x14ac:dyDescent="0.25">
      <c r="A650" s="35" t="s">
        <v>462</v>
      </c>
      <c r="B650" s="35" t="s">
        <v>463</v>
      </c>
      <c r="C650" s="35" t="s">
        <v>58</v>
      </c>
      <c r="D650" s="36">
        <v>0</v>
      </c>
      <c r="E650" s="37">
        <v>743.64</v>
      </c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15" x14ac:dyDescent="0.25">
      <c r="A651" s="35" t="s">
        <v>462</v>
      </c>
      <c r="B651" s="35" t="s">
        <v>463</v>
      </c>
      <c r="C651" s="35" t="s">
        <v>45</v>
      </c>
      <c r="D651" s="36">
        <v>0</v>
      </c>
      <c r="E651" s="37">
        <v>1465</v>
      </c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15" x14ac:dyDescent="0.25">
      <c r="A652" s="35" t="s">
        <v>683</v>
      </c>
      <c r="B652" s="35" t="s">
        <v>2037</v>
      </c>
      <c r="C652" s="35" t="s">
        <v>64</v>
      </c>
      <c r="D652" s="36">
        <v>0</v>
      </c>
      <c r="E652" s="37">
        <v>1691599.78</v>
      </c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15" x14ac:dyDescent="0.25">
      <c r="A653" s="35" t="s">
        <v>2206</v>
      </c>
      <c r="B653" s="35" t="s">
        <v>2207</v>
      </c>
      <c r="C653" s="35" t="s">
        <v>67</v>
      </c>
      <c r="D653" s="36">
        <v>0</v>
      </c>
      <c r="E653" s="37">
        <v>166952.5</v>
      </c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15" x14ac:dyDescent="0.25">
      <c r="A654" s="35" t="s">
        <v>1854</v>
      </c>
      <c r="B654" s="35" t="s">
        <v>422</v>
      </c>
      <c r="C654" s="35" t="s">
        <v>50</v>
      </c>
      <c r="D654" s="36">
        <v>3048.68</v>
      </c>
      <c r="E654" s="37">
        <v>5754.63</v>
      </c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15" x14ac:dyDescent="0.25">
      <c r="A655" s="35" t="s">
        <v>1854</v>
      </c>
      <c r="B655" s="35" t="s">
        <v>422</v>
      </c>
      <c r="C655" s="35" t="s">
        <v>41</v>
      </c>
      <c r="D655" s="36">
        <v>490.02</v>
      </c>
      <c r="E655" s="37">
        <v>1483.56</v>
      </c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15" x14ac:dyDescent="0.25">
      <c r="A656" s="35" t="s">
        <v>1854</v>
      </c>
      <c r="B656" s="35" t="s">
        <v>422</v>
      </c>
      <c r="C656" s="35" t="s">
        <v>127</v>
      </c>
      <c r="D656" s="36">
        <v>0</v>
      </c>
      <c r="E656" s="37">
        <v>28.8</v>
      </c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15" x14ac:dyDescent="0.25">
      <c r="A657" s="35" t="s">
        <v>1854</v>
      </c>
      <c r="B657" s="35" t="s">
        <v>422</v>
      </c>
      <c r="C657" s="35" t="s">
        <v>58</v>
      </c>
      <c r="D657" s="36">
        <v>0</v>
      </c>
      <c r="E657" s="37">
        <v>8959</v>
      </c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15" x14ac:dyDescent="0.25">
      <c r="A658" s="35" t="s">
        <v>1854</v>
      </c>
      <c r="B658" s="35" t="s">
        <v>1189</v>
      </c>
      <c r="C658" s="35" t="s">
        <v>61</v>
      </c>
      <c r="D658" s="36">
        <v>0</v>
      </c>
      <c r="E658" s="37">
        <v>2299.3000000000002</v>
      </c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15" x14ac:dyDescent="0.25">
      <c r="A659" s="35" t="s">
        <v>894</v>
      </c>
      <c r="B659" s="35" t="s">
        <v>895</v>
      </c>
      <c r="C659" s="35" t="s">
        <v>58</v>
      </c>
      <c r="D659" s="36">
        <v>36065.67</v>
      </c>
      <c r="E659" s="37">
        <v>38747.550000000003</v>
      </c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15" x14ac:dyDescent="0.25">
      <c r="A660" s="35" t="s">
        <v>894</v>
      </c>
      <c r="B660" s="35" t="s">
        <v>895</v>
      </c>
      <c r="C660" s="35" t="s">
        <v>104</v>
      </c>
      <c r="D660" s="36">
        <v>0</v>
      </c>
      <c r="E660" s="37">
        <v>13598.1</v>
      </c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15" x14ac:dyDescent="0.25">
      <c r="A661" s="35" t="s">
        <v>894</v>
      </c>
      <c r="B661" s="35" t="s">
        <v>895</v>
      </c>
      <c r="C661" s="35" t="s">
        <v>121</v>
      </c>
      <c r="D661" s="36">
        <v>0</v>
      </c>
      <c r="E661" s="37">
        <v>126887.05</v>
      </c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15" x14ac:dyDescent="0.25">
      <c r="A662" s="35" t="s">
        <v>894</v>
      </c>
      <c r="B662" s="35" t="s">
        <v>895</v>
      </c>
      <c r="C662" s="35" t="s">
        <v>64</v>
      </c>
      <c r="D662" s="36">
        <v>496651.5</v>
      </c>
      <c r="E662" s="37">
        <v>812854.87</v>
      </c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15" x14ac:dyDescent="0.25">
      <c r="A663" s="35" t="s">
        <v>894</v>
      </c>
      <c r="B663" s="35" t="s">
        <v>2076</v>
      </c>
      <c r="C663" s="35" t="s">
        <v>64</v>
      </c>
      <c r="D663" s="36">
        <v>0</v>
      </c>
      <c r="E663" s="37">
        <v>60929.57</v>
      </c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15" x14ac:dyDescent="0.25">
      <c r="A664" s="35" t="s">
        <v>894</v>
      </c>
      <c r="B664" s="35" t="s">
        <v>2076</v>
      </c>
      <c r="C664" s="35" t="s">
        <v>121</v>
      </c>
      <c r="D664" s="36">
        <v>0</v>
      </c>
      <c r="E664" s="37">
        <v>163932.81</v>
      </c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15" x14ac:dyDescent="0.25">
      <c r="A665" s="35" t="s">
        <v>896</v>
      </c>
      <c r="B665" s="35" t="s">
        <v>897</v>
      </c>
      <c r="C665" s="35" t="s">
        <v>64</v>
      </c>
      <c r="D665" s="36">
        <v>71748.81</v>
      </c>
      <c r="E665" s="37">
        <v>84170.35</v>
      </c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15" x14ac:dyDescent="0.25">
      <c r="A666" s="35" t="s">
        <v>896</v>
      </c>
      <c r="B666" s="35" t="s">
        <v>897</v>
      </c>
      <c r="C666" s="35" t="s">
        <v>62</v>
      </c>
      <c r="D666" s="36">
        <v>0</v>
      </c>
      <c r="E666" s="37">
        <v>8645.9</v>
      </c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15" x14ac:dyDescent="0.25">
      <c r="A667" s="35" t="s">
        <v>896</v>
      </c>
      <c r="B667" s="35" t="s">
        <v>2077</v>
      </c>
      <c r="C667" s="35" t="s">
        <v>64</v>
      </c>
      <c r="D667" s="36">
        <v>0</v>
      </c>
      <c r="E667" s="37">
        <v>58669.279999999999</v>
      </c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15" x14ac:dyDescent="0.25">
      <c r="A668" s="35" t="s">
        <v>1006</v>
      </c>
      <c r="B668" s="35" t="s">
        <v>1007</v>
      </c>
      <c r="C668" s="35" t="s">
        <v>58</v>
      </c>
      <c r="D668" s="36">
        <v>35375</v>
      </c>
      <c r="E668" s="37">
        <v>896667.34</v>
      </c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15" x14ac:dyDescent="0.25">
      <c r="A669" s="35" t="s">
        <v>1006</v>
      </c>
      <c r="B669" s="35" t="s">
        <v>1007</v>
      </c>
      <c r="C669" s="35" t="s">
        <v>110</v>
      </c>
      <c r="D669" s="36">
        <v>0</v>
      </c>
      <c r="E669" s="37">
        <v>51441.47</v>
      </c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15" x14ac:dyDescent="0.25">
      <c r="A670" s="35" t="s">
        <v>1006</v>
      </c>
      <c r="B670" s="35" t="s">
        <v>1007</v>
      </c>
      <c r="C670" s="35" t="s">
        <v>67</v>
      </c>
      <c r="D670" s="36">
        <v>0</v>
      </c>
      <c r="E670" s="37">
        <v>33814.800000000003</v>
      </c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15" x14ac:dyDescent="0.25">
      <c r="A671" s="35" t="s">
        <v>1002</v>
      </c>
      <c r="B671" s="35" t="s">
        <v>1003</v>
      </c>
      <c r="C671" s="35" t="s">
        <v>50</v>
      </c>
      <c r="D671" s="36">
        <v>15949.68</v>
      </c>
      <c r="E671" s="37">
        <v>21205.759999999998</v>
      </c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15" x14ac:dyDescent="0.25">
      <c r="A672" s="35" t="s">
        <v>1002</v>
      </c>
      <c r="B672" s="35" t="s">
        <v>1003</v>
      </c>
      <c r="C672" s="35" t="s">
        <v>121</v>
      </c>
      <c r="D672" s="36">
        <v>0</v>
      </c>
      <c r="E672" s="37">
        <v>7327.82</v>
      </c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15" x14ac:dyDescent="0.25">
      <c r="A673" s="35" t="s">
        <v>1002</v>
      </c>
      <c r="B673" s="35" t="s">
        <v>1003</v>
      </c>
      <c r="C673" s="35" t="s">
        <v>41</v>
      </c>
      <c r="D673" s="36">
        <v>0</v>
      </c>
      <c r="E673" s="37">
        <v>610.65</v>
      </c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15" x14ac:dyDescent="0.25">
      <c r="A674" s="35" t="s">
        <v>1124</v>
      </c>
      <c r="B674" s="35" t="s">
        <v>1125</v>
      </c>
      <c r="C674" s="35" t="s">
        <v>50</v>
      </c>
      <c r="D674" s="36">
        <v>0</v>
      </c>
      <c r="E674" s="37">
        <v>76750.67</v>
      </c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15" x14ac:dyDescent="0.25">
      <c r="A675" s="35" t="s">
        <v>1124</v>
      </c>
      <c r="B675" s="35" t="s">
        <v>1125</v>
      </c>
      <c r="C675" s="35" t="s">
        <v>136</v>
      </c>
      <c r="D675" s="36">
        <v>0</v>
      </c>
      <c r="E675" s="37">
        <v>2440.52</v>
      </c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15" x14ac:dyDescent="0.25">
      <c r="A676" s="35" t="s">
        <v>1124</v>
      </c>
      <c r="B676" s="35" t="s">
        <v>1125</v>
      </c>
      <c r="C676" s="35" t="s">
        <v>64</v>
      </c>
      <c r="D676" s="36">
        <v>0</v>
      </c>
      <c r="E676" s="37">
        <v>73395.740000000005</v>
      </c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15" x14ac:dyDescent="0.25">
      <c r="A677" s="35" t="s">
        <v>1124</v>
      </c>
      <c r="B677" s="35" t="s">
        <v>1125</v>
      </c>
      <c r="C677" s="35" t="s">
        <v>102</v>
      </c>
      <c r="D677" s="36">
        <v>0</v>
      </c>
      <c r="E677" s="37">
        <v>43008.66</v>
      </c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15" x14ac:dyDescent="0.25">
      <c r="A678" s="35" t="s">
        <v>1124</v>
      </c>
      <c r="B678" s="35" t="s">
        <v>1125</v>
      </c>
      <c r="C678" s="35" t="s">
        <v>58</v>
      </c>
      <c r="D678" s="36">
        <v>0</v>
      </c>
      <c r="E678" s="37">
        <v>108351.99</v>
      </c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15" x14ac:dyDescent="0.25">
      <c r="A679" s="35" t="s">
        <v>1124</v>
      </c>
      <c r="B679" s="35" t="s">
        <v>1162</v>
      </c>
      <c r="C679" s="35" t="s">
        <v>102</v>
      </c>
      <c r="D679" s="36">
        <v>0</v>
      </c>
      <c r="E679" s="37">
        <v>284077.34000000003</v>
      </c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15" x14ac:dyDescent="0.25">
      <c r="A680" s="35" t="s">
        <v>1124</v>
      </c>
      <c r="B680" s="35" t="s">
        <v>1162</v>
      </c>
      <c r="C680" s="35" t="s">
        <v>58</v>
      </c>
      <c r="D680" s="36">
        <v>0</v>
      </c>
      <c r="E680" s="37">
        <v>125304.46</v>
      </c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15" x14ac:dyDescent="0.25">
      <c r="A681" s="35" t="s">
        <v>1124</v>
      </c>
      <c r="B681" s="35" t="s">
        <v>1162</v>
      </c>
      <c r="C681" s="35" t="s">
        <v>64</v>
      </c>
      <c r="D681" s="36">
        <v>0</v>
      </c>
      <c r="E681" s="37">
        <v>399952.52</v>
      </c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15" x14ac:dyDescent="0.25">
      <c r="A682" s="35" t="s">
        <v>1124</v>
      </c>
      <c r="B682" s="35" t="s">
        <v>1162</v>
      </c>
      <c r="C682" s="35" t="s">
        <v>110</v>
      </c>
      <c r="D682" s="36">
        <v>0</v>
      </c>
      <c r="E682" s="37">
        <v>5025.88</v>
      </c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15" x14ac:dyDescent="0.25">
      <c r="A683" s="35" t="s">
        <v>1124</v>
      </c>
      <c r="B683" s="35" t="s">
        <v>1162</v>
      </c>
      <c r="C683" s="35" t="s">
        <v>146</v>
      </c>
      <c r="D683" s="36">
        <v>0</v>
      </c>
      <c r="E683" s="37">
        <v>70082.600000000006</v>
      </c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15" x14ac:dyDescent="0.25">
      <c r="A684" s="35" t="s">
        <v>1366</v>
      </c>
      <c r="B684" s="35" t="s">
        <v>1367</v>
      </c>
      <c r="C684" s="35" t="s">
        <v>145</v>
      </c>
      <c r="D684" s="36">
        <v>0</v>
      </c>
      <c r="E684" s="37">
        <v>447085.2</v>
      </c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15" x14ac:dyDescent="0.25">
      <c r="A685" s="35" t="s">
        <v>1725</v>
      </c>
      <c r="B685" s="35" t="s">
        <v>1726</v>
      </c>
      <c r="C685" s="35" t="s">
        <v>62</v>
      </c>
      <c r="D685" s="36">
        <v>0</v>
      </c>
      <c r="E685" s="37">
        <v>15525</v>
      </c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15" x14ac:dyDescent="0.25">
      <c r="A686" s="35" t="s">
        <v>1725</v>
      </c>
      <c r="B686" s="35" t="s">
        <v>1726</v>
      </c>
      <c r="C686" s="35" t="s">
        <v>50</v>
      </c>
      <c r="D686" s="36">
        <v>35501.129999999997</v>
      </c>
      <c r="E686" s="37">
        <v>74544.83</v>
      </c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15" x14ac:dyDescent="0.25">
      <c r="A687" s="35" t="s">
        <v>1725</v>
      </c>
      <c r="B687" s="35" t="s">
        <v>1726</v>
      </c>
      <c r="C687" s="35" t="s">
        <v>102</v>
      </c>
      <c r="D687" s="36">
        <v>15657.57</v>
      </c>
      <c r="E687" s="37">
        <v>91940.65</v>
      </c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15" x14ac:dyDescent="0.25">
      <c r="A688" s="35" t="s">
        <v>1725</v>
      </c>
      <c r="B688" s="35" t="s">
        <v>1726</v>
      </c>
      <c r="C688" s="35" t="s">
        <v>58</v>
      </c>
      <c r="D688" s="36">
        <v>210867.57</v>
      </c>
      <c r="E688" s="37">
        <v>1464917.09</v>
      </c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15" x14ac:dyDescent="0.25">
      <c r="A689" s="35" t="s">
        <v>1725</v>
      </c>
      <c r="B689" s="35" t="s">
        <v>1726</v>
      </c>
      <c r="C689" s="35" t="s">
        <v>67</v>
      </c>
      <c r="D689" s="36">
        <v>2252.38</v>
      </c>
      <c r="E689" s="37">
        <v>153672.25</v>
      </c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15" x14ac:dyDescent="0.25">
      <c r="A690" s="35" t="s">
        <v>1725</v>
      </c>
      <c r="B690" s="35" t="s">
        <v>1726</v>
      </c>
      <c r="C690" s="35" t="s">
        <v>64</v>
      </c>
      <c r="D690" s="36">
        <v>7359</v>
      </c>
      <c r="E690" s="37">
        <v>12440.63</v>
      </c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15" x14ac:dyDescent="0.25">
      <c r="A691" s="35" t="s">
        <v>1943</v>
      </c>
      <c r="B691" s="35" t="s">
        <v>1944</v>
      </c>
      <c r="C691" s="35" t="s">
        <v>58</v>
      </c>
      <c r="D691" s="36">
        <v>0</v>
      </c>
      <c r="E691" s="37">
        <v>6044.15</v>
      </c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15" x14ac:dyDescent="0.25">
      <c r="A692" s="35" t="s">
        <v>1943</v>
      </c>
      <c r="B692" s="35" t="s">
        <v>1944</v>
      </c>
      <c r="C692" s="35" t="s">
        <v>44</v>
      </c>
      <c r="D692" s="36">
        <v>0</v>
      </c>
      <c r="E692" s="37">
        <v>18966.599999999999</v>
      </c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15" x14ac:dyDescent="0.25">
      <c r="A693" s="35" t="s">
        <v>524</v>
      </c>
      <c r="B693" s="35" t="s">
        <v>525</v>
      </c>
      <c r="C693" s="35" t="s">
        <v>58</v>
      </c>
      <c r="D693" s="36">
        <v>0</v>
      </c>
      <c r="E693" s="37">
        <v>25504.5</v>
      </c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15" x14ac:dyDescent="0.25">
      <c r="A694" s="35" t="s">
        <v>483</v>
      </c>
      <c r="B694" s="35" t="s">
        <v>484</v>
      </c>
      <c r="C694" s="35" t="s">
        <v>45</v>
      </c>
      <c r="D694" s="36">
        <v>0</v>
      </c>
      <c r="E694" s="37">
        <v>3492.04</v>
      </c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15" x14ac:dyDescent="0.25">
      <c r="A695" s="35" t="s">
        <v>483</v>
      </c>
      <c r="B695" s="35" t="s">
        <v>484</v>
      </c>
      <c r="C695" s="35" t="s">
        <v>102</v>
      </c>
      <c r="D695" s="36">
        <v>743633.47</v>
      </c>
      <c r="E695" s="37">
        <v>3020225.07</v>
      </c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15" x14ac:dyDescent="0.25">
      <c r="A696" s="35" t="s">
        <v>483</v>
      </c>
      <c r="B696" s="35" t="s">
        <v>484</v>
      </c>
      <c r="C696" s="35" t="s">
        <v>50</v>
      </c>
      <c r="D696" s="36">
        <v>25275.01</v>
      </c>
      <c r="E696" s="37">
        <v>121690.91</v>
      </c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15" x14ac:dyDescent="0.25">
      <c r="A697" s="35" t="s">
        <v>483</v>
      </c>
      <c r="B697" s="35" t="s">
        <v>484</v>
      </c>
      <c r="C697" s="35" t="s">
        <v>138</v>
      </c>
      <c r="D697" s="36">
        <v>0</v>
      </c>
      <c r="E697" s="37">
        <v>913.61</v>
      </c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15" x14ac:dyDescent="0.25">
      <c r="A698" s="35" t="s">
        <v>483</v>
      </c>
      <c r="B698" s="35" t="s">
        <v>484</v>
      </c>
      <c r="C698" s="35" t="s">
        <v>67</v>
      </c>
      <c r="D698" s="36">
        <v>0</v>
      </c>
      <c r="E698" s="37">
        <v>0</v>
      </c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15" x14ac:dyDescent="0.25">
      <c r="A699" s="35" t="s">
        <v>483</v>
      </c>
      <c r="B699" s="35" t="s">
        <v>484</v>
      </c>
      <c r="C699" s="35" t="s">
        <v>110</v>
      </c>
      <c r="D699" s="36">
        <v>155994.54999999999</v>
      </c>
      <c r="E699" s="37">
        <v>749718.66</v>
      </c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15" x14ac:dyDescent="0.25">
      <c r="A700" s="35" t="s">
        <v>483</v>
      </c>
      <c r="B700" s="35" t="s">
        <v>484</v>
      </c>
      <c r="C700" s="35" t="s">
        <v>121</v>
      </c>
      <c r="D700" s="36">
        <v>8640.34</v>
      </c>
      <c r="E700" s="37">
        <v>32260.07</v>
      </c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15" x14ac:dyDescent="0.25">
      <c r="A701" s="35" t="s">
        <v>483</v>
      </c>
      <c r="B701" s="35" t="s">
        <v>484</v>
      </c>
      <c r="C701" s="35" t="s">
        <v>44</v>
      </c>
      <c r="D701" s="36">
        <v>38231.06</v>
      </c>
      <c r="E701" s="37">
        <v>126380.31</v>
      </c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15" x14ac:dyDescent="0.25">
      <c r="A702" s="35" t="s">
        <v>1863</v>
      </c>
      <c r="B702" s="35" t="s">
        <v>1864</v>
      </c>
      <c r="C702" s="35" t="s">
        <v>58</v>
      </c>
      <c r="D702" s="36">
        <v>0</v>
      </c>
      <c r="E702" s="37">
        <v>22512</v>
      </c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15" x14ac:dyDescent="0.25">
      <c r="A703" s="35" t="s">
        <v>1863</v>
      </c>
      <c r="B703" s="35" t="s">
        <v>1882</v>
      </c>
      <c r="C703" s="35" t="s">
        <v>104</v>
      </c>
      <c r="D703" s="36">
        <v>0</v>
      </c>
      <c r="E703" s="37">
        <v>65654</v>
      </c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15" x14ac:dyDescent="0.25">
      <c r="A704" s="35" t="s">
        <v>530</v>
      </c>
      <c r="B704" s="35" t="s">
        <v>531</v>
      </c>
      <c r="C704" s="35" t="s">
        <v>104</v>
      </c>
      <c r="D704" s="36">
        <v>28116.38</v>
      </c>
      <c r="E704" s="37">
        <v>29364.38</v>
      </c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15" x14ac:dyDescent="0.25">
      <c r="A705" s="35" t="s">
        <v>530</v>
      </c>
      <c r="B705" s="35" t="s">
        <v>531</v>
      </c>
      <c r="C705" s="35" t="s">
        <v>64</v>
      </c>
      <c r="D705" s="36">
        <v>0</v>
      </c>
      <c r="E705" s="37">
        <v>8550</v>
      </c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15" x14ac:dyDescent="0.25">
      <c r="A706" s="35" t="s">
        <v>1449</v>
      </c>
      <c r="B706" s="35" t="s">
        <v>1450</v>
      </c>
      <c r="C706" s="35" t="s">
        <v>124</v>
      </c>
      <c r="D706" s="36">
        <v>69761.429999999993</v>
      </c>
      <c r="E706" s="37">
        <v>792390.04</v>
      </c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15" x14ac:dyDescent="0.25">
      <c r="A707" s="35" t="s">
        <v>1449</v>
      </c>
      <c r="B707" s="35" t="s">
        <v>1450</v>
      </c>
      <c r="C707" s="35" t="s">
        <v>63</v>
      </c>
      <c r="D707" s="36">
        <v>0</v>
      </c>
      <c r="E707" s="37">
        <v>9436.23</v>
      </c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15" x14ac:dyDescent="0.25">
      <c r="A708" s="35" t="s">
        <v>1449</v>
      </c>
      <c r="B708" s="35" t="s">
        <v>1450</v>
      </c>
      <c r="C708" s="35" t="s">
        <v>58</v>
      </c>
      <c r="D708" s="36">
        <v>506219.49</v>
      </c>
      <c r="E708" s="37">
        <v>4005609.77</v>
      </c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15" x14ac:dyDescent="0.25">
      <c r="A709" s="35" t="s">
        <v>1449</v>
      </c>
      <c r="B709" s="35" t="s">
        <v>1450</v>
      </c>
      <c r="C709" s="35" t="s">
        <v>110</v>
      </c>
      <c r="D709" s="36">
        <v>0</v>
      </c>
      <c r="E709" s="37">
        <v>238475.06</v>
      </c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15" x14ac:dyDescent="0.25">
      <c r="A710" s="35" t="s">
        <v>1449</v>
      </c>
      <c r="B710" s="35" t="s">
        <v>1450</v>
      </c>
      <c r="C710" s="35" t="s">
        <v>131</v>
      </c>
      <c r="D710" s="36">
        <v>0</v>
      </c>
      <c r="E710" s="37">
        <v>5836.09</v>
      </c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15" x14ac:dyDescent="0.25">
      <c r="A711" s="35" t="s">
        <v>1449</v>
      </c>
      <c r="B711" s="35" t="s">
        <v>1450</v>
      </c>
      <c r="C711" s="35" t="s">
        <v>55</v>
      </c>
      <c r="D711" s="36">
        <v>55526.28</v>
      </c>
      <c r="E711" s="37">
        <v>210805.31</v>
      </c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15" x14ac:dyDescent="0.25">
      <c r="A712" s="35" t="s">
        <v>1449</v>
      </c>
      <c r="B712" s="35" t="s">
        <v>1450</v>
      </c>
      <c r="C712" s="35" t="s">
        <v>122</v>
      </c>
      <c r="D712" s="36">
        <v>0</v>
      </c>
      <c r="E712" s="37">
        <v>1981.35</v>
      </c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15" x14ac:dyDescent="0.25">
      <c r="A713" s="35" t="s">
        <v>1449</v>
      </c>
      <c r="B713" s="35" t="s">
        <v>1450</v>
      </c>
      <c r="C713" s="35" t="s">
        <v>64</v>
      </c>
      <c r="D713" s="36">
        <v>38301.839999999997</v>
      </c>
      <c r="E713" s="37">
        <v>244587.51</v>
      </c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15" x14ac:dyDescent="0.25">
      <c r="A714" s="35" t="s">
        <v>1449</v>
      </c>
      <c r="B714" s="35" t="s">
        <v>1450</v>
      </c>
      <c r="C714" s="35" t="s">
        <v>133</v>
      </c>
      <c r="D714" s="36">
        <v>0</v>
      </c>
      <c r="E714" s="37">
        <v>376.47</v>
      </c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15" x14ac:dyDescent="0.25">
      <c r="A715" s="35" t="s">
        <v>1449</v>
      </c>
      <c r="B715" s="35" t="s">
        <v>1450</v>
      </c>
      <c r="C715" s="35" t="s">
        <v>44</v>
      </c>
      <c r="D715" s="36">
        <v>40619.33</v>
      </c>
      <c r="E715" s="37">
        <v>153583.01</v>
      </c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15" x14ac:dyDescent="0.25">
      <c r="A716" s="35" t="s">
        <v>1449</v>
      </c>
      <c r="B716" s="35" t="s">
        <v>1450</v>
      </c>
      <c r="C716" s="35" t="s">
        <v>41</v>
      </c>
      <c r="D716" s="36">
        <v>85464.42</v>
      </c>
      <c r="E716" s="37">
        <v>1030370.45</v>
      </c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15" x14ac:dyDescent="0.25">
      <c r="A717" s="35" t="s">
        <v>1449</v>
      </c>
      <c r="B717" s="35" t="s">
        <v>2335</v>
      </c>
      <c r="C717" s="35" t="s">
        <v>64</v>
      </c>
      <c r="D717" s="36">
        <v>0</v>
      </c>
      <c r="E717" s="37">
        <v>18317.2</v>
      </c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15" x14ac:dyDescent="0.25">
      <c r="A718" s="35" t="s">
        <v>1449</v>
      </c>
      <c r="B718" s="35" t="s">
        <v>2335</v>
      </c>
      <c r="C718" s="35" t="s">
        <v>55</v>
      </c>
      <c r="D718" s="36">
        <v>0</v>
      </c>
      <c r="E718" s="37">
        <v>3994.58</v>
      </c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15" x14ac:dyDescent="0.25">
      <c r="A719" s="35" t="s">
        <v>637</v>
      </c>
      <c r="B719" s="35" t="s">
        <v>638</v>
      </c>
      <c r="C719" s="35" t="s">
        <v>104</v>
      </c>
      <c r="D719" s="36">
        <v>148209.01</v>
      </c>
      <c r="E719" s="37">
        <v>481724.59</v>
      </c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15" x14ac:dyDescent="0.25">
      <c r="A720" s="35" t="s">
        <v>637</v>
      </c>
      <c r="B720" s="35" t="s">
        <v>638</v>
      </c>
      <c r="C720" s="35" t="s">
        <v>102</v>
      </c>
      <c r="D720" s="36">
        <v>0</v>
      </c>
      <c r="E720" s="37">
        <v>118478.6</v>
      </c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15" x14ac:dyDescent="0.25">
      <c r="A721" s="35" t="s">
        <v>637</v>
      </c>
      <c r="B721" s="35" t="s">
        <v>638</v>
      </c>
      <c r="C721" s="35" t="s">
        <v>145</v>
      </c>
      <c r="D721" s="36">
        <v>0</v>
      </c>
      <c r="E721" s="37">
        <v>109912.52</v>
      </c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15" x14ac:dyDescent="0.25">
      <c r="A722" s="35" t="s">
        <v>684</v>
      </c>
      <c r="B722" s="35" t="s">
        <v>898</v>
      </c>
      <c r="C722" s="35" t="s">
        <v>102</v>
      </c>
      <c r="D722" s="36">
        <v>207623.5</v>
      </c>
      <c r="E722" s="37">
        <v>374565.3</v>
      </c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15" x14ac:dyDescent="0.25">
      <c r="A723" s="35" t="s">
        <v>684</v>
      </c>
      <c r="B723" s="35" t="s">
        <v>898</v>
      </c>
      <c r="C723" s="35" t="s">
        <v>104</v>
      </c>
      <c r="D723" s="36">
        <v>25826.78</v>
      </c>
      <c r="E723" s="37">
        <v>25826.78</v>
      </c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15" x14ac:dyDescent="0.25">
      <c r="A724" s="35" t="s">
        <v>684</v>
      </c>
      <c r="B724" s="35" t="s">
        <v>898</v>
      </c>
      <c r="C724" s="35" t="s">
        <v>121</v>
      </c>
      <c r="D724" s="36">
        <v>32385.599999999999</v>
      </c>
      <c r="E724" s="37">
        <v>32385.599999999999</v>
      </c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15" x14ac:dyDescent="0.25">
      <c r="A725" s="35" t="s">
        <v>684</v>
      </c>
      <c r="B725" s="35" t="s">
        <v>898</v>
      </c>
      <c r="C725" s="35" t="s">
        <v>62</v>
      </c>
      <c r="D725" s="36">
        <v>0</v>
      </c>
      <c r="E725" s="37">
        <v>161448.91</v>
      </c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15" x14ac:dyDescent="0.25">
      <c r="A726" s="35" t="s">
        <v>684</v>
      </c>
      <c r="B726" s="35" t="s">
        <v>898</v>
      </c>
      <c r="C726" s="35" t="s">
        <v>67</v>
      </c>
      <c r="D726" s="36">
        <v>218060.35</v>
      </c>
      <c r="E726" s="37">
        <v>316485.82</v>
      </c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15" x14ac:dyDescent="0.25">
      <c r="A727" s="35" t="s">
        <v>684</v>
      </c>
      <c r="B727" s="35" t="s">
        <v>898</v>
      </c>
      <c r="C727" s="35" t="s">
        <v>64</v>
      </c>
      <c r="D727" s="36">
        <v>3409175.38</v>
      </c>
      <c r="E727" s="37">
        <v>8764297.0099999998</v>
      </c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15" x14ac:dyDescent="0.25">
      <c r="A728" s="35" t="s">
        <v>684</v>
      </c>
      <c r="B728" s="35" t="s">
        <v>1073</v>
      </c>
      <c r="C728" s="35" t="s">
        <v>64</v>
      </c>
      <c r="D728" s="36">
        <v>0</v>
      </c>
      <c r="E728" s="37">
        <v>152551</v>
      </c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15" x14ac:dyDescent="0.25">
      <c r="A729" s="35" t="s">
        <v>684</v>
      </c>
      <c r="B729" s="35" t="s">
        <v>1073</v>
      </c>
      <c r="C729" s="35" t="s">
        <v>102</v>
      </c>
      <c r="D729" s="36">
        <v>0</v>
      </c>
      <c r="E729" s="37">
        <v>11925.8</v>
      </c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15" x14ac:dyDescent="0.25">
      <c r="A730" s="35" t="s">
        <v>684</v>
      </c>
      <c r="B730" s="35" t="s">
        <v>1073</v>
      </c>
      <c r="C730" s="35" t="s">
        <v>62</v>
      </c>
      <c r="D730" s="36">
        <v>0</v>
      </c>
      <c r="E730" s="37">
        <v>26253.32</v>
      </c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15" x14ac:dyDescent="0.25">
      <c r="A731" s="35" t="s">
        <v>684</v>
      </c>
      <c r="B731" s="35" t="s">
        <v>1073</v>
      </c>
      <c r="C731" s="35" t="s">
        <v>104</v>
      </c>
      <c r="D731" s="36">
        <v>0</v>
      </c>
      <c r="E731" s="37">
        <v>25662.94</v>
      </c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15" x14ac:dyDescent="0.25">
      <c r="A732" s="35" t="s">
        <v>684</v>
      </c>
      <c r="B732" s="35" t="s">
        <v>1110</v>
      </c>
      <c r="C732" s="35" t="s">
        <v>64</v>
      </c>
      <c r="D732" s="36">
        <v>0</v>
      </c>
      <c r="E732" s="37">
        <v>250025.13</v>
      </c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15" x14ac:dyDescent="0.25">
      <c r="A733" s="35" t="s">
        <v>684</v>
      </c>
      <c r="B733" s="35" t="s">
        <v>1110</v>
      </c>
      <c r="C733" s="35" t="s">
        <v>102</v>
      </c>
      <c r="D733" s="36">
        <v>0</v>
      </c>
      <c r="E733" s="37">
        <v>5403.88</v>
      </c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15" x14ac:dyDescent="0.25">
      <c r="A734" s="35" t="s">
        <v>684</v>
      </c>
      <c r="B734" s="35" t="s">
        <v>2078</v>
      </c>
      <c r="C734" s="35" t="s">
        <v>102</v>
      </c>
      <c r="D734" s="36">
        <v>0</v>
      </c>
      <c r="E734" s="37">
        <v>220194.38</v>
      </c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15" x14ac:dyDescent="0.25">
      <c r="A735" s="35" t="s">
        <v>684</v>
      </c>
      <c r="B735" s="35" t="s">
        <v>2078</v>
      </c>
      <c r="C735" s="35" t="s">
        <v>64</v>
      </c>
      <c r="D735" s="36">
        <v>0</v>
      </c>
      <c r="E735" s="37">
        <v>2731240.76</v>
      </c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15" x14ac:dyDescent="0.25">
      <c r="A736" s="35" t="s">
        <v>684</v>
      </c>
      <c r="B736" s="35" t="s">
        <v>2078</v>
      </c>
      <c r="C736" s="35" t="s">
        <v>67</v>
      </c>
      <c r="D736" s="36">
        <v>0</v>
      </c>
      <c r="E736" s="37">
        <v>76009.41</v>
      </c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15" x14ac:dyDescent="0.25">
      <c r="A737" s="35" t="s">
        <v>684</v>
      </c>
      <c r="B737" s="35" t="s">
        <v>2078</v>
      </c>
      <c r="C737" s="35" t="s">
        <v>121</v>
      </c>
      <c r="D737" s="36">
        <v>0</v>
      </c>
      <c r="E737" s="37">
        <v>30512.49</v>
      </c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15" x14ac:dyDescent="0.25">
      <c r="A738" s="35" t="s">
        <v>684</v>
      </c>
      <c r="B738" s="35" t="s">
        <v>2078</v>
      </c>
      <c r="C738" s="35" t="s">
        <v>62</v>
      </c>
      <c r="D738" s="36">
        <v>0</v>
      </c>
      <c r="E738" s="37">
        <v>101883.47</v>
      </c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15" x14ac:dyDescent="0.25">
      <c r="A739" s="35" t="s">
        <v>684</v>
      </c>
      <c r="B739" s="35" t="s">
        <v>2129</v>
      </c>
      <c r="C739" s="35" t="s">
        <v>64</v>
      </c>
      <c r="D739" s="36">
        <v>0</v>
      </c>
      <c r="E739" s="37">
        <v>2366399.09</v>
      </c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15" x14ac:dyDescent="0.25">
      <c r="A740" s="35" t="s">
        <v>2079</v>
      </c>
      <c r="B740" s="35" t="s">
        <v>2080</v>
      </c>
      <c r="C740" s="35" t="s">
        <v>64</v>
      </c>
      <c r="D740" s="36">
        <v>0</v>
      </c>
      <c r="E740" s="37">
        <v>57030.73</v>
      </c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15" x14ac:dyDescent="0.25">
      <c r="A741" s="35" t="s">
        <v>961</v>
      </c>
      <c r="B741" s="35" t="s">
        <v>962</v>
      </c>
      <c r="C741" s="35" t="s">
        <v>64</v>
      </c>
      <c r="D741" s="36">
        <v>0</v>
      </c>
      <c r="E741" s="37">
        <v>11540</v>
      </c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15" x14ac:dyDescent="0.25">
      <c r="A742" s="35" t="s">
        <v>1407</v>
      </c>
      <c r="B742" s="35" t="s">
        <v>1408</v>
      </c>
      <c r="C742" s="35" t="s">
        <v>333</v>
      </c>
      <c r="D742" s="36">
        <v>0</v>
      </c>
      <c r="E742" s="37">
        <v>270324</v>
      </c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15" x14ac:dyDescent="0.25">
      <c r="A743" s="35" t="s">
        <v>1407</v>
      </c>
      <c r="B743" s="35" t="s">
        <v>1408</v>
      </c>
      <c r="C743" s="35" t="s">
        <v>74</v>
      </c>
      <c r="D743" s="36">
        <v>0</v>
      </c>
      <c r="E743" s="37">
        <v>44088.2</v>
      </c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15" x14ac:dyDescent="0.25">
      <c r="A744" s="35" t="s">
        <v>1407</v>
      </c>
      <c r="B744" s="35" t="s">
        <v>1408</v>
      </c>
      <c r="C744" s="35" t="s">
        <v>133</v>
      </c>
      <c r="D744" s="36">
        <v>0</v>
      </c>
      <c r="E744" s="37">
        <v>48614.45</v>
      </c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15" x14ac:dyDescent="0.25">
      <c r="A745" s="35" t="s">
        <v>1407</v>
      </c>
      <c r="B745" s="35" t="s">
        <v>1408</v>
      </c>
      <c r="C745" s="35" t="s">
        <v>44</v>
      </c>
      <c r="D745" s="36">
        <v>0</v>
      </c>
      <c r="E745" s="37">
        <v>4482</v>
      </c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15" x14ac:dyDescent="0.25">
      <c r="A746" s="35" t="s">
        <v>1407</v>
      </c>
      <c r="B746" s="35" t="s">
        <v>1408</v>
      </c>
      <c r="C746" s="35" t="s">
        <v>123</v>
      </c>
      <c r="D746" s="36">
        <v>0</v>
      </c>
      <c r="E746" s="37">
        <v>4414</v>
      </c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15" x14ac:dyDescent="0.25">
      <c r="A747" s="35" t="s">
        <v>1407</v>
      </c>
      <c r="B747" s="35" t="s">
        <v>1408</v>
      </c>
      <c r="C747" s="35" t="s">
        <v>110</v>
      </c>
      <c r="D747" s="36">
        <v>0</v>
      </c>
      <c r="E747" s="37">
        <v>8309.25</v>
      </c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15" x14ac:dyDescent="0.25">
      <c r="A748" s="35" t="s">
        <v>1407</v>
      </c>
      <c r="B748" s="35" t="s">
        <v>1408</v>
      </c>
      <c r="C748" s="35" t="s">
        <v>58</v>
      </c>
      <c r="D748" s="36">
        <v>0</v>
      </c>
      <c r="E748" s="37">
        <v>152392.78</v>
      </c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15" x14ac:dyDescent="0.25">
      <c r="A749" s="35" t="s">
        <v>1407</v>
      </c>
      <c r="B749" s="35" t="s">
        <v>1408</v>
      </c>
      <c r="C749" s="35" t="s">
        <v>127</v>
      </c>
      <c r="D749" s="36">
        <v>0</v>
      </c>
      <c r="E749" s="37">
        <v>1388</v>
      </c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15" x14ac:dyDescent="0.25">
      <c r="A750" s="35" t="s">
        <v>1407</v>
      </c>
      <c r="B750" s="35" t="s">
        <v>1408</v>
      </c>
      <c r="C750" s="35" t="s">
        <v>41</v>
      </c>
      <c r="D750" s="36">
        <v>0</v>
      </c>
      <c r="E750" s="37">
        <v>837.3</v>
      </c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15" x14ac:dyDescent="0.25">
      <c r="A751" s="35" t="s">
        <v>1407</v>
      </c>
      <c r="B751" s="35" t="s">
        <v>1408</v>
      </c>
      <c r="C751" s="35" t="s">
        <v>107</v>
      </c>
      <c r="D751" s="36">
        <v>0</v>
      </c>
      <c r="E751" s="37">
        <v>52616.83</v>
      </c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15" x14ac:dyDescent="0.25">
      <c r="A752" s="35" t="s">
        <v>1407</v>
      </c>
      <c r="B752" s="35" t="s">
        <v>1408</v>
      </c>
      <c r="C752" s="35" t="s">
        <v>61</v>
      </c>
      <c r="D752" s="36">
        <v>0</v>
      </c>
      <c r="E752" s="37">
        <v>27090</v>
      </c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15" x14ac:dyDescent="0.25">
      <c r="A753" s="35" t="s">
        <v>1407</v>
      </c>
      <c r="B753" s="35" t="s">
        <v>1408</v>
      </c>
      <c r="C753" s="35" t="s">
        <v>124</v>
      </c>
      <c r="D753" s="36">
        <v>0</v>
      </c>
      <c r="E753" s="37">
        <v>986696.05</v>
      </c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15" x14ac:dyDescent="0.25">
      <c r="A754" s="35" t="s">
        <v>1407</v>
      </c>
      <c r="B754" s="35" t="s">
        <v>1408</v>
      </c>
      <c r="C754" s="35" t="s">
        <v>45</v>
      </c>
      <c r="D754" s="36">
        <v>0</v>
      </c>
      <c r="E754" s="37">
        <v>4049</v>
      </c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15" x14ac:dyDescent="0.25">
      <c r="A755" s="35" t="s">
        <v>1407</v>
      </c>
      <c r="B755" s="35" t="s">
        <v>1408</v>
      </c>
      <c r="C755" s="35" t="s">
        <v>292</v>
      </c>
      <c r="D755" s="36">
        <v>0</v>
      </c>
      <c r="E755" s="37">
        <v>7262</v>
      </c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15" x14ac:dyDescent="0.25">
      <c r="A756" s="35" t="s">
        <v>1407</v>
      </c>
      <c r="B756" s="35" t="s">
        <v>1408</v>
      </c>
      <c r="C756" s="35" t="s">
        <v>62</v>
      </c>
      <c r="D756" s="36">
        <v>0</v>
      </c>
      <c r="E756" s="37">
        <v>29790</v>
      </c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15" x14ac:dyDescent="0.25">
      <c r="A757" s="35" t="s">
        <v>417</v>
      </c>
      <c r="B757" s="35" t="s">
        <v>418</v>
      </c>
      <c r="C757" s="35" t="s">
        <v>102</v>
      </c>
      <c r="D757" s="36">
        <v>1905492.16</v>
      </c>
      <c r="E757" s="37">
        <v>10654360.710000001</v>
      </c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15" x14ac:dyDescent="0.25">
      <c r="A758" s="35" t="s">
        <v>417</v>
      </c>
      <c r="B758" s="35" t="s">
        <v>418</v>
      </c>
      <c r="C758" s="35" t="s">
        <v>44</v>
      </c>
      <c r="D758" s="36">
        <v>0</v>
      </c>
      <c r="E758" s="37">
        <v>25725.56</v>
      </c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15" x14ac:dyDescent="0.25">
      <c r="A759" s="35" t="s">
        <v>417</v>
      </c>
      <c r="B759" s="35" t="s">
        <v>418</v>
      </c>
      <c r="C759" s="35" t="s">
        <v>58</v>
      </c>
      <c r="D759" s="36">
        <v>73127.72</v>
      </c>
      <c r="E759" s="37">
        <v>577222.43999999994</v>
      </c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15" x14ac:dyDescent="0.25">
      <c r="A760" s="35" t="s">
        <v>417</v>
      </c>
      <c r="B760" s="35" t="s">
        <v>418</v>
      </c>
      <c r="C760" s="35" t="s">
        <v>127</v>
      </c>
      <c r="D760" s="36">
        <v>0</v>
      </c>
      <c r="E760" s="37">
        <v>164257.48000000001</v>
      </c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15" x14ac:dyDescent="0.25">
      <c r="A761" s="35" t="s">
        <v>417</v>
      </c>
      <c r="B761" s="35" t="s">
        <v>418</v>
      </c>
      <c r="C761" s="35" t="s">
        <v>145</v>
      </c>
      <c r="D761" s="36">
        <v>0</v>
      </c>
      <c r="E761" s="37">
        <v>135410.10999999999</v>
      </c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15" x14ac:dyDescent="0.25">
      <c r="A762" s="35" t="s">
        <v>417</v>
      </c>
      <c r="B762" s="35" t="s">
        <v>418</v>
      </c>
      <c r="C762" s="35" t="s">
        <v>110</v>
      </c>
      <c r="D762" s="36">
        <v>385726.68</v>
      </c>
      <c r="E762" s="37">
        <v>2725689.49</v>
      </c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15" x14ac:dyDescent="0.25">
      <c r="A763" s="35" t="s">
        <v>417</v>
      </c>
      <c r="B763" s="35" t="s">
        <v>418</v>
      </c>
      <c r="C763" s="35" t="s">
        <v>67</v>
      </c>
      <c r="D763" s="36">
        <v>43266.96</v>
      </c>
      <c r="E763" s="37">
        <v>259792.65</v>
      </c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15" x14ac:dyDescent="0.25">
      <c r="A764" s="35" t="s">
        <v>417</v>
      </c>
      <c r="B764" s="35" t="s">
        <v>418</v>
      </c>
      <c r="C764" s="35" t="s">
        <v>154</v>
      </c>
      <c r="D764" s="36">
        <v>0</v>
      </c>
      <c r="E764" s="37">
        <v>124209.91</v>
      </c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15" x14ac:dyDescent="0.25">
      <c r="A765" s="35" t="s">
        <v>417</v>
      </c>
      <c r="B765" s="35" t="s">
        <v>418</v>
      </c>
      <c r="C765" s="35" t="s">
        <v>64</v>
      </c>
      <c r="D765" s="36">
        <v>1582987.92</v>
      </c>
      <c r="E765" s="37">
        <v>4187201.33</v>
      </c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15" x14ac:dyDescent="0.25">
      <c r="A766" s="35" t="s">
        <v>417</v>
      </c>
      <c r="B766" s="35" t="s">
        <v>418</v>
      </c>
      <c r="C766" s="35" t="s">
        <v>104</v>
      </c>
      <c r="D766" s="36">
        <v>81006.899999999994</v>
      </c>
      <c r="E766" s="37">
        <v>264711.56</v>
      </c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15" x14ac:dyDescent="0.25">
      <c r="A767" s="35" t="s">
        <v>417</v>
      </c>
      <c r="B767" s="35" t="s">
        <v>418</v>
      </c>
      <c r="C767" s="35" t="s">
        <v>55</v>
      </c>
      <c r="D767" s="36">
        <v>0</v>
      </c>
      <c r="E767" s="37">
        <v>213618.96</v>
      </c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15" x14ac:dyDescent="0.25">
      <c r="A768" s="35" t="s">
        <v>417</v>
      </c>
      <c r="B768" s="35" t="s">
        <v>418</v>
      </c>
      <c r="C768" s="35" t="s">
        <v>136</v>
      </c>
      <c r="D768" s="36">
        <v>0</v>
      </c>
      <c r="E768" s="37">
        <v>114959.94</v>
      </c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15" x14ac:dyDescent="0.25">
      <c r="A769" s="35" t="s">
        <v>417</v>
      </c>
      <c r="B769" s="35" t="s">
        <v>418</v>
      </c>
      <c r="C769" s="35" t="s">
        <v>293</v>
      </c>
      <c r="D769" s="36">
        <v>0</v>
      </c>
      <c r="E769" s="37">
        <v>85465.19</v>
      </c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15" x14ac:dyDescent="0.25">
      <c r="A770" s="35" t="s">
        <v>417</v>
      </c>
      <c r="B770" s="35" t="s">
        <v>418</v>
      </c>
      <c r="C770" s="35" t="s">
        <v>62</v>
      </c>
      <c r="D770" s="36">
        <v>388493.5</v>
      </c>
      <c r="E770" s="37">
        <v>1271045.48</v>
      </c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15" x14ac:dyDescent="0.25">
      <c r="A771" s="35" t="s">
        <v>417</v>
      </c>
      <c r="B771" s="35" t="s">
        <v>418</v>
      </c>
      <c r="C771" s="35" t="s">
        <v>50</v>
      </c>
      <c r="D771" s="36">
        <v>0</v>
      </c>
      <c r="E771" s="37">
        <v>465667.44</v>
      </c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15" x14ac:dyDescent="0.25">
      <c r="A772" s="35" t="s">
        <v>417</v>
      </c>
      <c r="B772" s="35" t="s">
        <v>418</v>
      </c>
      <c r="C772" s="35" t="s">
        <v>97</v>
      </c>
      <c r="D772" s="36">
        <v>0</v>
      </c>
      <c r="E772" s="37">
        <v>34961.72</v>
      </c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15" x14ac:dyDescent="0.25">
      <c r="A773" s="35" t="s">
        <v>417</v>
      </c>
      <c r="B773" s="35" t="s">
        <v>418</v>
      </c>
      <c r="C773" s="35" t="s">
        <v>107</v>
      </c>
      <c r="D773" s="36">
        <v>0</v>
      </c>
      <c r="E773" s="37">
        <v>7769304.8399999999</v>
      </c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15" x14ac:dyDescent="0.25">
      <c r="A774" s="35" t="s">
        <v>417</v>
      </c>
      <c r="B774" s="35" t="s">
        <v>418</v>
      </c>
      <c r="C774" s="35" t="s">
        <v>494</v>
      </c>
      <c r="D774" s="36">
        <v>0</v>
      </c>
      <c r="E774" s="37">
        <v>53248.15</v>
      </c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15" x14ac:dyDescent="0.25">
      <c r="A775" s="35" t="s">
        <v>417</v>
      </c>
      <c r="B775" s="35" t="s">
        <v>2183</v>
      </c>
      <c r="C775" s="35" t="s">
        <v>102</v>
      </c>
      <c r="D775" s="36">
        <v>0</v>
      </c>
      <c r="E775" s="37">
        <v>457859.4</v>
      </c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15" x14ac:dyDescent="0.25">
      <c r="A776" s="35" t="s">
        <v>1768</v>
      </c>
      <c r="B776" s="35" t="s">
        <v>2275</v>
      </c>
      <c r="C776" s="35" t="s">
        <v>123</v>
      </c>
      <c r="D776" s="36">
        <v>0</v>
      </c>
      <c r="E776" s="37">
        <v>102288.83</v>
      </c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15" x14ac:dyDescent="0.25">
      <c r="A777" s="35" t="s">
        <v>1768</v>
      </c>
      <c r="B777" s="35" t="s">
        <v>2275</v>
      </c>
      <c r="C777" s="35" t="s">
        <v>131</v>
      </c>
      <c r="D777" s="36">
        <v>0</v>
      </c>
      <c r="E777" s="37">
        <v>502401.24</v>
      </c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15" x14ac:dyDescent="0.25">
      <c r="A778" s="35" t="s">
        <v>1768</v>
      </c>
      <c r="B778" s="35" t="s">
        <v>2275</v>
      </c>
      <c r="C778" s="35" t="s">
        <v>58</v>
      </c>
      <c r="D778" s="36">
        <v>0</v>
      </c>
      <c r="E778" s="37">
        <v>60720</v>
      </c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15" x14ac:dyDescent="0.25">
      <c r="A779" s="35" t="s">
        <v>1043</v>
      </c>
      <c r="B779" s="35" t="s">
        <v>1044</v>
      </c>
      <c r="C779" s="35" t="s">
        <v>128</v>
      </c>
      <c r="D779" s="36">
        <v>0</v>
      </c>
      <c r="E779" s="37">
        <v>31376.400000000001</v>
      </c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15" x14ac:dyDescent="0.25">
      <c r="A780" s="35" t="s">
        <v>1043</v>
      </c>
      <c r="B780" s="35" t="s">
        <v>1044</v>
      </c>
      <c r="C780" s="35" t="s">
        <v>50</v>
      </c>
      <c r="D780" s="36">
        <v>0</v>
      </c>
      <c r="E780" s="37">
        <v>60733.2</v>
      </c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15" x14ac:dyDescent="0.25">
      <c r="A781" s="35" t="s">
        <v>1043</v>
      </c>
      <c r="B781" s="35" t="s">
        <v>1044</v>
      </c>
      <c r="C781" s="35" t="s">
        <v>97</v>
      </c>
      <c r="D781" s="36">
        <v>0</v>
      </c>
      <c r="E781" s="37">
        <v>955.2</v>
      </c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15" x14ac:dyDescent="0.25">
      <c r="A782" s="35" t="s">
        <v>1043</v>
      </c>
      <c r="B782" s="35" t="s">
        <v>1044</v>
      </c>
      <c r="C782" s="35" t="s">
        <v>136</v>
      </c>
      <c r="D782" s="36">
        <v>0</v>
      </c>
      <c r="E782" s="37">
        <v>65892</v>
      </c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15" x14ac:dyDescent="0.25">
      <c r="A783" s="35" t="s">
        <v>1043</v>
      </c>
      <c r="B783" s="35" t="s">
        <v>1044</v>
      </c>
      <c r="C783" s="35" t="s">
        <v>63</v>
      </c>
      <c r="D783" s="36">
        <v>0</v>
      </c>
      <c r="E783" s="37">
        <v>1773.6</v>
      </c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15" x14ac:dyDescent="0.25">
      <c r="A784" s="35" t="s">
        <v>1043</v>
      </c>
      <c r="B784" s="35" t="s">
        <v>1044</v>
      </c>
      <c r="C784" s="35" t="s">
        <v>104</v>
      </c>
      <c r="D784" s="36">
        <v>0</v>
      </c>
      <c r="E784" s="37">
        <v>62113.4</v>
      </c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15" x14ac:dyDescent="0.25">
      <c r="A785" s="35" t="s">
        <v>1043</v>
      </c>
      <c r="B785" s="35" t="s">
        <v>1044</v>
      </c>
      <c r="C785" s="35" t="s">
        <v>494</v>
      </c>
      <c r="D785" s="36">
        <v>0</v>
      </c>
      <c r="E785" s="37">
        <v>1295</v>
      </c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15" x14ac:dyDescent="0.25">
      <c r="A786" s="35" t="s">
        <v>1043</v>
      </c>
      <c r="B786" s="35" t="s">
        <v>1044</v>
      </c>
      <c r="C786" s="35" t="s">
        <v>41</v>
      </c>
      <c r="D786" s="36">
        <v>0</v>
      </c>
      <c r="E786" s="37">
        <v>10405.200000000001</v>
      </c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15" x14ac:dyDescent="0.25">
      <c r="A787" s="35" t="s">
        <v>1043</v>
      </c>
      <c r="B787" s="35" t="s">
        <v>1044</v>
      </c>
      <c r="C787" s="35" t="s">
        <v>67</v>
      </c>
      <c r="D787" s="36">
        <v>0</v>
      </c>
      <c r="E787" s="37">
        <v>62192.4</v>
      </c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15" x14ac:dyDescent="0.25">
      <c r="A788" s="35" t="s">
        <v>1043</v>
      </c>
      <c r="B788" s="35" t="s">
        <v>1044</v>
      </c>
      <c r="C788" s="35" t="s">
        <v>74</v>
      </c>
      <c r="D788" s="36">
        <v>0</v>
      </c>
      <c r="E788" s="37">
        <v>2178.8000000000002</v>
      </c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15" x14ac:dyDescent="0.25">
      <c r="A789" s="35" t="s">
        <v>1043</v>
      </c>
      <c r="B789" s="35" t="s">
        <v>1044</v>
      </c>
      <c r="C789" s="35" t="s">
        <v>62</v>
      </c>
      <c r="D789" s="36">
        <v>0</v>
      </c>
      <c r="E789" s="37">
        <v>71299.289999999994</v>
      </c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15" x14ac:dyDescent="0.25">
      <c r="A790" s="35" t="s">
        <v>1043</v>
      </c>
      <c r="B790" s="35" t="s">
        <v>1044</v>
      </c>
      <c r="C790" s="35" t="s">
        <v>45</v>
      </c>
      <c r="D790" s="36">
        <v>0</v>
      </c>
      <c r="E790" s="37">
        <v>3844.95</v>
      </c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15" x14ac:dyDescent="0.25">
      <c r="A791" s="35" t="s">
        <v>1043</v>
      </c>
      <c r="B791" s="35" t="s">
        <v>1044</v>
      </c>
      <c r="C791" s="35" t="s">
        <v>61</v>
      </c>
      <c r="D791" s="36">
        <v>0</v>
      </c>
      <c r="E791" s="37">
        <v>19127.5</v>
      </c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15" x14ac:dyDescent="0.25">
      <c r="A792" s="35" t="s">
        <v>1045</v>
      </c>
      <c r="B792" s="35" t="s">
        <v>1044</v>
      </c>
      <c r="C792" s="35" t="s">
        <v>63</v>
      </c>
      <c r="D792" s="36">
        <v>0</v>
      </c>
      <c r="E792" s="37">
        <v>799.2</v>
      </c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15" x14ac:dyDescent="0.25">
      <c r="A793" s="35" t="s">
        <v>1045</v>
      </c>
      <c r="B793" s="35" t="s">
        <v>1044</v>
      </c>
      <c r="C793" s="35" t="s">
        <v>41</v>
      </c>
      <c r="D793" s="36">
        <v>0</v>
      </c>
      <c r="E793" s="37">
        <v>36867.78</v>
      </c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15" x14ac:dyDescent="0.25">
      <c r="A794" s="35" t="s">
        <v>1045</v>
      </c>
      <c r="B794" s="35" t="s">
        <v>1044</v>
      </c>
      <c r="C794" s="35" t="s">
        <v>64</v>
      </c>
      <c r="D794" s="36">
        <v>0</v>
      </c>
      <c r="E794" s="37">
        <v>206655.1</v>
      </c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15" x14ac:dyDescent="0.25">
      <c r="A795" s="35" t="s">
        <v>1045</v>
      </c>
      <c r="B795" s="35" t="s">
        <v>1044</v>
      </c>
      <c r="C795" s="35" t="s">
        <v>110</v>
      </c>
      <c r="D795" s="36">
        <v>0</v>
      </c>
      <c r="E795" s="37">
        <v>60480</v>
      </c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15" x14ac:dyDescent="0.25">
      <c r="A796" s="35" t="s">
        <v>1045</v>
      </c>
      <c r="B796" s="35" t="s">
        <v>1044</v>
      </c>
      <c r="C796" s="35" t="s">
        <v>124</v>
      </c>
      <c r="D796" s="36">
        <v>0</v>
      </c>
      <c r="E796" s="37">
        <v>47612.6</v>
      </c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15" x14ac:dyDescent="0.25">
      <c r="A797" s="35" t="s">
        <v>1045</v>
      </c>
      <c r="B797" s="35" t="s">
        <v>1044</v>
      </c>
      <c r="C797" s="35" t="s">
        <v>184</v>
      </c>
      <c r="D797" s="36">
        <v>0</v>
      </c>
      <c r="E797" s="37">
        <v>46605</v>
      </c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15" x14ac:dyDescent="0.25">
      <c r="A798" s="35" t="s">
        <v>1045</v>
      </c>
      <c r="B798" s="35" t="s">
        <v>1044</v>
      </c>
      <c r="C798" s="35" t="s">
        <v>50</v>
      </c>
      <c r="D798" s="36">
        <v>0</v>
      </c>
      <c r="E798" s="37">
        <v>0</v>
      </c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15" x14ac:dyDescent="0.25">
      <c r="A799" s="35" t="s">
        <v>1045</v>
      </c>
      <c r="B799" s="35" t="s">
        <v>1044</v>
      </c>
      <c r="C799" s="35" t="s">
        <v>58</v>
      </c>
      <c r="D799" s="36">
        <v>0</v>
      </c>
      <c r="E799" s="37">
        <v>555551.68000000005</v>
      </c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15" x14ac:dyDescent="0.25">
      <c r="A800" s="35" t="s">
        <v>1045</v>
      </c>
      <c r="B800" s="35" t="s">
        <v>1044</v>
      </c>
      <c r="C800" s="35" t="s">
        <v>61</v>
      </c>
      <c r="D800" s="36">
        <v>921.02</v>
      </c>
      <c r="E800" s="37">
        <v>44860.02</v>
      </c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30" x14ac:dyDescent="0.25">
      <c r="A801" s="35" t="s">
        <v>1045</v>
      </c>
      <c r="B801" s="35" t="s">
        <v>1044</v>
      </c>
      <c r="C801" s="35" t="s">
        <v>132</v>
      </c>
      <c r="D801" s="36">
        <v>0</v>
      </c>
      <c r="E801" s="37">
        <v>2043.36</v>
      </c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15" x14ac:dyDescent="0.25">
      <c r="A802" s="35" t="s">
        <v>1045</v>
      </c>
      <c r="B802" s="35" t="s">
        <v>1044</v>
      </c>
      <c r="C802" s="35" t="s">
        <v>298</v>
      </c>
      <c r="D802" s="36">
        <v>0</v>
      </c>
      <c r="E802" s="37">
        <v>20533.8</v>
      </c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15" x14ac:dyDescent="0.25">
      <c r="A803" s="35" t="s">
        <v>1045</v>
      </c>
      <c r="B803" s="35" t="s">
        <v>1044</v>
      </c>
      <c r="C803" s="35" t="s">
        <v>62</v>
      </c>
      <c r="D803" s="36">
        <v>0</v>
      </c>
      <c r="E803" s="37">
        <v>15050</v>
      </c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15" x14ac:dyDescent="0.25">
      <c r="A804" s="35" t="s">
        <v>1045</v>
      </c>
      <c r="B804" s="35" t="s">
        <v>1044</v>
      </c>
      <c r="C804" s="35" t="s">
        <v>67</v>
      </c>
      <c r="D804" s="36">
        <v>0</v>
      </c>
      <c r="E804" s="37">
        <v>142497.60000000001</v>
      </c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15" x14ac:dyDescent="0.25">
      <c r="A805" s="35" t="s">
        <v>331</v>
      </c>
      <c r="B805" s="35" t="s">
        <v>332</v>
      </c>
      <c r="C805" s="35" t="s">
        <v>50</v>
      </c>
      <c r="D805" s="36">
        <v>0</v>
      </c>
      <c r="E805" s="37">
        <v>2768.72</v>
      </c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15" x14ac:dyDescent="0.25">
      <c r="A806" s="35" t="s">
        <v>331</v>
      </c>
      <c r="B806" s="35" t="s">
        <v>332</v>
      </c>
      <c r="C806" s="35" t="s">
        <v>102</v>
      </c>
      <c r="D806" s="36">
        <v>91713883.099999994</v>
      </c>
      <c r="E806" s="37">
        <v>300469477.06999999</v>
      </c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15" x14ac:dyDescent="0.25">
      <c r="A807" s="35" t="s">
        <v>331</v>
      </c>
      <c r="B807" s="35" t="s">
        <v>332</v>
      </c>
      <c r="C807" s="35" t="s">
        <v>145</v>
      </c>
      <c r="D807" s="36">
        <v>114888.6</v>
      </c>
      <c r="E807" s="37">
        <v>114888.6</v>
      </c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15" x14ac:dyDescent="0.25">
      <c r="A808" s="35" t="s">
        <v>331</v>
      </c>
      <c r="B808" s="35" t="s">
        <v>332</v>
      </c>
      <c r="C808" s="35" t="s">
        <v>45</v>
      </c>
      <c r="D808" s="36">
        <v>0</v>
      </c>
      <c r="E808" s="37">
        <v>38237.19</v>
      </c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15" x14ac:dyDescent="0.25">
      <c r="A809" s="35" t="s">
        <v>331</v>
      </c>
      <c r="B809" s="35" t="s">
        <v>332</v>
      </c>
      <c r="C809" s="35" t="s">
        <v>44</v>
      </c>
      <c r="D809" s="36">
        <v>1780202.74</v>
      </c>
      <c r="E809" s="37">
        <v>4013596.96</v>
      </c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15" x14ac:dyDescent="0.25">
      <c r="A810" s="35" t="s">
        <v>331</v>
      </c>
      <c r="B810" s="35" t="s">
        <v>332</v>
      </c>
      <c r="C810" s="35" t="s">
        <v>110</v>
      </c>
      <c r="D810" s="36">
        <v>30191408.25</v>
      </c>
      <c r="E810" s="37">
        <v>97154747.75</v>
      </c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15" x14ac:dyDescent="0.25">
      <c r="A811" s="35" t="s">
        <v>331</v>
      </c>
      <c r="B811" s="35" t="s">
        <v>332</v>
      </c>
      <c r="C811" s="35" t="s">
        <v>121</v>
      </c>
      <c r="D811" s="36">
        <v>19307.68</v>
      </c>
      <c r="E811" s="37">
        <v>47730.32</v>
      </c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15" x14ac:dyDescent="0.25">
      <c r="A812" s="35" t="s">
        <v>331</v>
      </c>
      <c r="B812" s="35" t="s">
        <v>332</v>
      </c>
      <c r="C812" s="35" t="s">
        <v>58</v>
      </c>
      <c r="D812" s="36">
        <v>106978388.01000001</v>
      </c>
      <c r="E812" s="37">
        <v>434726198.05000001</v>
      </c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15" x14ac:dyDescent="0.25">
      <c r="A813" s="35" t="s">
        <v>331</v>
      </c>
      <c r="B813" s="35" t="s">
        <v>332</v>
      </c>
      <c r="C813" s="35" t="s">
        <v>333</v>
      </c>
      <c r="D813" s="36">
        <v>121416.37</v>
      </c>
      <c r="E813" s="37">
        <v>277049.32</v>
      </c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15" x14ac:dyDescent="0.25">
      <c r="A814" s="35" t="s">
        <v>331</v>
      </c>
      <c r="B814" s="35" t="s">
        <v>2180</v>
      </c>
      <c r="C814" s="35" t="s">
        <v>44</v>
      </c>
      <c r="D814" s="36">
        <v>0</v>
      </c>
      <c r="E814" s="37">
        <v>175752.99</v>
      </c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15" x14ac:dyDescent="0.25">
      <c r="A815" s="35" t="s">
        <v>331</v>
      </c>
      <c r="B815" s="35" t="s">
        <v>2180</v>
      </c>
      <c r="C815" s="35" t="s">
        <v>121</v>
      </c>
      <c r="D815" s="36">
        <v>0</v>
      </c>
      <c r="E815" s="37">
        <v>905.91</v>
      </c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15" x14ac:dyDescent="0.25">
      <c r="A816" s="35" t="s">
        <v>331</v>
      </c>
      <c r="B816" s="35" t="s">
        <v>2180</v>
      </c>
      <c r="C816" s="35" t="s">
        <v>102</v>
      </c>
      <c r="D816" s="36">
        <v>0</v>
      </c>
      <c r="E816" s="37">
        <v>22219273.850000001</v>
      </c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15" x14ac:dyDescent="0.25">
      <c r="A817" s="35" t="s">
        <v>331</v>
      </c>
      <c r="B817" s="35" t="s">
        <v>2180</v>
      </c>
      <c r="C817" s="35" t="s">
        <v>58</v>
      </c>
      <c r="D817" s="36">
        <v>0</v>
      </c>
      <c r="E817" s="37">
        <v>33730147.909999996</v>
      </c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15" x14ac:dyDescent="0.25">
      <c r="A818" s="35" t="s">
        <v>1521</v>
      </c>
      <c r="B818" s="35" t="s">
        <v>1522</v>
      </c>
      <c r="C818" s="35" t="s">
        <v>44</v>
      </c>
      <c r="D818" s="36">
        <v>0</v>
      </c>
      <c r="E818" s="37">
        <v>1591</v>
      </c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15" x14ac:dyDescent="0.25">
      <c r="A819" s="35" t="s">
        <v>1521</v>
      </c>
      <c r="B819" s="35" t="s">
        <v>1522</v>
      </c>
      <c r="C819" s="35" t="s">
        <v>110</v>
      </c>
      <c r="D819" s="36">
        <v>0</v>
      </c>
      <c r="E819" s="37">
        <v>0</v>
      </c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15" x14ac:dyDescent="0.25">
      <c r="A820" s="35" t="s">
        <v>1521</v>
      </c>
      <c r="B820" s="35" t="s">
        <v>1522</v>
      </c>
      <c r="C820" s="35" t="s">
        <v>121</v>
      </c>
      <c r="D820" s="36">
        <v>0</v>
      </c>
      <c r="E820" s="37">
        <v>5040</v>
      </c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15" x14ac:dyDescent="0.25">
      <c r="A821" s="35" t="s">
        <v>1521</v>
      </c>
      <c r="B821" s="35" t="s">
        <v>1522</v>
      </c>
      <c r="C821" s="35" t="s">
        <v>138</v>
      </c>
      <c r="D821" s="36">
        <v>0</v>
      </c>
      <c r="E821" s="37">
        <v>899495.75</v>
      </c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15" x14ac:dyDescent="0.25">
      <c r="A822" s="35" t="s">
        <v>1902</v>
      </c>
      <c r="B822" s="35" t="s">
        <v>1903</v>
      </c>
      <c r="C822" s="35" t="s">
        <v>110</v>
      </c>
      <c r="D822" s="36">
        <v>0</v>
      </c>
      <c r="E822" s="37">
        <v>3000</v>
      </c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15" x14ac:dyDescent="0.25">
      <c r="A823" s="35" t="s">
        <v>1029</v>
      </c>
      <c r="B823" s="35" t="s">
        <v>1030</v>
      </c>
      <c r="C823" s="35" t="s">
        <v>58</v>
      </c>
      <c r="D823" s="36">
        <v>0</v>
      </c>
      <c r="E823" s="37">
        <v>895000</v>
      </c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15" x14ac:dyDescent="0.25">
      <c r="A824" s="35" t="s">
        <v>1029</v>
      </c>
      <c r="B824" s="35" t="s">
        <v>1030</v>
      </c>
      <c r="C824" s="35" t="s">
        <v>102</v>
      </c>
      <c r="D824" s="36">
        <v>0</v>
      </c>
      <c r="E824" s="37">
        <v>243341.15</v>
      </c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15" x14ac:dyDescent="0.25">
      <c r="A825" s="35" t="s">
        <v>278</v>
      </c>
      <c r="B825" s="35" t="s">
        <v>1174</v>
      </c>
      <c r="C825" s="35" t="s">
        <v>110</v>
      </c>
      <c r="D825" s="36">
        <v>0</v>
      </c>
      <c r="E825" s="37">
        <v>69535.53</v>
      </c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15" x14ac:dyDescent="0.25">
      <c r="A826" s="35" t="s">
        <v>278</v>
      </c>
      <c r="B826" s="35" t="s">
        <v>1174</v>
      </c>
      <c r="C826" s="35" t="s">
        <v>121</v>
      </c>
      <c r="D826" s="36">
        <v>0</v>
      </c>
      <c r="E826" s="37">
        <v>5436.28</v>
      </c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15" x14ac:dyDescent="0.25">
      <c r="A827" s="35" t="s">
        <v>278</v>
      </c>
      <c r="B827" s="35" t="s">
        <v>1174</v>
      </c>
      <c r="C827" s="35" t="s">
        <v>64</v>
      </c>
      <c r="D827" s="36">
        <v>0</v>
      </c>
      <c r="E827" s="37">
        <v>51977219.490000002</v>
      </c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15" x14ac:dyDescent="0.25">
      <c r="A828" s="35" t="s">
        <v>278</v>
      </c>
      <c r="B828" s="35" t="s">
        <v>1174</v>
      </c>
      <c r="C828" s="35" t="s">
        <v>67</v>
      </c>
      <c r="D828" s="36">
        <v>0</v>
      </c>
      <c r="E828" s="37">
        <v>56919.040000000001</v>
      </c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15" x14ac:dyDescent="0.25">
      <c r="A829" s="35" t="s">
        <v>278</v>
      </c>
      <c r="B829" s="35" t="s">
        <v>1174</v>
      </c>
      <c r="C829" s="35" t="s">
        <v>154</v>
      </c>
      <c r="D829" s="36">
        <v>0</v>
      </c>
      <c r="E829" s="37">
        <v>13961.28</v>
      </c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15" x14ac:dyDescent="0.25">
      <c r="A830" s="35" t="s">
        <v>278</v>
      </c>
      <c r="B830" s="35" t="s">
        <v>1174</v>
      </c>
      <c r="C830" s="35" t="s">
        <v>102</v>
      </c>
      <c r="D830" s="36">
        <v>0</v>
      </c>
      <c r="E830" s="37">
        <v>115878.78</v>
      </c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15" x14ac:dyDescent="0.25">
      <c r="A831" s="35" t="s">
        <v>278</v>
      </c>
      <c r="B831" s="35" t="s">
        <v>1174</v>
      </c>
      <c r="C831" s="35" t="s">
        <v>104</v>
      </c>
      <c r="D831" s="36">
        <v>0</v>
      </c>
      <c r="E831" s="37">
        <v>159870.49</v>
      </c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15" x14ac:dyDescent="0.25">
      <c r="A832" s="35" t="s">
        <v>278</v>
      </c>
      <c r="B832" s="35" t="s">
        <v>1174</v>
      </c>
      <c r="C832" s="35" t="s">
        <v>58</v>
      </c>
      <c r="D832" s="36">
        <v>0</v>
      </c>
      <c r="E832" s="37">
        <v>345105.91999999998</v>
      </c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15" x14ac:dyDescent="0.25">
      <c r="A833" s="35" t="s">
        <v>278</v>
      </c>
      <c r="B833" s="35" t="s">
        <v>1174</v>
      </c>
      <c r="C833" s="35" t="s">
        <v>62</v>
      </c>
      <c r="D833" s="36">
        <v>0</v>
      </c>
      <c r="E833" s="37">
        <v>3407.13</v>
      </c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15" x14ac:dyDescent="0.25">
      <c r="A834" s="35" t="s">
        <v>278</v>
      </c>
      <c r="B834" s="35" t="s">
        <v>2176</v>
      </c>
      <c r="C834" s="35" t="s">
        <v>64</v>
      </c>
      <c r="D834" s="36">
        <v>0</v>
      </c>
      <c r="E834" s="37">
        <v>4888405.71</v>
      </c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15" x14ac:dyDescent="0.25">
      <c r="A835" s="35" t="s">
        <v>278</v>
      </c>
      <c r="B835" s="35" t="s">
        <v>2176</v>
      </c>
      <c r="C835" s="35" t="s">
        <v>58</v>
      </c>
      <c r="D835" s="36">
        <v>0</v>
      </c>
      <c r="E835" s="37">
        <v>45953.82</v>
      </c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15" x14ac:dyDescent="0.25">
      <c r="A836" s="35" t="s">
        <v>1052</v>
      </c>
      <c r="B836" s="35" t="s">
        <v>1053</v>
      </c>
      <c r="C836" s="35" t="s">
        <v>154</v>
      </c>
      <c r="D836" s="36">
        <v>0</v>
      </c>
      <c r="E836" s="37">
        <v>339981.2</v>
      </c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15" x14ac:dyDescent="0.25">
      <c r="A837" s="35" t="s">
        <v>1052</v>
      </c>
      <c r="B837" s="35" t="s">
        <v>1053</v>
      </c>
      <c r="C837" s="35" t="s">
        <v>145</v>
      </c>
      <c r="D837" s="36">
        <v>0</v>
      </c>
      <c r="E837" s="37">
        <v>581087</v>
      </c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15" x14ac:dyDescent="0.25">
      <c r="A838" s="35" t="s">
        <v>1052</v>
      </c>
      <c r="B838" s="35" t="s">
        <v>1053</v>
      </c>
      <c r="C838" s="35" t="s">
        <v>102</v>
      </c>
      <c r="D838" s="36">
        <v>0</v>
      </c>
      <c r="E838" s="37">
        <v>26564.5</v>
      </c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15" x14ac:dyDescent="0.25">
      <c r="A839" s="35" t="s">
        <v>1052</v>
      </c>
      <c r="B839" s="35" t="s">
        <v>1053</v>
      </c>
      <c r="C839" s="35" t="s">
        <v>123</v>
      </c>
      <c r="D839" s="36">
        <v>0</v>
      </c>
      <c r="E839" s="37">
        <v>33380.29</v>
      </c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15" x14ac:dyDescent="0.25">
      <c r="A840" s="35" t="s">
        <v>1052</v>
      </c>
      <c r="B840" s="35" t="s">
        <v>1053</v>
      </c>
      <c r="C840" s="35" t="s">
        <v>44</v>
      </c>
      <c r="D840" s="36">
        <v>0</v>
      </c>
      <c r="E840" s="37">
        <v>54622.76</v>
      </c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15" x14ac:dyDescent="0.25">
      <c r="A841" s="35" t="s">
        <v>1052</v>
      </c>
      <c r="B841" s="35" t="s">
        <v>1053</v>
      </c>
      <c r="C841" s="35" t="s">
        <v>139</v>
      </c>
      <c r="D841" s="36">
        <v>0</v>
      </c>
      <c r="E841" s="37">
        <v>49735.23</v>
      </c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15" x14ac:dyDescent="0.25">
      <c r="A842" s="35" t="s">
        <v>1052</v>
      </c>
      <c r="B842" s="35" t="s">
        <v>1053</v>
      </c>
      <c r="C842" s="35" t="s">
        <v>104</v>
      </c>
      <c r="D842" s="36">
        <v>0</v>
      </c>
      <c r="E842" s="37">
        <v>207719.49</v>
      </c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15" x14ac:dyDescent="0.25">
      <c r="A843" s="35" t="s">
        <v>1052</v>
      </c>
      <c r="B843" s="35" t="s">
        <v>1053</v>
      </c>
      <c r="C843" s="35" t="s">
        <v>58</v>
      </c>
      <c r="D843" s="36">
        <v>0</v>
      </c>
      <c r="E843" s="37">
        <v>158665.26999999999</v>
      </c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15" x14ac:dyDescent="0.25">
      <c r="A844" s="35" t="s">
        <v>1052</v>
      </c>
      <c r="B844" s="35" t="s">
        <v>1059</v>
      </c>
      <c r="C844" s="35" t="s">
        <v>145</v>
      </c>
      <c r="D844" s="36">
        <v>0</v>
      </c>
      <c r="E844" s="37">
        <v>186581.75</v>
      </c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15" x14ac:dyDescent="0.25">
      <c r="A845" s="35" t="s">
        <v>1052</v>
      </c>
      <c r="B845" s="35" t="s">
        <v>1059</v>
      </c>
      <c r="C845" s="35" t="s">
        <v>104</v>
      </c>
      <c r="D845" s="36">
        <v>0</v>
      </c>
      <c r="E845" s="37">
        <v>128317.75999999999</v>
      </c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15" x14ac:dyDescent="0.25">
      <c r="A846" s="35" t="s">
        <v>1656</v>
      </c>
      <c r="B846" s="35" t="s">
        <v>1657</v>
      </c>
      <c r="C846" s="35" t="s">
        <v>58</v>
      </c>
      <c r="D846" s="36">
        <v>0</v>
      </c>
      <c r="E846" s="37">
        <v>4545</v>
      </c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15" x14ac:dyDescent="0.25">
      <c r="A847" s="35" t="s">
        <v>1825</v>
      </c>
      <c r="B847" s="35" t="s">
        <v>1826</v>
      </c>
      <c r="C847" s="35" t="s">
        <v>124</v>
      </c>
      <c r="D847" s="36">
        <v>0</v>
      </c>
      <c r="E847" s="37">
        <v>37698</v>
      </c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15" x14ac:dyDescent="0.25">
      <c r="A848" s="35" t="s">
        <v>1825</v>
      </c>
      <c r="B848" s="35" t="s">
        <v>1826</v>
      </c>
      <c r="C848" s="35" t="s">
        <v>58</v>
      </c>
      <c r="D848" s="36">
        <v>148791.06</v>
      </c>
      <c r="E848" s="37">
        <v>949008.33</v>
      </c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15" x14ac:dyDescent="0.25">
      <c r="A849" s="35" t="s">
        <v>1825</v>
      </c>
      <c r="B849" s="35" t="s">
        <v>1826</v>
      </c>
      <c r="C849" s="35" t="s">
        <v>121</v>
      </c>
      <c r="D849" s="36">
        <v>0</v>
      </c>
      <c r="E849" s="37">
        <v>59033.21</v>
      </c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15" x14ac:dyDescent="0.25">
      <c r="A850" s="35" t="s">
        <v>1825</v>
      </c>
      <c r="B850" s="35" t="s">
        <v>1826</v>
      </c>
      <c r="C850" s="35" t="s">
        <v>107</v>
      </c>
      <c r="D850" s="36">
        <v>0</v>
      </c>
      <c r="E850" s="37">
        <v>10737.93</v>
      </c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15" x14ac:dyDescent="0.25">
      <c r="A851" s="35" t="s">
        <v>1825</v>
      </c>
      <c r="B851" s="35" t="s">
        <v>1826</v>
      </c>
      <c r="C851" s="35" t="s">
        <v>67</v>
      </c>
      <c r="D851" s="36">
        <v>42230.34</v>
      </c>
      <c r="E851" s="37">
        <v>133542.17000000001</v>
      </c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15" x14ac:dyDescent="0.25">
      <c r="A852" s="35" t="s">
        <v>756</v>
      </c>
      <c r="B852" s="35" t="s">
        <v>1907</v>
      </c>
      <c r="C852" s="35" t="s">
        <v>62</v>
      </c>
      <c r="D852" s="36">
        <v>0</v>
      </c>
      <c r="E852" s="37">
        <v>3262.67</v>
      </c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15" x14ac:dyDescent="0.25">
      <c r="A853" s="35" t="s">
        <v>756</v>
      </c>
      <c r="B853" s="35" t="s">
        <v>1907</v>
      </c>
      <c r="C853" s="35" t="s">
        <v>64</v>
      </c>
      <c r="D853" s="36">
        <v>0</v>
      </c>
      <c r="E853" s="37">
        <v>698086.51</v>
      </c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15" x14ac:dyDescent="0.25">
      <c r="A854" s="35" t="s">
        <v>235</v>
      </c>
      <c r="B854" s="35" t="s">
        <v>1945</v>
      </c>
      <c r="C854" s="35" t="s">
        <v>58</v>
      </c>
      <c r="D854" s="36">
        <v>0</v>
      </c>
      <c r="E854" s="37">
        <v>480324.73</v>
      </c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15" x14ac:dyDescent="0.25">
      <c r="A855" s="35" t="s">
        <v>707</v>
      </c>
      <c r="B855" s="35" t="s">
        <v>708</v>
      </c>
      <c r="C855" s="35" t="s">
        <v>58</v>
      </c>
      <c r="D855" s="36">
        <v>0</v>
      </c>
      <c r="E855" s="37">
        <v>948.91</v>
      </c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15" x14ac:dyDescent="0.25">
      <c r="A856" s="35" t="s">
        <v>446</v>
      </c>
      <c r="B856" s="35" t="s">
        <v>447</v>
      </c>
      <c r="C856" s="35" t="s">
        <v>104</v>
      </c>
      <c r="D856" s="36">
        <v>451296.22</v>
      </c>
      <c r="E856" s="37">
        <v>1365138.27</v>
      </c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15" x14ac:dyDescent="0.25">
      <c r="A857" s="35" t="s">
        <v>446</v>
      </c>
      <c r="B857" s="35" t="s">
        <v>447</v>
      </c>
      <c r="C857" s="35" t="s">
        <v>64</v>
      </c>
      <c r="D857" s="36">
        <v>332111</v>
      </c>
      <c r="E857" s="37">
        <v>1549651.84</v>
      </c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15" x14ac:dyDescent="0.25">
      <c r="A858" s="35" t="s">
        <v>446</v>
      </c>
      <c r="B858" s="35" t="s">
        <v>447</v>
      </c>
      <c r="C858" s="35" t="s">
        <v>102</v>
      </c>
      <c r="D858" s="36">
        <v>0</v>
      </c>
      <c r="E858" s="37">
        <v>35897.19</v>
      </c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15" x14ac:dyDescent="0.25">
      <c r="A859" s="35" t="s">
        <v>446</v>
      </c>
      <c r="B859" s="35" t="s">
        <v>447</v>
      </c>
      <c r="C859" s="35" t="s">
        <v>58</v>
      </c>
      <c r="D859" s="36">
        <v>108564</v>
      </c>
      <c r="E859" s="37">
        <v>171326.97</v>
      </c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15" x14ac:dyDescent="0.25">
      <c r="A860" s="35" t="s">
        <v>446</v>
      </c>
      <c r="B860" s="35" t="s">
        <v>447</v>
      </c>
      <c r="C860" s="35" t="s">
        <v>67</v>
      </c>
      <c r="D860" s="36">
        <v>95117</v>
      </c>
      <c r="E860" s="37">
        <v>187763</v>
      </c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15" x14ac:dyDescent="0.25">
      <c r="A861" s="35" t="s">
        <v>446</v>
      </c>
      <c r="B861" s="35" t="s">
        <v>447</v>
      </c>
      <c r="C861" s="35" t="s">
        <v>107</v>
      </c>
      <c r="D861" s="36">
        <v>0</v>
      </c>
      <c r="E861" s="37">
        <v>62593.42</v>
      </c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15" x14ac:dyDescent="0.25">
      <c r="A862" s="35" t="s">
        <v>446</v>
      </c>
      <c r="B862" s="35" t="s">
        <v>447</v>
      </c>
      <c r="C862" s="35" t="s">
        <v>149</v>
      </c>
      <c r="D862" s="36">
        <v>0</v>
      </c>
      <c r="E862" s="37">
        <v>101500</v>
      </c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15" x14ac:dyDescent="0.25">
      <c r="A863" s="35" t="s">
        <v>59</v>
      </c>
      <c r="B863" s="35" t="s">
        <v>60</v>
      </c>
      <c r="C863" s="35" t="s">
        <v>50</v>
      </c>
      <c r="D863" s="36">
        <v>0</v>
      </c>
      <c r="E863" s="37">
        <v>365.19</v>
      </c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15" x14ac:dyDescent="0.25">
      <c r="A864" s="35" t="s">
        <v>59</v>
      </c>
      <c r="B864" s="35" t="s">
        <v>60</v>
      </c>
      <c r="C864" s="35" t="s">
        <v>64</v>
      </c>
      <c r="D864" s="36">
        <v>66423.600000000006</v>
      </c>
      <c r="E864" s="37">
        <v>115270.74</v>
      </c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15" x14ac:dyDescent="0.25">
      <c r="A865" s="35" t="s">
        <v>59</v>
      </c>
      <c r="B865" s="35" t="s">
        <v>60</v>
      </c>
      <c r="C865" s="35" t="s">
        <v>63</v>
      </c>
      <c r="D865" s="36">
        <v>485.32</v>
      </c>
      <c r="E865" s="37">
        <v>8169.47</v>
      </c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15" x14ac:dyDescent="0.25">
      <c r="A866" s="35" t="s">
        <v>59</v>
      </c>
      <c r="B866" s="35" t="s">
        <v>60</v>
      </c>
      <c r="C866" s="35" t="s">
        <v>61</v>
      </c>
      <c r="D866" s="36">
        <v>0</v>
      </c>
      <c r="E866" s="37">
        <v>29166.080000000002</v>
      </c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15" x14ac:dyDescent="0.25">
      <c r="A867" s="35" t="s">
        <v>59</v>
      </c>
      <c r="B867" s="35" t="s">
        <v>60</v>
      </c>
      <c r="C867" s="35" t="s">
        <v>62</v>
      </c>
      <c r="D867" s="36">
        <v>2791.05</v>
      </c>
      <c r="E867" s="37">
        <v>4350.83</v>
      </c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15" x14ac:dyDescent="0.25">
      <c r="A868" s="35" t="s">
        <v>59</v>
      </c>
      <c r="B868" s="35" t="s">
        <v>60</v>
      </c>
      <c r="C868" s="35" t="s">
        <v>41</v>
      </c>
      <c r="D868" s="36">
        <v>1975.28</v>
      </c>
      <c r="E868" s="37">
        <v>1975.28</v>
      </c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15" x14ac:dyDescent="0.25">
      <c r="A869" s="35" t="s">
        <v>1727</v>
      </c>
      <c r="B869" s="35" t="s">
        <v>1728</v>
      </c>
      <c r="C869" s="35" t="s">
        <v>102</v>
      </c>
      <c r="D869" s="36">
        <v>0</v>
      </c>
      <c r="E869" s="37">
        <v>150116.56</v>
      </c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15" x14ac:dyDescent="0.25">
      <c r="A870" s="35" t="s">
        <v>1727</v>
      </c>
      <c r="B870" s="35" t="s">
        <v>1728</v>
      </c>
      <c r="C870" s="35" t="s">
        <v>45</v>
      </c>
      <c r="D870" s="36">
        <v>0</v>
      </c>
      <c r="E870" s="37">
        <v>16438.400000000001</v>
      </c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15" x14ac:dyDescent="0.25">
      <c r="A871" s="35" t="s">
        <v>1727</v>
      </c>
      <c r="B871" s="35" t="s">
        <v>1728</v>
      </c>
      <c r="C871" s="35" t="s">
        <v>154</v>
      </c>
      <c r="D871" s="36">
        <v>0</v>
      </c>
      <c r="E871" s="37">
        <v>16890</v>
      </c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15" x14ac:dyDescent="0.25">
      <c r="A872" s="35" t="s">
        <v>1727</v>
      </c>
      <c r="B872" s="35" t="s">
        <v>1728</v>
      </c>
      <c r="C872" s="35" t="s">
        <v>64</v>
      </c>
      <c r="D872" s="36">
        <v>30808</v>
      </c>
      <c r="E872" s="37">
        <v>35071</v>
      </c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15" x14ac:dyDescent="0.25">
      <c r="A873" s="35" t="s">
        <v>1727</v>
      </c>
      <c r="B873" s="35" t="s">
        <v>1728</v>
      </c>
      <c r="C873" s="35" t="s">
        <v>58</v>
      </c>
      <c r="D873" s="36">
        <v>496533.08</v>
      </c>
      <c r="E873" s="37">
        <v>573676.41</v>
      </c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15" x14ac:dyDescent="0.25">
      <c r="A874" s="35" t="s">
        <v>360</v>
      </c>
      <c r="B874" s="35" t="s">
        <v>361</v>
      </c>
      <c r="C874" s="35" t="s">
        <v>107</v>
      </c>
      <c r="D874" s="36">
        <v>1330</v>
      </c>
      <c r="E874" s="37">
        <v>1330</v>
      </c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15" x14ac:dyDescent="0.25">
      <c r="A875" s="35" t="s">
        <v>360</v>
      </c>
      <c r="B875" s="35" t="s">
        <v>361</v>
      </c>
      <c r="C875" s="35" t="s">
        <v>102</v>
      </c>
      <c r="D875" s="36">
        <v>117250</v>
      </c>
      <c r="E875" s="37">
        <v>661290</v>
      </c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15" x14ac:dyDescent="0.25">
      <c r="A876" s="35" t="s">
        <v>360</v>
      </c>
      <c r="B876" s="35" t="s">
        <v>361</v>
      </c>
      <c r="C876" s="35" t="s">
        <v>50</v>
      </c>
      <c r="D876" s="36">
        <v>0</v>
      </c>
      <c r="E876" s="37">
        <v>29674</v>
      </c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15" x14ac:dyDescent="0.25">
      <c r="A877" s="35" t="s">
        <v>1445</v>
      </c>
      <c r="B877" s="35" t="s">
        <v>1446</v>
      </c>
      <c r="C877" s="35" t="s">
        <v>39</v>
      </c>
      <c r="D877" s="36">
        <v>12008.23</v>
      </c>
      <c r="E877" s="37">
        <v>67702.2</v>
      </c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30" x14ac:dyDescent="0.25">
      <c r="A878" s="35" t="s">
        <v>1445</v>
      </c>
      <c r="B878" s="35" t="s">
        <v>1446</v>
      </c>
      <c r="C878" s="35" t="s">
        <v>132</v>
      </c>
      <c r="D878" s="36">
        <v>0</v>
      </c>
      <c r="E878" s="37">
        <v>191092.75</v>
      </c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15" x14ac:dyDescent="0.25">
      <c r="A879" s="35" t="s">
        <v>1445</v>
      </c>
      <c r="B879" s="35" t="s">
        <v>1446</v>
      </c>
      <c r="C879" s="35" t="s">
        <v>74</v>
      </c>
      <c r="D879" s="36">
        <v>49792.58</v>
      </c>
      <c r="E879" s="37">
        <v>420127.43</v>
      </c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15" x14ac:dyDescent="0.25">
      <c r="A880" s="35" t="s">
        <v>1445</v>
      </c>
      <c r="B880" s="35" t="s">
        <v>1446</v>
      </c>
      <c r="C880" s="35" t="s">
        <v>110</v>
      </c>
      <c r="D880" s="36">
        <v>0</v>
      </c>
      <c r="E880" s="37">
        <v>173636.24</v>
      </c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15" x14ac:dyDescent="0.25">
      <c r="A881" s="35" t="s">
        <v>1445</v>
      </c>
      <c r="B881" s="35" t="s">
        <v>1446</v>
      </c>
      <c r="C881" s="35" t="s">
        <v>1434</v>
      </c>
      <c r="D881" s="36">
        <v>0</v>
      </c>
      <c r="E881" s="37">
        <v>148.44999999999999</v>
      </c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15" x14ac:dyDescent="0.25">
      <c r="A882" s="35" t="s">
        <v>1445</v>
      </c>
      <c r="B882" s="35" t="s">
        <v>1446</v>
      </c>
      <c r="C882" s="35" t="s">
        <v>61</v>
      </c>
      <c r="D882" s="36">
        <v>604.92999999999995</v>
      </c>
      <c r="E882" s="37">
        <v>16473.939999999999</v>
      </c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15" x14ac:dyDescent="0.25">
      <c r="A883" s="35" t="s">
        <v>1445</v>
      </c>
      <c r="B883" s="35" t="s">
        <v>1446</v>
      </c>
      <c r="C883" s="35" t="s">
        <v>125</v>
      </c>
      <c r="D883" s="36">
        <v>0</v>
      </c>
      <c r="E883" s="37">
        <v>53328.77</v>
      </c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15" x14ac:dyDescent="0.25">
      <c r="A884" s="35" t="s">
        <v>1445</v>
      </c>
      <c r="B884" s="35" t="s">
        <v>1446</v>
      </c>
      <c r="C884" s="35" t="s">
        <v>122</v>
      </c>
      <c r="D884" s="36">
        <v>0</v>
      </c>
      <c r="E884" s="37">
        <v>56952.55</v>
      </c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15" x14ac:dyDescent="0.25">
      <c r="A885" s="35" t="s">
        <v>1445</v>
      </c>
      <c r="B885" s="35" t="s">
        <v>1446</v>
      </c>
      <c r="C885" s="35" t="s">
        <v>55</v>
      </c>
      <c r="D885" s="36">
        <v>432382.66</v>
      </c>
      <c r="E885" s="37">
        <v>3445598.08</v>
      </c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15" x14ac:dyDescent="0.25">
      <c r="A886" s="35" t="s">
        <v>1445</v>
      </c>
      <c r="B886" s="35" t="s">
        <v>1446</v>
      </c>
      <c r="C886" s="35" t="s">
        <v>127</v>
      </c>
      <c r="D886" s="36">
        <v>329704.90999999997</v>
      </c>
      <c r="E886" s="37">
        <v>2625811.0299999998</v>
      </c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15" x14ac:dyDescent="0.25">
      <c r="A887" s="35" t="s">
        <v>1445</v>
      </c>
      <c r="B887" s="35" t="s">
        <v>1446</v>
      </c>
      <c r="C887" s="35" t="s">
        <v>201</v>
      </c>
      <c r="D887" s="36">
        <v>0</v>
      </c>
      <c r="E887" s="37">
        <v>89287.55</v>
      </c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15" x14ac:dyDescent="0.25">
      <c r="A888" s="35" t="s">
        <v>1445</v>
      </c>
      <c r="B888" s="35" t="s">
        <v>1446</v>
      </c>
      <c r="C888" s="35" t="s">
        <v>58</v>
      </c>
      <c r="D888" s="36">
        <v>1952039.56</v>
      </c>
      <c r="E888" s="37">
        <v>16563398.029999999</v>
      </c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15" x14ac:dyDescent="0.25">
      <c r="A889" s="35" t="s">
        <v>1445</v>
      </c>
      <c r="B889" s="35" t="s">
        <v>1446</v>
      </c>
      <c r="C889" s="35" t="s">
        <v>45</v>
      </c>
      <c r="D889" s="36">
        <v>0</v>
      </c>
      <c r="E889" s="37">
        <v>22423.200000000001</v>
      </c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15" x14ac:dyDescent="0.25">
      <c r="A890" s="35" t="s">
        <v>1445</v>
      </c>
      <c r="B890" s="35" t="s">
        <v>1446</v>
      </c>
      <c r="C890" s="35" t="s">
        <v>1441</v>
      </c>
      <c r="D890" s="36">
        <v>0</v>
      </c>
      <c r="E890" s="37">
        <v>721.2</v>
      </c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15" x14ac:dyDescent="0.25">
      <c r="A891" s="35" t="s">
        <v>1445</v>
      </c>
      <c r="B891" s="35" t="s">
        <v>1446</v>
      </c>
      <c r="C891" s="35" t="s">
        <v>41</v>
      </c>
      <c r="D891" s="36">
        <v>488218.92</v>
      </c>
      <c r="E891" s="37">
        <v>2798501.35</v>
      </c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15" x14ac:dyDescent="0.25">
      <c r="A892" s="35" t="s">
        <v>1445</v>
      </c>
      <c r="B892" s="35" t="s">
        <v>1446</v>
      </c>
      <c r="C892" s="35" t="s">
        <v>108</v>
      </c>
      <c r="D892" s="36">
        <v>0</v>
      </c>
      <c r="E892" s="37">
        <v>654389.31999999995</v>
      </c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15" x14ac:dyDescent="0.25">
      <c r="A893" s="35" t="s">
        <v>1445</v>
      </c>
      <c r="B893" s="35" t="s">
        <v>1446</v>
      </c>
      <c r="C893" s="35" t="s">
        <v>124</v>
      </c>
      <c r="D893" s="36">
        <v>280522.84000000003</v>
      </c>
      <c r="E893" s="37">
        <v>2294540.04</v>
      </c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15" x14ac:dyDescent="0.25">
      <c r="A894" s="35" t="s">
        <v>1445</v>
      </c>
      <c r="B894" s="35" t="s">
        <v>1446</v>
      </c>
      <c r="C894" s="35" t="s">
        <v>63</v>
      </c>
      <c r="D894" s="36">
        <v>32400.03</v>
      </c>
      <c r="E894" s="37">
        <v>218947.24</v>
      </c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15" x14ac:dyDescent="0.25">
      <c r="A895" s="35" t="s">
        <v>1445</v>
      </c>
      <c r="B895" s="35" t="s">
        <v>1446</v>
      </c>
      <c r="C895" s="35" t="s">
        <v>163</v>
      </c>
      <c r="D895" s="36">
        <v>0</v>
      </c>
      <c r="E895" s="37">
        <v>396.22</v>
      </c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15" x14ac:dyDescent="0.25">
      <c r="A896" s="35" t="s">
        <v>1445</v>
      </c>
      <c r="B896" s="35" t="s">
        <v>1446</v>
      </c>
      <c r="C896" s="35" t="s">
        <v>139</v>
      </c>
      <c r="D896" s="36">
        <v>0</v>
      </c>
      <c r="E896" s="37">
        <v>33556.199999999997</v>
      </c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15" x14ac:dyDescent="0.25">
      <c r="A897" s="35" t="s">
        <v>1445</v>
      </c>
      <c r="B897" s="35" t="s">
        <v>1446</v>
      </c>
      <c r="C897" s="35" t="s">
        <v>64</v>
      </c>
      <c r="D897" s="36">
        <v>440791.99</v>
      </c>
      <c r="E897" s="37">
        <v>6557460</v>
      </c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15" x14ac:dyDescent="0.25">
      <c r="A898" s="35" t="s">
        <v>1445</v>
      </c>
      <c r="B898" s="35" t="s">
        <v>1446</v>
      </c>
      <c r="C898" s="35" t="s">
        <v>292</v>
      </c>
      <c r="D898" s="36">
        <v>0</v>
      </c>
      <c r="E898" s="37">
        <v>99888.75</v>
      </c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15" x14ac:dyDescent="0.25">
      <c r="A899" s="35" t="s">
        <v>1445</v>
      </c>
      <c r="B899" s="35" t="s">
        <v>1446</v>
      </c>
      <c r="C899" s="35" t="s">
        <v>44</v>
      </c>
      <c r="D899" s="36">
        <v>15052.28</v>
      </c>
      <c r="E899" s="37">
        <v>264904.76</v>
      </c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15" x14ac:dyDescent="0.25">
      <c r="A900" s="35" t="s">
        <v>1445</v>
      </c>
      <c r="B900" s="35" t="s">
        <v>1446</v>
      </c>
      <c r="C900" s="35" t="s">
        <v>1207</v>
      </c>
      <c r="D900" s="36">
        <v>0</v>
      </c>
      <c r="E900" s="37">
        <v>6379.55</v>
      </c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15" x14ac:dyDescent="0.25">
      <c r="A901" s="35" t="s">
        <v>1445</v>
      </c>
      <c r="B901" s="35" t="s">
        <v>1446</v>
      </c>
      <c r="C901" s="35" t="s">
        <v>62</v>
      </c>
      <c r="D901" s="36">
        <v>0</v>
      </c>
      <c r="E901" s="37">
        <v>24.45</v>
      </c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15" x14ac:dyDescent="0.25">
      <c r="A902" s="35" t="s">
        <v>1445</v>
      </c>
      <c r="B902" s="35" t="s">
        <v>1446</v>
      </c>
      <c r="C902" s="35" t="s">
        <v>50</v>
      </c>
      <c r="D902" s="36">
        <v>0</v>
      </c>
      <c r="E902" s="37">
        <v>196626.98</v>
      </c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15" x14ac:dyDescent="0.25">
      <c r="A903" s="35" t="s">
        <v>1445</v>
      </c>
      <c r="B903" s="35" t="s">
        <v>1446</v>
      </c>
      <c r="C903" s="35" t="s">
        <v>97</v>
      </c>
      <c r="D903" s="36">
        <v>524.95000000000005</v>
      </c>
      <c r="E903" s="37">
        <v>9701.31</v>
      </c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15" x14ac:dyDescent="0.25">
      <c r="A904" s="35" t="s">
        <v>1445</v>
      </c>
      <c r="B904" s="35" t="s">
        <v>1446</v>
      </c>
      <c r="C904" s="35" t="s">
        <v>107</v>
      </c>
      <c r="D904" s="36">
        <v>0</v>
      </c>
      <c r="E904" s="37">
        <v>1004513.76</v>
      </c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15" x14ac:dyDescent="0.25">
      <c r="A905" s="35" t="s">
        <v>1445</v>
      </c>
      <c r="B905" s="35" t="s">
        <v>1446</v>
      </c>
      <c r="C905" s="35" t="s">
        <v>133</v>
      </c>
      <c r="D905" s="36">
        <v>0</v>
      </c>
      <c r="E905" s="37">
        <v>276814.49</v>
      </c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15" x14ac:dyDescent="0.25">
      <c r="A906" s="35" t="s">
        <v>1445</v>
      </c>
      <c r="B906" s="35" t="s">
        <v>1446</v>
      </c>
      <c r="C906" s="35" t="s">
        <v>494</v>
      </c>
      <c r="D906" s="36">
        <v>0</v>
      </c>
      <c r="E906" s="37">
        <v>3339.78</v>
      </c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15" x14ac:dyDescent="0.25">
      <c r="A907" s="35" t="s">
        <v>1445</v>
      </c>
      <c r="B907" s="35" t="s">
        <v>1488</v>
      </c>
      <c r="C907" s="35" t="s">
        <v>97</v>
      </c>
      <c r="D907" s="36">
        <v>199.98</v>
      </c>
      <c r="E907" s="37">
        <v>199.98</v>
      </c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15" x14ac:dyDescent="0.25">
      <c r="A908" s="35" t="s">
        <v>1445</v>
      </c>
      <c r="B908" s="35" t="s">
        <v>1488</v>
      </c>
      <c r="C908" s="35" t="s">
        <v>61</v>
      </c>
      <c r="D908" s="36">
        <v>3092.61</v>
      </c>
      <c r="E908" s="37">
        <v>11204.88</v>
      </c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15" x14ac:dyDescent="0.25">
      <c r="A909" s="35" t="s">
        <v>1445</v>
      </c>
      <c r="B909" s="35" t="s">
        <v>1488</v>
      </c>
      <c r="C909" s="35" t="s">
        <v>63</v>
      </c>
      <c r="D909" s="36">
        <v>2119.17</v>
      </c>
      <c r="E909" s="37">
        <v>22539.15</v>
      </c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15" x14ac:dyDescent="0.25">
      <c r="A910" s="35" t="s">
        <v>1445</v>
      </c>
      <c r="B910" s="35" t="s">
        <v>1488</v>
      </c>
      <c r="C910" s="35" t="s">
        <v>124</v>
      </c>
      <c r="D910" s="36">
        <v>129204.92</v>
      </c>
      <c r="E910" s="37">
        <v>762643.84</v>
      </c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15" x14ac:dyDescent="0.25">
      <c r="A911" s="35" t="s">
        <v>1445</v>
      </c>
      <c r="B911" s="35" t="s">
        <v>1488</v>
      </c>
      <c r="C911" s="35" t="s">
        <v>58</v>
      </c>
      <c r="D911" s="36">
        <v>293551.23</v>
      </c>
      <c r="E911" s="37">
        <v>1005752.23</v>
      </c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15" x14ac:dyDescent="0.25">
      <c r="A912" s="35" t="s">
        <v>1445</v>
      </c>
      <c r="B912" s="35" t="s">
        <v>1488</v>
      </c>
      <c r="C912" s="35" t="s">
        <v>74</v>
      </c>
      <c r="D912" s="36">
        <v>809.94</v>
      </c>
      <c r="E912" s="37">
        <v>17583.75</v>
      </c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15" x14ac:dyDescent="0.25">
      <c r="A913" s="35" t="s">
        <v>1445</v>
      </c>
      <c r="B913" s="35" t="s">
        <v>1488</v>
      </c>
      <c r="C913" s="35" t="s">
        <v>127</v>
      </c>
      <c r="D913" s="36">
        <v>21857.85</v>
      </c>
      <c r="E913" s="37">
        <v>270237.77</v>
      </c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15" x14ac:dyDescent="0.25">
      <c r="A914" s="35" t="s">
        <v>1445</v>
      </c>
      <c r="B914" s="35" t="s">
        <v>1488</v>
      </c>
      <c r="C914" s="35" t="s">
        <v>41</v>
      </c>
      <c r="D914" s="36">
        <v>117322.25</v>
      </c>
      <c r="E914" s="37">
        <v>481109.26</v>
      </c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15" x14ac:dyDescent="0.25">
      <c r="A915" s="35" t="s">
        <v>1445</v>
      </c>
      <c r="B915" s="35" t="s">
        <v>1488</v>
      </c>
      <c r="C915" s="35" t="s">
        <v>110</v>
      </c>
      <c r="D915" s="36">
        <v>0</v>
      </c>
      <c r="E915" s="37">
        <v>623.62</v>
      </c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15" x14ac:dyDescent="0.25">
      <c r="A916" s="35" t="s">
        <v>1445</v>
      </c>
      <c r="B916" s="35" t="s">
        <v>2336</v>
      </c>
      <c r="C916" s="35" t="s">
        <v>63</v>
      </c>
      <c r="D916" s="36">
        <v>0</v>
      </c>
      <c r="E916" s="37">
        <v>1997.1</v>
      </c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15" x14ac:dyDescent="0.25">
      <c r="A917" s="35" t="s">
        <v>1445</v>
      </c>
      <c r="B917" s="35" t="s">
        <v>2336</v>
      </c>
      <c r="C917" s="35" t="s">
        <v>64</v>
      </c>
      <c r="D917" s="36">
        <v>0</v>
      </c>
      <c r="E917" s="37">
        <v>99758.22</v>
      </c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15" x14ac:dyDescent="0.25">
      <c r="A918" s="35" t="s">
        <v>1445</v>
      </c>
      <c r="B918" s="35" t="s">
        <v>2336</v>
      </c>
      <c r="C918" s="35" t="s">
        <v>41</v>
      </c>
      <c r="D918" s="36">
        <v>0</v>
      </c>
      <c r="E918" s="37">
        <v>193699.24</v>
      </c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15" x14ac:dyDescent="0.25">
      <c r="A919" s="35" t="s">
        <v>1445</v>
      </c>
      <c r="B919" s="35" t="s">
        <v>2336</v>
      </c>
      <c r="C919" s="35" t="s">
        <v>61</v>
      </c>
      <c r="D919" s="36">
        <v>0</v>
      </c>
      <c r="E919" s="37">
        <v>1454.36</v>
      </c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15" x14ac:dyDescent="0.25">
      <c r="A920" s="35" t="s">
        <v>1445</v>
      </c>
      <c r="B920" s="35" t="s">
        <v>2336</v>
      </c>
      <c r="C920" s="35" t="s">
        <v>58</v>
      </c>
      <c r="D920" s="36">
        <v>0</v>
      </c>
      <c r="E920" s="37">
        <v>7858.54</v>
      </c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15" x14ac:dyDescent="0.25">
      <c r="A921" s="35" t="s">
        <v>423</v>
      </c>
      <c r="B921" s="35" t="s">
        <v>424</v>
      </c>
      <c r="C921" s="35" t="s">
        <v>41</v>
      </c>
      <c r="D921" s="36">
        <v>15101.59</v>
      </c>
      <c r="E921" s="37">
        <v>169017.13</v>
      </c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15" x14ac:dyDescent="0.25">
      <c r="A922" s="35" t="s">
        <v>423</v>
      </c>
      <c r="B922" s="35" t="s">
        <v>424</v>
      </c>
      <c r="C922" s="35" t="s">
        <v>102</v>
      </c>
      <c r="D922" s="36">
        <v>7552.61</v>
      </c>
      <c r="E922" s="37">
        <v>100055.82</v>
      </c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15" x14ac:dyDescent="0.25">
      <c r="A923" s="35" t="s">
        <v>423</v>
      </c>
      <c r="B923" s="35" t="s">
        <v>424</v>
      </c>
      <c r="C923" s="35" t="s">
        <v>45</v>
      </c>
      <c r="D923" s="36">
        <v>0</v>
      </c>
      <c r="E923" s="37">
        <v>5420.68</v>
      </c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15" x14ac:dyDescent="0.25">
      <c r="A924" s="35" t="s">
        <v>423</v>
      </c>
      <c r="B924" s="35" t="s">
        <v>424</v>
      </c>
      <c r="C924" s="35" t="s">
        <v>58</v>
      </c>
      <c r="D924" s="36">
        <v>110712.7</v>
      </c>
      <c r="E924" s="37">
        <v>413035.74</v>
      </c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15" x14ac:dyDescent="0.25">
      <c r="A925" s="35" t="s">
        <v>423</v>
      </c>
      <c r="B925" s="35" t="s">
        <v>424</v>
      </c>
      <c r="C925" s="35" t="s">
        <v>63</v>
      </c>
      <c r="D925" s="36">
        <v>0</v>
      </c>
      <c r="E925" s="37">
        <v>2968</v>
      </c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15" x14ac:dyDescent="0.25">
      <c r="A926" s="35" t="s">
        <v>423</v>
      </c>
      <c r="B926" s="35" t="s">
        <v>850</v>
      </c>
      <c r="C926" s="35" t="s">
        <v>45</v>
      </c>
      <c r="D926" s="36">
        <v>2100000</v>
      </c>
      <c r="E926" s="37">
        <v>6301448.6200000001</v>
      </c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15" x14ac:dyDescent="0.25">
      <c r="A927" s="35" t="s">
        <v>423</v>
      </c>
      <c r="B927" s="35" t="s">
        <v>850</v>
      </c>
      <c r="C927" s="35" t="s">
        <v>58</v>
      </c>
      <c r="D927" s="36">
        <v>58576.46</v>
      </c>
      <c r="E927" s="37">
        <v>644200.07999999996</v>
      </c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15" x14ac:dyDescent="0.25">
      <c r="A928" s="35" t="s">
        <v>423</v>
      </c>
      <c r="B928" s="35" t="s">
        <v>850</v>
      </c>
      <c r="C928" s="35" t="s">
        <v>102</v>
      </c>
      <c r="D928" s="36">
        <v>6330.8</v>
      </c>
      <c r="E928" s="37">
        <v>19652.32</v>
      </c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15" x14ac:dyDescent="0.25">
      <c r="A929" s="35" t="s">
        <v>423</v>
      </c>
      <c r="B929" s="35" t="s">
        <v>850</v>
      </c>
      <c r="C929" s="35" t="s">
        <v>41</v>
      </c>
      <c r="D929" s="36">
        <v>237797.41</v>
      </c>
      <c r="E929" s="37">
        <v>808114.13</v>
      </c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15" x14ac:dyDescent="0.25">
      <c r="A930" s="35" t="s">
        <v>2154</v>
      </c>
      <c r="B930" s="35" t="s">
        <v>2155</v>
      </c>
      <c r="C930" s="35" t="s">
        <v>102</v>
      </c>
      <c r="D930" s="36">
        <v>0</v>
      </c>
      <c r="E930" s="37">
        <v>107.18</v>
      </c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15" x14ac:dyDescent="0.25">
      <c r="A931" s="35" t="s">
        <v>872</v>
      </c>
      <c r="B931" s="35" t="s">
        <v>873</v>
      </c>
      <c r="C931" s="35" t="s">
        <v>139</v>
      </c>
      <c r="D931" s="36">
        <v>0</v>
      </c>
      <c r="E931" s="37">
        <v>385131.64</v>
      </c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15" x14ac:dyDescent="0.25">
      <c r="A932" s="35" t="s">
        <v>872</v>
      </c>
      <c r="B932" s="35" t="s">
        <v>873</v>
      </c>
      <c r="C932" s="35" t="s">
        <v>154</v>
      </c>
      <c r="D932" s="36">
        <v>104912.92</v>
      </c>
      <c r="E932" s="37">
        <v>104912.92</v>
      </c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15" x14ac:dyDescent="0.25">
      <c r="A933" s="35" t="s">
        <v>872</v>
      </c>
      <c r="B933" s="35" t="s">
        <v>873</v>
      </c>
      <c r="C933" s="35" t="s">
        <v>163</v>
      </c>
      <c r="D933" s="36">
        <v>42008.34</v>
      </c>
      <c r="E933" s="37">
        <v>42008.34</v>
      </c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15" x14ac:dyDescent="0.25">
      <c r="A934" s="35" t="s">
        <v>872</v>
      </c>
      <c r="B934" s="35" t="s">
        <v>873</v>
      </c>
      <c r="C934" s="35" t="s">
        <v>124</v>
      </c>
      <c r="D934" s="36">
        <v>0</v>
      </c>
      <c r="E934" s="37">
        <v>29967.200000000001</v>
      </c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15" x14ac:dyDescent="0.25">
      <c r="A935" s="35" t="s">
        <v>872</v>
      </c>
      <c r="B935" s="35" t="s">
        <v>873</v>
      </c>
      <c r="C935" s="35" t="s">
        <v>63</v>
      </c>
      <c r="D935" s="36">
        <v>0</v>
      </c>
      <c r="E935" s="37">
        <v>1512</v>
      </c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15" x14ac:dyDescent="0.25">
      <c r="A936" s="35" t="s">
        <v>872</v>
      </c>
      <c r="B936" s="35" t="s">
        <v>873</v>
      </c>
      <c r="C936" s="35" t="s">
        <v>58</v>
      </c>
      <c r="D936" s="36">
        <v>43968.06</v>
      </c>
      <c r="E936" s="37">
        <v>355229.23</v>
      </c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15" x14ac:dyDescent="0.25">
      <c r="A937" s="35" t="s">
        <v>872</v>
      </c>
      <c r="B937" s="35" t="s">
        <v>873</v>
      </c>
      <c r="C937" s="35" t="s">
        <v>136</v>
      </c>
      <c r="D937" s="36">
        <v>0</v>
      </c>
      <c r="E937" s="37">
        <v>65238.16</v>
      </c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15" x14ac:dyDescent="0.25">
      <c r="A938" s="35" t="s">
        <v>872</v>
      </c>
      <c r="B938" s="35" t="s">
        <v>873</v>
      </c>
      <c r="C938" s="35" t="s">
        <v>107</v>
      </c>
      <c r="D938" s="36">
        <v>476554.32</v>
      </c>
      <c r="E938" s="37">
        <v>3480552.28</v>
      </c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15" x14ac:dyDescent="0.25">
      <c r="A939" s="35" t="s">
        <v>872</v>
      </c>
      <c r="B939" s="35" t="s">
        <v>873</v>
      </c>
      <c r="C939" s="35" t="s">
        <v>110</v>
      </c>
      <c r="D939" s="36">
        <v>0</v>
      </c>
      <c r="E939" s="37">
        <v>22512.38</v>
      </c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15" x14ac:dyDescent="0.25">
      <c r="A940" s="35" t="s">
        <v>872</v>
      </c>
      <c r="B940" s="35" t="s">
        <v>873</v>
      </c>
      <c r="C940" s="35" t="s">
        <v>62</v>
      </c>
      <c r="D940" s="36">
        <v>61637.49</v>
      </c>
      <c r="E940" s="37">
        <v>143734.57</v>
      </c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15" x14ac:dyDescent="0.25">
      <c r="A941" s="35" t="s">
        <v>872</v>
      </c>
      <c r="B941" s="35" t="s">
        <v>873</v>
      </c>
      <c r="C941" s="35" t="s">
        <v>298</v>
      </c>
      <c r="D941" s="36">
        <v>21700.45</v>
      </c>
      <c r="E941" s="37">
        <v>21700.45</v>
      </c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30" x14ac:dyDescent="0.25">
      <c r="A942" s="35" t="s">
        <v>872</v>
      </c>
      <c r="B942" s="35" t="s">
        <v>873</v>
      </c>
      <c r="C942" s="35" t="s">
        <v>132</v>
      </c>
      <c r="D942" s="36">
        <v>43256.45</v>
      </c>
      <c r="E942" s="37">
        <v>43256.45</v>
      </c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15" x14ac:dyDescent="0.25">
      <c r="A943" s="35" t="s">
        <v>872</v>
      </c>
      <c r="B943" s="35" t="s">
        <v>873</v>
      </c>
      <c r="C943" s="35" t="s">
        <v>55</v>
      </c>
      <c r="D943" s="36">
        <v>149277.26999999999</v>
      </c>
      <c r="E943" s="37">
        <v>149277.26999999999</v>
      </c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15" x14ac:dyDescent="0.25">
      <c r="A944" s="35" t="s">
        <v>872</v>
      </c>
      <c r="B944" s="35" t="s">
        <v>873</v>
      </c>
      <c r="C944" s="35" t="s">
        <v>61</v>
      </c>
      <c r="D944" s="36">
        <v>0</v>
      </c>
      <c r="E944" s="37">
        <v>1912.5</v>
      </c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15" x14ac:dyDescent="0.25">
      <c r="A945" s="35" t="s">
        <v>872</v>
      </c>
      <c r="B945" s="35" t="s">
        <v>873</v>
      </c>
      <c r="C945" s="35" t="s">
        <v>50</v>
      </c>
      <c r="D945" s="36">
        <v>0</v>
      </c>
      <c r="E945" s="37">
        <v>512522.11</v>
      </c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15" x14ac:dyDescent="0.25">
      <c r="A946" s="35" t="s">
        <v>872</v>
      </c>
      <c r="B946" s="35" t="s">
        <v>2184</v>
      </c>
      <c r="C946" s="35" t="s">
        <v>139</v>
      </c>
      <c r="D946" s="36">
        <v>0</v>
      </c>
      <c r="E946" s="37">
        <v>109557.96</v>
      </c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15" x14ac:dyDescent="0.25">
      <c r="A947" s="35" t="s">
        <v>1739</v>
      </c>
      <c r="B947" s="35" t="s">
        <v>1740</v>
      </c>
      <c r="C947" s="35" t="s">
        <v>64</v>
      </c>
      <c r="D947" s="36">
        <v>0</v>
      </c>
      <c r="E947" s="37">
        <v>7480</v>
      </c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15" x14ac:dyDescent="0.25">
      <c r="A948" s="35" t="s">
        <v>504</v>
      </c>
      <c r="B948" s="35" t="s">
        <v>505</v>
      </c>
      <c r="C948" s="35" t="s">
        <v>121</v>
      </c>
      <c r="D948" s="36">
        <v>8197</v>
      </c>
      <c r="E948" s="37">
        <v>106701</v>
      </c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15" x14ac:dyDescent="0.25">
      <c r="A949" s="35" t="s">
        <v>504</v>
      </c>
      <c r="B949" s="35" t="s">
        <v>505</v>
      </c>
      <c r="C949" s="35" t="s">
        <v>110</v>
      </c>
      <c r="D949" s="36">
        <v>50526</v>
      </c>
      <c r="E949" s="37">
        <v>405300</v>
      </c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ht="15" x14ac:dyDescent="0.25">
      <c r="A950" s="35" t="s">
        <v>2332</v>
      </c>
      <c r="B950" s="35" t="s">
        <v>2333</v>
      </c>
      <c r="C950" s="35" t="s">
        <v>110</v>
      </c>
      <c r="D950" s="36">
        <v>0</v>
      </c>
      <c r="E950" s="37">
        <v>35483.58</v>
      </c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ht="15" x14ac:dyDescent="0.25">
      <c r="A951" s="35" t="s">
        <v>1435</v>
      </c>
      <c r="B951" s="35" t="s">
        <v>1436</v>
      </c>
      <c r="C951" s="35" t="s">
        <v>131</v>
      </c>
      <c r="D951" s="36">
        <v>516526.2</v>
      </c>
      <c r="E951" s="37">
        <v>4003672.93</v>
      </c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ht="15" x14ac:dyDescent="0.25">
      <c r="A952" s="35" t="s">
        <v>1435</v>
      </c>
      <c r="B952" s="35" t="s">
        <v>1436</v>
      </c>
      <c r="C952" s="35" t="s">
        <v>74</v>
      </c>
      <c r="D952" s="36">
        <v>170270.03</v>
      </c>
      <c r="E952" s="37">
        <v>2306665.7599999998</v>
      </c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ht="15" x14ac:dyDescent="0.25">
      <c r="A953" s="35" t="s">
        <v>1435</v>
      </c>
      <c r="B953" s="35" t="s">
        <v>1436</v>
      </c>
      <c r="C953" s="35" t="s">
        <v>55</v>
      </c>
      <c r="D953" s="36">
        <v>554206.69999999995</v>
      </c>
      <c r="E953" s="37">
        <v>4253472.93</v>
      </c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ht="30" x14ac:dyDescent="0.25">
      <c r="A954" s="35" t="s">
        <v>1435</v>
      </c>
      <c r="B954" s="35" t="s">
        <v>1436</v>
      </c>
      <c r="C954" s="35" t="s">
        <v>132</v>
      </c>
      <c r="D954" s="36">
        <v>0</v>
      </c>
      <c r="E954" s="37">
        <v>312263.38</v>
      </c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ht="15" x14ac:dyDescent="0.25">
      <c r="A955" s="35" t="s">
        <v>1435</v>
      </c>
      <c r="B955" s="35" t="s">
        <v>1436</v>
      </c>
      <c r="C955" s="35" t="s">
        <v>41</v>
      </c>
      <c r="D955" s="36">
        <v>45942.38</v>
      </c>
      <c r="E955" s="37">
        <v>584777.87</v>
      </c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ht="15" x14ac:dyDescent="0.25">
      <c r="A956" s="35" t="s">
        <v>1435</v>
      </c>
      <c r="B956" s="35" t="s">
        <v>1436</v>
      </c>
      <c r="C956" s="35" t="s">
        <v>64</v>
      </c>
      <c r="D956" s="36">
        <v>0</v>
      </c>
      <c r="E956" s="37">
        <v>8932</v>
      </c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ht="15" x14ac:dyDescent="0.25">
      <c r="A957" s="35" t="s">
        <v>1435</v>
      </c>
      <c r="B957" s="35" t="s">
        <v>1436</v>
      </c>
      <c r="C957" s="35" t="s">
        <v>45</v>
      </c>
      <c r="D957" s="36">
        <v>0</v>
      </c>
      <c r="E957" s="37">
        <v>13969.43</v>
      </c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ht="15" x14ac:dyDescent="0.25">
      <c r="A958" s="35" t="s">
        <v>1435</v>
      </c>
      <c r="B958" s="35" t="s">
        <v>1436</v>
      </c>
      <c r="C958" s="35" t="s">
        <v>58</v>
      </c>
      <c r="D958" s="36">
        <v>0</v>
      </c>
      <c r="E958" s="37">
        <v>183323.8</v>
      </c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ht="15" x14ac:dyDescent="0.25">
      <c r="A959" s="35" t="s">
        <v>1435</v>
      </c>
      <c r="B959" s="35" t="s">
        <v>1436</v>
      </c>
      <c r="C959" s="35" t="s">
        <v>124</v>
      </c>
      <c r="D959" s="36">
        <v>0</v>
      </c>
      <c r="E959" s="37">
        <v>51085.53</v>
      </c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ht="15" x14ac:dyDescent="0.25">
      <c r="A960" s="35" t="s">
        <v>1435</v>
      </c>
      <c r="B960" s="35" t="s">
        <v>1436</v>
      </c>
      <c r="C960" s="35" t="s">
        <v>97</v>
      </c>
      <c r="D960" s="36">
        <v>0</v>
      </c>
      <c r="E960" s="37">
        <v>839732.71</v>
      </c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ht="15" x14ac:dyDescent="0.25">
      <c r="A961" s="35" t="s">
        <v>1435</v>
      </c>
      <c r="B961" s="35" t="s">
        <v>1436</v>
      </c>
      <c r="C961" s="35" t="s">
        <v>133</v>
      </c>
      <c r="D961" s="36">
        <v>0</v>
      </c>
      <c r="E961" s="37">
        <v>21499.11</v>
      </c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ht="15" x14ac:dyDescent="0.25">
      <c r="A962" s="35" t="s">
        <v>1435</v>
      </c>
      <c r="B962" s="35" t="s">
        <v>2337</v>
      </c>
      <c r="C962" s="35" t="s">
        <v>41</v>
      </c>
      <c r="D962" s="36">
        <v>0</v>
      </c>
      <c r="E962" s="37">
        <v>171801.24</v>
      </c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ht="15" x14ac:dyDescent="0.25">
      <c r="A963" s="35" t="s">
        <v>1185</v>
      </c>
      <c r="B963" s="35" t="s">
        <v>1186</v>
      </c>
      <c r="C963" s="35" t="s">
        <v>97</v>
      </c>
      <c r="D963" s="36">
        <v>0</v>
      </c>
      <c r="E963" s="37">
        <v>14122.59</v>
      </c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ht="15" x14ac:dyDescent="0.25">
      <c r="A964" s="35" t="s">
        <v>1185</v>
      </c>
      <c r="B964" s="35" t="s">
        <v>1186</v>
      </c>
      <c r="C964" s="35" t="s">
        <v>123</v>
      </c>
      <c r="D964" s="36">
        <v>0</v>
      </c>
      <c r="E964" s="37">
        <v>170829.75</v>
      </c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ht="15" x14ac:dyDescent="0.25">
      <c r="A965" s="35" t="s">
        <v>1185</v>
      </c>
      <c r="B965" s="35" t="s">
        <v>1186</v>
      </c>
      <c r="C965" s="35" t="s">
        <v>127</v>
      </c>
      <c r="D965" s="36">
        <v>0</v>
      </c>
      <c r="E965" s="37">
        <v>30808.85</v>
      </c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ht="15" x14ac:dyDescent="0.25">
      <c r="A966" s="35" t="s">
        <v>1185</v>
      </c>
      <c r="B966" s="35" t="s">
        <v>1186</v>
      </c>
      <c r="C966" s="35" t="s">
        <v>128</v>
      </c>
      <c r="D966" s="36">
        <v>0</v>
      </c>
      <c r="E966" s="37">
        <v>36416</v>
      </c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ht="15" x14ac:dyDescent="0.25">
      <c r="A967" s="35" t="s">
        <v>1185</v>
      </c>
      <c r="B967" s="35" t="s">
        <v>1186</v>
      </c>
      <c r="C967" s="35" t="s">
        <v>61</v>
      </c>
      <c r="D967" s="36">
        <v>0</v>
      </c>
      <c r="E967" s="37">
        <v>64874.45</v>
      </c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ht="15" x14ac:dyDescent="0.25">
      <c r="A968" s="35" t="s">
        <v>1185</v>
      </c>
      <c r="B968" s="35" t="s">
        <v>1186</v>
      </c>
      <c r="C968" s="35" t="s">
        <v>136</v>
      </c>
      <c r="D968" s="36">
        <v>0</v>
      </c>
      <c r="E968" s="37">
        <v>332123.65000000002</v>
      </c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ht="15" x14ac:dyDescent="0.25">
      <c r="A969" s="35" t="s">
        <v>1185</v>
      </c>
      <c r="B969" s="35" t="s">
        <v>1186</v>
      </c>
      <c r="C969" s="35" t="s">
        <v>63</v>
      </c>
      <c r="D969" s="36">
        <v>0</v>
      </c>
      <c r="E969" s="37">
        <v>5556.1</v>
      </c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ht="15" x14ac:dyDescent="0.25">
      <c r="A970" s="35" t="s">
        <v>1185</v>
      </c>
      <c r="B970" s="35" t="s">
        <v>1186</v>
      </c>
      <c r="C970" s="35" t="s">
        <v>108</v>
      </c>
      <c r="D970" s="36">
        <v>0</v>
      </c>
      <c r="E970" s="37">
        <v>232300</v>
      </c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ht="15" x14ac:dyDescent="0.25">
      <c r="A971" s="35" t="s">
        <v>1185</v>
      </c>
      <c r="B971" s="35" t="s">
        <v>1186</v>
      </c>
      <c r="C971" s="35" t="s">
        <v>58</v>
      </c>
      <c r="D971" s="36">
        <v>0</v>
      </c>
      <c r="E971" s="37">
        <v>1268.5</v>
      </c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ht="15" x14ac:dyDescent="0.25">
      <c r="A972" s="35" t="s">
        <v>1185</v>
      </c>
      <c r="B972" s="35" t="s">
        <v>1186</v>
      </c>
      <c r="C972" s="35" t="s">
        <v>45</v>
      </c>
      <c r="D972" s="36">
        <v>0</v>
      </c>
      <c r="E972" s="37">
        <v>2322</v>
      </c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ht="15" x14ac:dyDescent="0.25">
      <c r="A973" s="35" t="s">
        <v>1185</v>
      </c>
      <c r="B973" s="35" t="s">
        <v>1186</v>
      </c>
      <c r="C973" s="35" t="s">
        <v>110</v>
      </c>
      <c r="D973" s="36">
        <v>0</v>
      </c>
      <c r="E973" s="37">
        <v>580.5</v>
      </c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ht="15" x14ac:dyDescent="0.25">
      <c r="A974" s="35" t="s">
        <v>1185</v>
      </c>
      <c r="B974" s="35" t="s">
        <v>1186</v>
      </c>
      <c r="C974" s="35" t="s">
        <v>55</v>
      </c>
      <c r="D974" s="36">
        <v>0</v>
      </c>
      <c r="E974" s="37">
        <v>903.8</v>
      </c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ht="15" x14ac:dyDescent="0.25">
      <c r="A975" s="35" t="s">
        <v>1185</v>
      </c>
      <c r="B975" s="35" t="s">
        <v>1186</v>
      </c>
      <c r="C975" s="35" t="s">
        <v>64</v>
      </c>
      <c r="D975" s="36">
        <v>0</v>
      </c>
      <c r="E975" s="37">
        <v>1401.4</v>
      </c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ht="15" x14ac:dyDescent="0.25">
      <c r="A976" s="35" t="s">
        <v>1185</v>
      </c>
      <c r="B976" s="35" t="s">
        <v>1186</v>
      </c>
      <c r="C976" s="35" t="s">
        <v>44</v>
      </c>
      <c r="D976" s="36">
        <v>0</v>
      </c>
      <c r="E976" s="37">
        <v>3051</v>
      </c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ht="15" x14ac:dyDescent="0.25">
      <c r="A977" s="35" t="s">
        <v>1185</v>
      </c>
      <c r="B977" s="35" t="s">
        <v>1186</v>
      </c>
      <c r="C977" s="35" t="s">
        <v>62</v>
      </c>
      <c r="D977" s="36">
        <v>0</v>
      </c>
      <c r="E977" s="37">
        <v>26722.5</v>
      </c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ht="15" x14ac:dyDescent="0.25">
      <c r="A978" s="35" t="s">
        <v>1185</v>
      </c>
      <c r="B978" s="35" t="s">
        <v>1186</v>
      </c>
      <c r="C978" s="35" t="s">
        <v>50</v>
      </c>
      <c r="D978" s="36">
        <v>0</v>
      </c>
      <c r="E978" s="37">
        <v>2963.85</v>
      </c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ht="15" x14ac:dyDescent="0.25">
      <c r="A979" s="35" t="s">
        <v>757</v>
      </c>
      <c r="B979" s="35" t="s">
        <v>1074</v>
      </c>
      <c r="C979" s="35" t="s">
        <v>64</v>
      </c>
      <c r="D979" s="36">
        <v>0</v>
      </c>
      <c r="E979" s="37">
        <v>32385.919999999998</v>
      </c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ht="15" x14ac:dyDescent="0.25">
      <c r="A980" s="35" t="s">
        <v>1836</v>
      </c>
      <c r="B980" s="35" t="s">
        <v>1837</v>
      </c>
      <c r="C980" s="35" t="s">
        <v>45</v>
      </c>
      <c r="D980" s="36">
        <v>0</v>
      </c>
      <c r="E980" s="37">
        <v>139945.60000000001</v>
      </c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ht="15" x14ac:dyDescent="0.25">
      <c r="A981" s="35" t="s">
        <v>126</v>
      </c>
      <c r="B981" s="35" t="s">
        <v>2309</v>
      </c>
      <c r="C981" s="35" t="s">
        <v>124</v>
      </c>
      <c r="D981" s="36">
        <v>0</v>
      </c>
      <c r="E981" s="37">
        <v>42624.800000000003</v>
      </c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ht="15" x14ac:dyDescent="0.25">
      <c r="A982" s="35" t="s">
        <v>126</v>
      </c>
      <c r="B982" s="35" t="s">
        <v>2309</v>
      </c>
      <c r="C982" s="35" t="s">
        <v>58</v>
      </c>
      <c r="D982" s="36">
        <v>0</v>
      </c>
      <c r="E982" s="37">
        <v>113733.27</v>
      </c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ht="15" x14ac:dyDescent="0.25">
      <c r="A983" s="35" t="s">
        <v>2029</v>
      </c>
      <c r="B983" s="35" t="s">
        <v>2030</v>
      </c>
      <c r="C983" s="35" t="s">
        <v>110</v>
      </c>
      <c r="D983" s="36">
        <v>0</v>
      </c>
      <c r="E983" s="37">
        <v>18261</v>
      </c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ht="15" x14ac:dyDescent="0.25">
      <c r="A984" s="35" t="s">
        <v>2029</v>
      </c>
      <c r="B984" s="35" t="s">
        <v>2030</v>
      </c>
      <c r="C984" s="35" t="s">
        <v>58</v>
      </c>
      <c r="D984" s="36">
        <v>0</v>
      </c>
      <c r="E984" s="37">
        <v>119371</v>
      </c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ht="15" x14ac:dyDescent="0.25">
      <c r="A985" s="35" t="s">
        <v>794</v>
      </c>
      <c r="B985" s="35" t="s">
        <v>795</v>
      </c>
      <c r="C985" s="35" t="s">
        <v>41</v>
      </c>
      <c r="D985" s="36">
        <v>0</v>
      </c>
      <c r="E985" s="37">
        <v>136.82</v>
      </c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ht="15" x14ac:dyDescent="0.25">
      <c r="A986" s="35" t="s">
        <v>1310</v>
      </c>
      <c r="B986" s="35" t="s">
        <v>1311</v>
      </c>
      <c r="C986" s="35" t="s">
        <v>45</v>
      </c>
      <c r="D986" s="36">
        <v>0</v>
      </c>
      <c r="E986" s="37">
        <v>147886.54999999999</v>
      </c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ht="15" x14ac:dyDescent="0.25">
      <c r="A987" s="35" t="s">
        <v>1310</v>
      </c>
      <c r="B987" s="35" t="s">
        <v>1311</v>
      </c>
      <c r="C987" s="35" t="s">
        <v>124</v>
      </c>
      <c r="D987" s="36">
        <v>177006.14</v>
      </c>
      <c r="E987" s="37">
        <v>420249</v>
      </c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ht="15" x14ac:dyDescent="0.25">
      <c r="A988" s="35" t="s">
        <v>1310</v>
      </c>
      <c r="B988" s="35" t="s">
        <v>1311</v>
      </c>
      <c r="C988" s="35" t="s">
        <v>58</v>
      </c>
      <c r="D988" s="36">
        <v>114027.48</v>
      </c>
      <c r="E988" s="37">
        <v>265096.55</v>
      </c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ht="15" x14ac:dyDescent="0.25">
      <c r="A989" s="35" t="s">
        <v>1310</v>
      </c>
      <c r="B989" s="35" t="s">
        <v>1311</v>
      </c>
      <c r="C989" s="35" t="s">
        <v>55</v>
      </c>
      <c r="D989" s="36">
        <v>151153.94</v>
      </c>
      <c r="E989" s="37">
        <v>195097.03</v>
      </c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ht="15" x14ac:dyDescent="0.25">
      <c r="A990" s="35" t="s">
        <v>1310</v>
      </c>
      <c r="B990" s="35" t="s">
        <v>1311</v>
      </c>
      <c r="C990" s="35" t="s">
        <v>121</v>
      </c>
      <c r="D990" s="36">
        <v>0</v>
      </c>
      <c r="E990" s="37">
        <v>196365.82</v>
      </c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ht="15" x14ac:dyDescent="0.25">
      <c r="A991" s="35" t="s">
        <v>1310</v>
      </c>
      <c r="B991" s="35" t="s">
        <v>1311</v>
      </c>
      <c r="C991" s="35" t="s">
        <v>131</v>
      </c>
      <c r="D991" s="36">
        <v>363519.3</v>
      </c>
      <c r="E991" s="37">
        <v>528512.6</v>
      </c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ht="15" x14ac:dyDescent="0.25">
      <c r="A992" s="35" t="s">
        <v>1310</v>
      </c>
      <c r="B992" s="35" t="s">
        <v>1311</v>
      </c>
      <c r="C992" s="35" t="s">
        <v>206</v>
      </c>
      <c r="D992" s="36">
        <v>61540.35</v>
      </c>
      <c r="E992" s="37">
        <v>98341.35</v>
      </c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ht="15" x14ac:dyDescent="0.25">
      <c r="A993" s="35" t="s">
        <v>338</v>
      </c>
      <c r="B993" s="35" t="s">
        <v>339</v>
      </c>
      <c r="C993" s="35" t="s">
        <v>64</v>
      </c>
      <c r="D993" s="36">
        <v>58217.4</v>
      </c>
      <c r="E993" s="37">
        <v>281335.92</v>
      </c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ht="15" x14ac:dyDescent="0.25">
      <c r="A994" s="35" t="s">
        <v>338</v>
      </c>
      <c r="B994" s="35" t="s">
        <v>339</v>
      </c>
      <c r="C994" s="35" t="s">
        <v>62</v>
      </c>
      <c r="D994" s="36">
        <v>2734.37</v>
      </c>
      <c r="E994" s="37">
        <v>2734.37</v>
      </c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ht="15" x14ac:dyDescent="0.25">
      <c r="A995" s="35" t="s">
        <v>899</v>
      </c>
      <c r="B995" s="35" t="s">
        <v>900</v>
      </c>
      <c r="C995" s="35" t="s">
        <v>64</v>
      </c>
      <c r="D995" s="36">
        <v>328546.53999999998</v>
      </c>
      <c r="E995" s="37">
        <v>749505.55</v>
      </c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ht="15" x14ac:dyDescent="0.25">
      <c r="A996" s="35" t="s">
        <v>899</v>
      </c>
      <c r="B996" s="35" t="s">
        <v>900</v>
      </c>
      <c r="C996" s="35" t="s">
        <v>121</v>
      </c>
      <c r="D996" s="36">
        <v>47711.37</v>
      </c>
      <c r="E996" s="37">
        <v>97479.57</v>
      </c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ht="15" x14ac:dyDescent="0.25">
      <c r="A997" s="35" t="s">
        <v>899</v>
      </c>
      <c r="B997" s="35" t="s">
        <v>900</v>
      </c>
      <c r="C997" s="35" t="s">
        <v>104</v>
      </c>
      <c r="D997" s="36">
        <v>0</v>
      </c>
      <c r="E997" s="37">
        <v>11599.23</v>
      </c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ht="15" x14ac:dyDescent="0.25">
      <c r="A998" s="35" t="s">
        <v>899</v>
      </c>
      <c r="B998" s="35" t="s">
        <v>2081</v>
      </c>
      <c r="C998" s="35" t="s">
        <v>64</v>
      </c>
      <c r="D998" s="36">
        <v>0</v>
      </c>
      <c r="E998" s="37">
        <v>335892.11</v>
      </c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ht="15" x14ac:dyDescent="0.25">
      <c r="A999" s="35" t="s">
        <v>899</v>
      </c>
      <c r="B999" s="35" t="s">
        <v>2081</v>
      </c>
      <c r="C999" s="35" t="s">
        <v>121</v>
      </c>
      <c r="D999" s="36">
        <v>0</v>
      </c>
      <c r="E999" s="37">
        <v>31192.62</v>
      </c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ht="15" x14ac:dyDescent="0.25">
      <c r="A1000" s="35" t="s">
        <v>882</v>
      </c>
      <c r="B1000" s="35" t="s">
        <v>883</v>
      </c>
      <c r="C1000" s="35" t="s">
        <v>104</v>
      </c>
      <c r="D1000" s="36">
        <v>0</v>
      </c>
      <c r="E1000" s="37">
        <v>9074.44</v>
      </c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  <row r="1001" spans="1:22" ht="15" x14ac:dyDescent="0.25">
      <c r="A1001" s="35" t="s">
        <v>882</v>
      </c>
      <c r="B1001" s="35" t="s">
        <v>883</v>
      </c>
      <c r="C1001" s="35" t="s">
        <v>62</v>
      </c>
      <c r="D1001" s="36">
        <v>0</v>
      </c>
      <c r="E1001" s="37">
        <v>1470.7</v>
      </c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</row>
    <row r="1002" spans="1:22" ht="15" x14ac:dyDescent="0.25">
      <c r="A1002" s="35" t="s">
        <v>882</v>
      </c>
      <c r="B1002" s="35" t="s">
        <v>883</v>
      </c>
      <c r="C1002" s="35" t="s">
        <v>58</v>
      </c>
      <c r="D1002" s="36">
        <v>0</v>
      </c>
      <c r="E1002" s="37">
        <v>45038.85</v>
      </c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  <row r="1003" spans="1:22" ht="15" x14ac:dyDescent="0.25">
      <c r="A1003" s="35" t="s">
        <v>882</v>
      </c>
      <c r="B1003" s="35" t="s">
        <v>883</v>
      </c>
      <c r="C1003" s="35" t="s">
        <v>64</v>
      </c>
      <c r="D1003" s="36">
        <v>3742.2</v>
      </c>
      <c r="E1003" s="37">
        <v>182719.85</v>
      </c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</row>
    <row r="1004" spans="1:22" ht="15" x14ac:dyDescent="0.25">
      <c r="A1004" s="35" t="s">
        <v>882</v>
      </c>
      <c r="B1004" s="35" t="s">
        <v>883</v>
      </c>
      <c r="C1004" s="35" t="s">
        <v>41</v>
      </c>
      <c r="D1004" s="36">
        <v>0</v>
      </c>
      <c r="E1004" s="37">
        <v>500</v>
      </c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</row>
    <row r="1005" spans="1:22" ht="15" x14ac:dyDescent="0.25">
      <c r="A1005" s="35" t="s">
        <v>1271</v>
      </c>
      <c r="B1005" s="35" t="s">
        <v>1272</v>
      </c>
      <c r="C1005" s="35" t="s">
        <v>184</v>
      </c>
      <c r="D1005" s="36">
        <v>1277183.8500000001</v>
      </c>
      <c r="E1005" s="37">
        <v>1655086.59</v>
      </c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</row>
    <row r="1006" spans="1:22" ht="15" x14ac:dyDescent="0.25">
      <c r="A1006" s="35" t="s">
        <v>1271</v>
      </c>
      <c r="B1006" s="35" t="s">
        <v>1272</v>
      </c>
      <c r="C1006" s="35" t="s">
        <v>131</v>
      </c>
      <c r="D1006" s="36">
        <v>2518666.12</v>
      </c>
      <c r="E1006" s="37">
        <v>8507687.0500000007</v>
      </c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</row>
    <row r="1007" spans="1:22" ht="15" x14ac:dyDescent="0.25">
      <c r="A1007" s="35" t="s">
        <v>1271</v>
      </c>
      <c r="B1007" s="35" t="s">
        <v>1272</v>
      </c>
      <c r="C1007" s="35" t="s">
        <v>110</v>
      </c>
      <c r="D1007" s="36">
        <v>362504.82</v>
      </c>
      <c r="E1007" s="37">
        <v>1719318.33</v>
      </c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</row>
    <row r="1008" spans="1:22" ht="15" x14ac:dyDescent="0.25">
      <c r="A1008" s="35" t="s">
        <v>1271</v>
      </c>
      <c r="B1008" s="35" t="s">
        <v>1272</v>
      </c>
      <c r="C1008" s="35" t="s">
        <v>74</v>
      </c>
      <c r="D1008" s="36">
        <v>98326.28</v>
      </c>
      <c r="E1008" s="37">
        <v>597469.76</v>
      </c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</row>
    <row r="1009" spans="1:22" ht="15" x14ac:dyDescent="0.25">
      <c r="A1009" s="35" t="s">
        <v>1271</v>
      </c>
      <c r="B1009" s="35" t="s">
        <v>1272</v>
      </c>
      <c r="C1009" s="35" t="s">
        <v>44</v>
      </c>
      <c r="D1009" s="36">
        <v>564918.37</v>
      </c>
      <c r="E1009" s="37">
        <v>974357.94</v>
      </c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</row>
    <row r="1010" spans="1:22" ht="15" x14ac:dyDescent="0.25">
      <c r="A1010" s="35" t="s">
        <v>1271</v>
      </c>
      <c r="B1010" s="35" t="s">
        <v>1272</v>
      </c>
      <c r="C1010" s="35" t="s">
        <v>58</v>
      </c>
      <c r="D1010" s="36">
        <v>9121707.9600000009</v>
      </c>
      <c r="E1010" s="37">
        <v>33350519.539999999</v>
      </c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</row>
    <row r="1011" spans="1:22" ht="15" x14ac:dyDescent="0.25">
      <c r="A1011" s="35" t="s">
        <v>1271</v>
      </c>
      <c r="B1011" s="35" t="s">
        <v>1272</v>
      </c>
      <c r="C1011" s="35" t="s">
        <v>104</v>
      </c>
      <c r="D1011" s="36">
        <v>60369.31</v>
      </c>
      <c r="E1011" s="37">
        <v>193031.16</v>
      </c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</row>
    <row r="1012" spans="1:22" ht="15" x14ac:dyDescent="0.25">
      <c r="A1012" s="35" t="s">
        <v>1271</v>
      </c>
      <c r="B1012" s="35" t="s">
        <v>1272</v>
      </c>
      <c r="C1012" s="35" t="s">
        <v>128</v>
      </c>
      <c r="D1012" s="36">
        <v>0</v>
      </c>
      <c r="E1012" s="37">
        <v>2408.8200000000002</v>
      </c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</row>
    <row r="1013" spans="1:22" ht="15" x14ac:dyDescent="0.25">
      <c r="A1013" s="35" t="s">
        <v>1271</v>
      </c>
      <c r="B1013" s="35" t="s">
        <v>1272</v>
      </c>
      <c r="C1013" s="35" t="s">
        <v>124</v>
      </c>
      <c r="D1013" s="36">
        <v>31087.39</v>
      </c>
      <c r="E1013" s="37">
        <v>296852.27</v>
      </c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</row>
    <row r="1014" spans="1:22" ht="15" x14ac:dyDescent="0.25">
      <c r="A1014" s="35" t="s">
        <v>1271</v>
      </c>
      <c r="B1014" s="35" t="s">
        <v>1272</v>
      </c>
      <c r="C1014" s="35" t="s">
        <v>127</v>
      </c>
      <c r="D1014" s="36">
        <v>780130.36</v>
      </c>
      <c r="E1014" s="37">
        <v>4098843.68</v>
      </c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</row>
    <row r="1015" spans="1:22" ht="15" x14ac:dyDescent="0.25">
      <c r="A1015" s="35" t="s">
        <v>1271</v>
      </c>
      <c r="B1015" s="35" t="s">
        <v>1272</v>
      </c>
      <c r="C1015" s="35" t="s">
        <v>55</v>
      </c>
      <c r="D1015" s="36">
        <v>1340531.17</v>
      </c>
      <c r="E1015" s="37">
        <v>5992462.8499999996</v>
      </c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</row>
    <row r="1016" spans="1:22" ht="15" x14ac:dyDescent="0.25">
      <c r="A1016" s="35" t="s">
        <v>1271</v>
      </c>
      <c r="B1016" s="35" t="s">
        <v>1272</v>
      </c>
      <c r="C1016" s="35" t="s">
        <v>146</v>
      </c>
      <c r="D1016" s="36">
        <v>0</v>
      </c>
      <c r="E1016" s="37">
        <v>13551.33</v>
      </c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</row>
    <row r="1017" spans="1:22" ht="15" x14ac:dyDescent="0.25">
      <c r="A1017" s="35" t="s">
        <v>1271</v>
      </c>
      <c r="B1017" s="35" t="s">
        <v>1272</v>
      </c>
      <c r="C1017" s="35" t="s">
        <v>282</v>
      </c>
      <c r="D1017" s="36">
        <v>0</v>
      </c>
      <c r="E1017" s="37">
        <v>4041.35</v>
      </c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</row>
    <row r="1018" spans="1:22" ht="15" x14ac:dyDescent="0.25">
      <c r="A1018" s="35" t="s">
        <v>1271</v>
      </c>
      <c r="B1018" s="35" t="s">
        <v>1272</v>
      </c>
      <c r="C1018" s="35" t="s">
        <v>50</v>
      </c>
      <c r="D1018" s="36">
        <v>0</v>
      </c>
      <c r="E1018" s="37">
        <v>44440.06</v>
      </c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</row>
    <row r="1019" spans="1:22" ht="15" x14ac:dyDescent="0.25">
      <c r="A1019" s="35" t="s">
        <v>1271</v>
      </c>
      <c r="B1019" s="35" t="s">
        <v>1272</v>
      </c>
      <c r="C1019" s="35" t="s">
        <v>136</v>
      </c>
      <c r="D1019" s="36">
        <v>0</v>
      </c>
      <c r="E1019" s="37">
        <v>71150.990000000005</v>
      </c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</row>
    <row r="1020" spans="1:22" ht="15" x14ac:dyDescent="0.25">
      <c r="A1020" s="35" t="s">
        <v>1271</v>
      </c>
      <c r="B1020" s="35" t="s">
        <v>1272</v>
      </c>
      <c r="C1020" s="35" t="s">
        <v>123</v>
      </c>
      <c r="D1020" s="36">
        <v>0</v>
      </c>
      <c r="E1020" s="37">
        <v>94767.82</v>
      </c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</row>
    <row r="1021" spans="1:22" ht="15" x14ac:dyDescent="0.25">
      <c r="A1021" s="35" t="s">
        <v>1271</v>
      </c>
      <c r="B1021" s="35" t="s">
        <v>1272</v>
      </c>
      <c r="C1021" s="35" t="s">
        <v>107</v>
      </c>
      <c r="D1021" s="36">
        <v>0</v>
      </c>
      <c r="E1021" s="37">
        <v>49351.34</v>
      </c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</row>
    <row r="1022" spans="1:22" ht="15" x14ac:dyDescent="0.25">
      <c r="A1022" s="35" t="s">
        <v>1271</v>
      </c>
      <c r="B1022" s="35" t="s">
        <v>1272</v>
      </c>
      <c r="C1022" s="35" t="s">
        <v>39</v>
      </c>
      <c r="D1022" s="36">
        <v>0</v>
      </c>
      <c r="E1022" s="37">
        <v>103188.38</v>
      </c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</row>
    <row r="1023" spans="1:22" ht="15" x14ac:dyDescent="0.25">
      <c r="A1023" s="35" t="s">
        <v>1271</v>
      </c>
      <c r="B1023" s="35" t="s">
        <v>1272</v>
      </c>
      <c r="C1023" s="35" t="s">
        <v>67</v>
      </c>
      <c r="D1023" s="36">
        <v>0</v>
      </c>
      <c r="E1023" s="37">
        <v>195212.22</v>
      </c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</row>
    <row r="1024" spans="1:22" ht="15" x14ac:dyDescent="0.25">
      <c r="A1024" s="35" t="s">
        <v>1271</v>
      </c>
      <c r="B1024" s="35" t="s">
        <v>1272</v>
      </c>
      <c r="C1024" s="35" t="s">
        <v>121</v>
      </c>
      <c r="D1024" s="36">
        <v>0</v>
      </c>
      <c r="E1024" s="37">
        <v>891295.84</v>
      </c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</row>
    <row r="1025" spans="1:22" ht="15" x14ac:dyDescent="0.25">
      <c r="A1025" s="35" t="s">
        <v>1271</v>
      </c>
      <c r="B1025" s="35" t="s">
        <v>1272</v>
      </c>
      <c r="C1025" s="35" t="s">
        <v>45</v>
      </c>
      <c r="D1025" s="36">
        <v>0</v>
      </c>
      <c r="E1025" s="37">
        <v>37574.839999999997</v>
      </c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</row>
    <row r="1026" spans="1:22" ht="15" x14ac:dyDescent="0.25">
      <c r="A1026" s="35" t="s">
        <v>1271</v>
      </c>
      <c r="B1026" s="35" t="s">
        <v>1272</v>
      </c>
      <c r="C1026" s="35" t="s">
        <v>41</v>
      </c>
      <c r="D1026" s="36">
        <v>1324461.3400000001</v>
      </c>
      <c r="E1026" s="37">
        <v>9399282.8900000006</v>
      </c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</row>
    <row r="1027" spans="1:22" ht="15" x14ac:dyDescent="0.25">
      <c r="A1027" s="35" t="s">
        <v>1271</v>
      </c>
      <c r="B1027" s="35" t="s">
        <v>1272</v>
      </c>
      <c r="C1027" s="35" t="s">
        <v>108</v>
      </c>
      <c r="D1027" s="36">
        <v>0</v>
      </c>
      <c r="E1027" s="37">
        <v>76947.37</v>
      </c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</row>
    <row r="1028" spans="1:22" ht="15" x14ac:dyDescent="0.25">
      <c r="A1028" s="35" t="s">
        <v>1271</v>
      </c>
      <c r="B1028" s="35" t="s">
        <v>1272</v>
      </c>
      <c r="C1028" s="35" t="s">
        <v>63</v>
      </c>
      <c r="D1028" s="36">
        <v>0</v>
      </c>
      <c r="E1028" s="37">
        <v>0.33</v>
      </c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</row>
    <row r="1029" spans="1:22" ht="15" x14ac:dyDescent="0.25">
      <c r="A1029" s="35" t="s">
        <v>1271</v>
      </c>
      <c r="B1029" s="35" t="s">
        <v>1272</v>
      </c>
      <c r="C1029" s="35" t="s">
        <v>206</v>
      </c>
      <c r="D1029" s="36">
        <v>84452.2</v>
      </c>
      <c r="E1029" s="37">
        <v>301667.55</v>
      </c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</row>
    <row r="1030" spans="1:22" ht="15" x14ac:dyDescent="0.25">
      <c r="A1030" s="35" t="s">
        <v>1271</v>
      </c>
      <c r="B1030" s="35" t="s">
        <v>1272</v>
      </c>
      <c r="C1030" s="35" t="s">
        <v>258</v>
      </c>
      <c r="D1030" s="36">
        <v>0</v>
      </c>
      <c r="E1030" s="37">
        <v>29126</v>
      </c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</row>
    <row r="1031" spans="1:22" ht="15" x14ac:dyDescent="0.25">
      <c r="A1031" s="35" t="s">
        <v>1271</v>
      </c>
      <c r="B1031" s="35" t="s">
        <v>1272</v>
      </c>
      <c r="C1031" s="35" t="s">
        <v>154</v>
      </c>
      <c r="D1031" s="36">
        <v>0</v>
      </c>
      <c r="E1031" s="37">
        <v>686.04</v>
      </c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</row>
    <row r="1032" spans="1:22" ht="15" x14ac:dyDescent="0.25">
      <c r="A1032" s="35" t="s">
        <v>1271</v>
      </c>
      <c r="B1032" s="35" t="s">
        <v>1272</v>
      </c>
      <c r="C1032" s="35" t="s">
        <v>214</v>
      </c>
      <c r="D1032" s="36">
        <v>0</v>
      </c>
      <c r="E1032" s="37">
        <v>42987.28</v>
      </c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</row>
    <row r="1033" spans="1:22" ht="15" x14ac:dyDescent="0.25">
      <c r="A1033" s="35" t="s">
        <v>1271</v>
      </c>
      <c r="B1033" s="35" t="s">
        <v>1272</v>
      </c>
      <c r="C1033" s="35" t="s">
        <v>138</v>
      </c>
      <c r="D1033" s="36">
        <v>0</v>
      </c>
      <c r="E1033" s="37">
        <v>166612.39000000001</v>
      </c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</row>
    <row r="1034" spans="1:22" ht="15" x14ac:dyDescent="0.25">
      <c r="A1034" s="35" t="s">
        <v>1271</v>
      </c>
      <c r="B1034" s="35" t="s">
        <v>1272</v>
      </c>
      <c r="C1034" s="35" t="s">
        <v>97</v>
      </c>
      <c r="D1034" s="36">
        <v>249201.99</v>
      </c>
      <c r="E1034" s="37">
        <v>503309.56</v>
      </c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</row>
    <row r="1035" spans="1:22" ht="15" x14ac:dyDescent="0.25">
      <c r="A1035" s="35" t="s">
        <v>1271</v>
      </c>
      <c r="B1035" s="35" t="s">
        <v>1272</v>
      </c>
      <c r="C1035" s="35" t="s">
        <v>64</v>
      </c>
      <c r="D1035" s="36">
        <v>205335.64</v>
      </c>
      <c r="E1035" s="37">
        <v>950001.9</v>
      </c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</row>
    <row r="1036" spans="1:22" ht="15" x14ac:dyDescent="0.25">
      <c r="A1036" s="35" t="s">
        <v>1271</v>
      </c>
      <c r="B1036" s="35" t="s">
        <v>1272</v>
      </c>
      <c r="C1036" s="35" t="s">
        <v>139</v>
      </c>
      <c r="D1036" s="36">
        <v>0</v>
      </c>
      <c r="E1036" s="37">
        <v>12318.75</v>
      </c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</row>
    <row r="1037" spans="1:22" ht="15" x14ac:dyDescent="0.25">
      <c r="A1037" s="35" t="s">
        <v>1491</v>
      </c>
      <c r="B1037" s="35" t="s">
        <v>1492</v>
      </c>
      <c r="C1037" s="35" t="s">
        <v>58</v>
      </c>
      <c r="D1037" s="36">
        <v>2029888.27</v>
      </c>
      <c r="E1037" s="37">
        <v>14057738.640000001</v>
      </c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</row>
    <row r="1038" spans="1:22" ht="15" x14ac:dyDescent="0.25">
      <c r="A1038" s="35" t="s">
        <v>1491</v>
      </c>
      <c r="B1038" s="35" t="s">
        <v>1492</v>
      </c>
      <c r="C1038" s="35" t="s">
        <v>1220</v>
      </c>
      <c r="D1038" s="36">
        <v>0</v>
      </c>
      <c r="E1038" s="37">
        <v>431529.85</v>
      </c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</row>
    <row r="1039" spans="1:22" ht="15" x14ac:dyDescent="0.25">
      <c r="A1039" s="35" t="s">
        <v>1491</v>
      </c>
      <c r="B1039" s="35" t="s">
        <v>1492</v>
      </c>
      <c r="C1039" s="35" t="s">
        <v>74</v>
      </c>
      <c r="D1039" s="36">
        <v>2835.4</v>
      </c>
      <c r="E1039" s="37">
        <v>2851.38</v>
      </c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</row>
    <row r="1040" spans="1:22" ht="15" x14ac:dyDescent="0.25">
      <c r="A1040" s="35" t="s">
        <v>1491</v>
      </c>
      <c r="B1040" s="35" t="s">
        <v>1492</v>
      </c>
      <c r="C1040" s="35" t="s">
        <v>104</v>
      </c>
      <c r="D1040" s="36">
        <v>0</v>
      </c>
      <c r="E1040" s="37">
        <v>25076101.289999999</v>
      </c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</row>
    <row r="1041" spans="1:22" ht="15" x14ac:dyDescent="0.25">
      <c r="A1041" s="35" t="s">
        <v>1491</v>
      </c>
      <c r="B1041" s="35" t="s">
        <v>1492</v>
      </c>
      <c r="C1041" s="35" t="s">
        <v>1277</v>
      </c>
      <c r="D1041" s="36">
        <v>0</v>
      </c>
      <c r="E1041" s="37">
        <v>76220.28</v>
      </c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</row>
    <row r="1042" spans="1:22" ht="15" x14ac:dyDescent="0.25">
      <c r="A1042" s="35" t="s">
        <v>1491</v>
      </c>
      <c r="B1042" s="35" t="s">
        <v>1492</v>
      </c>
      <c r="C1042" s="35" t="s">
        <v>108</v>
      </c>
      <c r="D1042" s="36">
        <v>0</v>
      </c>
      <c r="E1042" s="37">
        <v>10227667.279999999</v>
      </c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</row>
    <row r="1043" spans="1:22" ht="15" x14ac:dyDescent="0.25">
      <c r="A1043" s="35" t="s">
        <v>1491</v>
      </c>
      <c r="B1043" s="35" t="s">
        <v>1492</v>
      </c>
      <c r="C1043" s="35" t="s">
        <v>41</v>
      </c>
      <c r="D1043" s="36">
        <v>0</v>
      </c>
      <c r="E1043" s="37">
        <v>133265.84</v>
      </c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</row>
    <row r="1044" spans="1:22" ht="15" x14ac:dyDescent="0.25">
      <c r="A1044" s="35" t="s">
        <v>1491</v>
      </c>
      <c r="B1044" s="35" t="s">
        <v>1492</v>
      </c>
      <c r="C1044" s="35" t="s">
        <v>184</v>
      </c>
      <c r="D1044" s="36">
        <v>0</v>
      </c>
      <c r="E1044" s="37">
        <v>2071306.09</v>
      </c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</row>
    <row r="1045" spans="1:22" ht="15" x14ac:dyDescent="0.25">
      <c r="A1045" s="35" t="s">
        <v>1491</v>
      </c>
      <c r="B1045" s="35" t="s">
        <v>1492</v>
      </c>
      <c r="C1045" s="35" t="s">
        <v>1494</v>
      </c>
      <c r="D1045" s="36">
        <v>0</v>
      </c>
      <c r="E1045" s="37">
        <v>145777.07</v>
      </c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</row>
    <row r="1046" spans="1:22" ht="15" x14ac:dyDescent="0.25">
      <c r="A1046" s="35" t="s">
        <v>1491</v>
      </c>
      <c r="B1046" s="35" t="s">
        <v>1492</v>
      </c>
      <c r="C1046" s="35" t="s">
        <v>214</v>
      </c>
      <c r="D1046" s="36">
        <v>0</v>
      </c>
      <c r="E1046" s="37">
        <v>603325.51</v>
      </c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</row>
    <row r="1047" spans="1:22" ht="15" x14ac:dyDescent="0.25">
      <c r="A1047" s="35" t="s">
        <v>1491</v>
      </c>
      <c r="B1047" s="35" t="s">
        <v>1492</v>
      </c>
      <c r="C1047" s="35" t="s">
        <v>67</v>
      </c>
      <c r="D1047" s="36">
        <v>0</v>
      </c>
      <c r="E1047" s="37">
        <v>27158175.399999999</v>
      </c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</row>
    <row r="1048" spans="1:22" ht="15" x14ac:dyDescent="0.25">
      <c r="A1048" s="35" t="s">
        <v>1491</v>
      </c>
      <c r="B1048" s="35" t="s">
        <v>1492</v>
      </c>
      <c r="C1048" s="35" t="s">
        <v>131</v>
      </c>
      <c r="D1048" s="36">
        <v>0</v>
      </c>
      <c r="E1048" s="37">
        <v>1232460.67</v>
      </c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</row>
    <row r="1049" spans="1:22" ht="15" x14ac:dyDescent="0.25">
      <c r="A1049" s="35" t="s">
        <v>1491</v>
      </c>
      <c r="B1049" s="35" t="s">
        <v>1492</v>
      </c>
      <c r="C1049" s="35" t="s">
        <v>121</v>
      </c>
      <c r="D1049" s="36">
        <v>10572.81</v>
      </c>
      <c r="E1049" s="37">
        <v>113503796.22</v>
      </c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</row>
    <row r="1050" spans="1:22" ht="15" x14ac:dyDescent="0.25">
      <c r="A1050" s="35" t="s">
        <v>1491</v>
      </c>
      <c r="B1050" s="35" t="s">
        <v>1492</v>
      </c>
      <c r="C1050" s="35" t="s">
        <v>167</v>
      </c>
      <c r="D1050" s="36">
        <v>0</v>
      </c>
      <c r="E1050" s="37">
        <v>231986.53</v>
      </c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</row>
    <row r="1051" spans="1:22" ht="15" x14ac:dyDescent="0.25">
      <c r="A1051" s="35" t="s">
        <v>1491</v>
      </c>
      <c r="B1051" s="35" t="s">
        <v>1492</v>
      </c>
      <c r="C1051" s="35" t="s">
        <v>61</v>
      </c>
      <c r="D1051" s="36">
        <v>135346.10999999999</v>
      </c>
      <c r="E1051" s="37">
        <v>804951.37</v>
      </c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</row>
    <row r="1052" spans="1:22" ht="15" x14ac:dyDescent="0.25">
      <c r="A1052" s="35" t="s">
        <v>1491</v>
      </c>
      <c r="B1052" s="35" t="s">
        <v>1492</v>
      </c>
      <c r="C1052" s="35" t="s">
        <v>110</v>
      </c>
      <c r="D1052" s="36">
        <v>34073.31</v>
      </c>
      <c r="E1052" s="37">
        <v>58037031.810000002</v>
      </c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</row>
    <row r="1053" spans="1:22" ht="15" x14ac:dyDescent="0.25">
      <c r="A1053" s="35" t="s">
        <v>1491</v>
      </c>
      <c r="B1053" s="35" t="s">
        <v>1492</v>
      </c>
      <c r="C1053" s="35" t="s">
        <v>681</v>
      </c>
      <c r="D1053" s="36">
        <v>0</v>
      </c>
      <c r="E1053" s="37">
        <v>57326.51</v>
      </c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</row>
    <row r="1054" spans="1:22" ht="15" x14ac:dyDescent="0.25">
      <c r="A1054" s="35" t="s">
        <v>1491</v>
      </c>
      <c r="B1054" s="35" t="s">
        <v>1492</v>
      </c>
      <c r="C1054" s="35" t="s">
        <v>201</v>
      </c>
      <c r="D1054" s="36">
        <v>0</v>
      </c>
      <c r="E1054" s="37">
        <v>11486.23</v>
      </c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</row>
    <row r="1055" spans="1:22" ht="15" x14ac:dyDescent="0.25">
      <c r="A1055" s="35" t="s">
        <v>1491</v>
      </c>
      <c r="B1055" s="35" t="s">
        <v>1492</v>
      </c>
      <c r="C1055" s="35" t="s">
        <v>50</v>
      </c>
      <c r="D1055" s="36">
        <v>1140408.29</v>
      </c>
      <c r="E1055" s="37">
        <v>8438302.9299999997</v>
      </c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</row>
    <row r="1056" spans="1:22" ht="15" x14ac:dyDescent="0.25">
      <c r="A1056" s="35" t="s">
        <v>1491</v>
      </c>
      <c r="B1056" s="35" t="s">
        <v>1492</v>
      </c>
      <c r="C1056" s="35" t="s">
        <v>63</v>
      </c>
      <c r="D1056" s="36">
        <v>3297.55</v>
      </c>
      <c r="E1056" s="37">
        <v>51180.98</v>
      </c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</row>
    <row r="1057" spans="1:22" ht="15" x14ac:dyDescent="0.25">
      <c r="A1057" s="35" t="s">
        <v>1491</v>
      </c>
      <c r="B1057" s="35" t="s">
        <v>1492</v>
      </c>
      <c r="C1057" s="35" t="s">
        <v>206</v>
      </c>
      <c r="D1057" s="36">
        <v>61404.06</v>
      </c>
      <c r="E1057" s="37">
        <v>526193.68000000005</v>
      </c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</row>
    <row r="1058" spans="1:22" ht="15" x14ac:dyDescent="0.25">
      <c r="A1058" s="35" t="s">
        <v>1491</v>
      </c>
      <c r="B1058" s="35" t="s">
        <v>1492</v>
      </c>
      <c r="C1058" s="35" t="s">
        <v>97</v>
      </c>
      <c r="D1058" s="36">
        <v>432685.23</v>
      </c>
      <c r="E1058" s="37">
        <v>1599927.6</v>
      </c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</row>
    <row r="1059" spans="1:22" ht="15" x14ac:dyDescent="0.25">
      <c r="A1059" s="35" t="s">
        <v>1491</v>
      </c>
      <c r="B1059" s="35" t="s">
        <v>1492</v>
      </c>
      <c r="C1059" s="35" t="s">
        <v>1431</v>
      </c>
      <c r="D1059" s="36">
        <v>745.75</v>
      </c>
      <c r="E1059" s="37">
        <v>168107.86</v>
      </c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</row>
    <row r="1060" spans="1:22" ht="15" x14ac:dyDescent="0.25">
      <c r="A1060" s="35" t="s">
        <v>1491</v>
      </c>
      <c r="B1060" s="35" t="s">
        <v>1492</v>
      </c>
      <c r="C1060" s="35" t="s">
        <v>1483</v>
      </c>
      <c r="D1060" s="36">
        <v>21877.03</v>
      </c>
      <c r="E1060" s="37">
        <v>288643.42</v>
      </c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</row>
    <row r="1061" spans="1:22" ht="15" x14ac:dyDescent="0.25">
      <c r="A1061" s="35" t="s">
        <v>1491</v>
      </c>
      <c r="B1061" s="35" t="s">
        <v>1492</v>
      </c>
      <c r="C1061" s="35" t="s">
        <v>146</v>
      </c>
      <c r="D1061" s="36">
        <v>441581.27</v>
      </c>
      <c r="E1061" s="37">
        <v>6732240.4699999997</v>
      </c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</row>
    <row r="1062" spans="1:22" ht="15" x14ac:dyDescent="0.25">
      <c r="A1062" s="35" t="s">
        <v>1491</v>
      </c>
      <c r="B1062" s="35" t="s">
        <v>1492</v>
      </c>
      <c r="C1062" s="35" t="s">
        <v>123</v>
      </c>
      <c r="D1062" s="36">
        <v>51614.86</v>
      </c>
      <c r="E1062" s="37">
        <v>51614.86</v>
      </c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</row>
    <row r="1063" spans="1:22" ht="15" x14ac:dyDescent="0.25">
      <c r="A1063" s="35" t="s">
        <v>1491</v>
      </c>
      <c r="B1063" s="35" t="s">
        <v>1492</v>
      </c>
      <c r="C1063" s="35" t="s">
        <v>258</v>
      </c>
      <c r="D1063" s="36">
        <v>47715.53</v>
      </c>
      <c r="E1063" s="37">
        <v>503781.23</v>
      </c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</row>
    <row r="1064" spans="1:22" ht="15" x14ac:dyDescent="0.25">
      <c r="A1064" s="35" t="s">
        <v>1491</v>
      </c>
      <c r="B1064" s="35" t="s">
        <v>1492</v>
      </c>
      <c r="C1064" s="35" t="s">
        <v>128</v>
      </c>
      <c r="D1064" s="36">
        <v>0</v>
      </c>
      <c r="E1064" s="37">
        <v>1572440.32</v>
      </c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</row>
    <row r="1065" spans="1:22" ht="15" x14ac:dyDescent="0.25">
      <c r="A1065" s="35" t="s">
        <v>1491</v>
      </c>
      <c r="B1065" s="35" t="s">
        <v>1492</v>
      </c>
      <c r="C1065" s="35" t="s">
        <v>145</v>
      </c>
      <c r="D1065" s="36">
        <v>689601.07</v>
      </c>
      <c r="E1065" s="37">
        <v>10891059.960000001</v>
      </c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</row>
    <row r="1066" spans="1:22" ht="15" x14ac:dyDescent="0.25">
      <c r="A1066" s="35" t="s">
        <v>1491</v>
      </c>
      <c r="B1066" s="35" t="s">
        <v>1492</v>
      </c>
      <c r="C1066" s="35" t="s">
        <v>1207</v>
      </c>
      <c r="D1066" s="36">
        <v>79786.22</v>
      </c>
      <c r="E1066" s="37">
        <v>571558.11</v>
      </c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</row>
    <row r="1067" spans="1:22" ht="15" x14ac:dyDescent="0.25">
      <c r="A1067" s="35" t="s">
        <v>1491</v>
      </c>
      <c r="B1067" s="35" t="s">
        <v>1492</v>
      </c>
      <c r="C1067" s="35" t="s">
        <v>44</v>
      </c>
      <c r="D1067" s="36">
        <v>751371.98</v>
      </c>
      <c r="E1067" s="37">
        <v>15691718.48</v>
      </c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</row>
    <row r="1068" spans="1:22" ht="15" x14ac:dyDescent="0.25">
      <c r="A1068" s="35" t="s">
        <v>1491</v>
      </c>
      <c r="B1068" s="35" t="s">
        <v>1492</v>
      </c>
      <c r="C1068" s="35" t="s">
        <v>102</v>
      </c>
      <c r="D1068" s="36">
        <v>9171160.2899999991</v>
      </c>
      <c r="E1068" s="37">
        <v>61409432.509999998</v>
      </c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</row>
    <row r="1069" spans="1:22" ht="15" x14ac:dyDescent="0.25">
      <c r="A1069" s="35" t="s">
        <v>1491</v>
      </c>
      <c r="B1069" s="35" t="s">
        <v>1492</v>
      </c>
      <c r="C1069" s="35" t="s">
        <v>242</v>
      </c>
      <c r="D1069" s="36">
        <v>0</v>
      </c>
      <c r="E1069" s="37">
        <v>363709.69</v>
      </c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</row>
    <row r="1070" spans="1:22" ht="15" x14ac:dyDescent="0.25">
      <c r="A1070" s="35" t="s">
        <v>1491</v>
      </c>
      <c r="B1070" s="35" t="s">
        <v>1492</v>
      </c>
      <c r="C1070" s="35" t="s">
        <v>163</v>
      </c>
      <c r="D1070" s="36">
        <v>0</v>
      </c>
      <c r="E1070" s="37">
        <v>812291.79</v>
      </c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</row>
    <row r="1071" spans="1:22" ht="15" x14ac:dyDescent="0.25">
      <c r="A1071" s="35" t="s">
        <v>1491</v>
      </c>
      <c r="B1071" s="35" t="s">
        <v>1492</v>
      </c>
      <c r="C1071" s="35" t="s">
        <v>139</v>
      </c>
      <c r="D1071" s="36">
        <v>0</v>
      </c>
      <c r="E1071" s="37">
        <v>1834947.65</v>
      </c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</row>
    <row r="1072" spans="1:22" ht="15" x14ac:dyDescent="0.25">
      <c r="A1072" s="35" t="s">
        <v>1491</v>
      </c>
      <c r="B1072" s="35" t="s">
        <v>1492</v>
      </c>
      <c r="C1072" s="35" t="s">
        <v>154</v>
      </c>
      <c r="D1072" s="36">
        <v>292866.12</v>
      </c>
      <c r="E1072" s="37">
        <v>15536157.01</v>
      </c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</row>
    <row r="1073" spans="1:22" ht="15" x14ac:dyDescent="0.25">
      <c r="A1073" s="35" t="s">
        <v>1491</v>
      </c>
      <c r="B1073" s="35" t="s">
        <v>1492</v>
      </c>
      <c r="C1073" s="35" t="s">
        <v>292</v>
      </c>
      <c r="D1073" s="36">
        <v>66127.350000000006</v>
      </c>
      <c r="E1073" s="37">
        <v>3238563.47</v>
      </c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</row>
    <row r="1074" spans="1:22" ht="15" x14ac:dyDescent="0.25">
      <c r="A1074" s="35" t="s">
        <v>1491</v>
      </c>
      <c r="B1074" s="35" t="s">
        <v>1492</v>
      </c>
      <c r="C1074" s="35" t="s">
        <v>140</v>
      </c>
      <c r="D1074" s="36">
        <v>27387.11</v>
      </c>
      <c r="E1074" s="37">
        <v>366615.19</v>
      </c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</row>
    <row r="1075" spans="1:22" ht="15" x14ac:dyDescent="0.25">
      <c r="A1075" s="35" t="s">
        <v>1491</v>
      </c>
      <c r="B1075" s="35" t="s">
        <v>1492</v>
      </c>
      <c r="C1075" s="35" t="s">
        <v>133</v>
      </c>
      <c r="D1075" s="36">
        <v>3801515.96</v>
      </c>
      <c r="E1075" s="37">
        <v>16327345.710000001</v>
      </c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</row>
    <row r="1076" spans="1:22" ht="15" x14ac:dyDescent="0.25">
      <c r="A1076" s="35" t="s">
        <v>1491</v>
      </c>
      <c r="B1076" s="35" t="s">
        <v>1492</v>
      </c>
      <c r="C1076" s="35" t="s">
        <v>293</v>
      </c>
      <c r="D1076" s="36">
        <v>65031.55</v>
      </c>
      <c r="E1076" s="37">
        <v>1202724.69</v>
      </c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</row>
    <row r="1077" spans="1:22" ht="15" x14ac:dyDescent="0.25">
      <c r="A1077" s="35" t="s">
        <v>1491</v>
      </c>
      <c r="B1077" s="35" t="s">
        <v>1492</v>
      </c>
      <c r="C1077" s="35" t="s">
        <v>333</v>
      </c>
      <c r="D1077" s="36">
        <v>104096.59</v>
      </c>
      <c r="E1077" s="37">
        <v>993523</v>
      </c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</row>
    <row r="1078" spans="1:22" ht="15" x14ac:dyDescent="0.25">
      <c r="A1078" s="35" t="s">
        <v>1491</v>
      </c>
      <c r="B1078" s="35" t="s">
        <v>1492</v>
      </c>
      <c r="C1078" s="35" t="s">
        <v>1444</v>
      </c>
      <c r="D1078" s="36">
        <v>5696.54</v>
      </c>
      <c r="E1078" s="37">
        <v>84968.08</v>
      </c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</row>
    <row r="1079" spans="1:22" ht="15" x14ac:dyDescent="0.25">
      <c r="A1079" s="35" t="s">
        <v>1491</v>
      </c>
      <c r="B1079" s="35" t="s">
        <v>1492</v>
      </c>
      <c r="C1079" s="35" t="s">
        <v>149</v>
      </c>
      <c r="D1079" s="36">
        <v>1364102.07</v>
      </c>
      <c r="E1079" s="37">
        <v>9370247.4600000009</v>
      </c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</row>
    <row r="1080" spans="1:22" ht="15" x14ac:dyDescent="0.25">
      <c r="A1080" s="35" t="s">
        <v>1491</v>
      </c>
      <c r="B1080" s="35" t="s">
        <v>1492</v>
      </c>
      <c r="C1080" s="35" t="s">
        <v>136</v>
      </c>
      <c r="D1080" s="36">
        <v>590666.73</v>
      </c>
      <c r="E1080" s="37">
        <v>4007761.33</v>
      </c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</row>
    <row r="1081" spans="1:22" ht="15" x14ac:dyDescent="0.25">
      <c r="A1081" s="35" t="s">
        <v>1491</v>
      </c>
      <c r="B1081" s="35" t="s">
        <v>1492</v>
      </c>
      <c r="C1081" s="35" t="s">
        <v>674</v>
      </c>
      <c r="D1081" s="36">
        <v>0</v>
      </c>
      <c r="E1081" s="37">
        <v>663781.25</v>
      </c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</row>
    <row r="1082" spans="1:22" ht="15" x14ac:dyDescent="0.25">
      <c r="A1082" s="35" t="s">
        <v>1491</v>
      </c>
      <c r="B1082" s="35" t="s">
        <v>1492</v>
      </c>
      <c r="C1082" s="35" t="s">
        <v>138</v>
      </c>
      <c r="D1082" s="36">
        <v>2414.0500000000002</v>
      </c>
      <c r="E1082" s="37">
        <v>2269190.59</v>
      </c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</row>
    <row r="1083" spans="1:22" ht="15" x14ac:dyDescent="0.25">
      <c r="A1083" s="35" t="s">
        <v>1491</v>
      </c>
      <c r="B1083" s="35" t="s">
        <v>1492</v>
      </c>
      <c r="C1083" s="35" t="s">
        <v>125</v>
      </c>
      <c r="D1083" s="36">
        <v>0</v>
      </c>
      <c r="E1083" s="37">
        <v>622721.69999999995</v>
      </c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</row>
    <row r="1084" spans="1:22" ht="15" x14ac:dyDescent="0.25">
      <c r="A1084" s="35" t="s">
        <v>1491</v>
      </c>
      <c r="B1084" s="35" t="s">
        <v>1492</v>
      </c>
      <c r="C1084" s="35" t="s">
        <v>1276</v>
      </c>
      <c r="D1084" s="36">
        <v>0</v>
      </c>
      <c r="E1084" s="37">
        <v>42580.23</v>
      </c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</row>
    <row r="1085" spans="1:22" ht="15" x14ac:dyDescent="0.25">
      <c r="A1085" s="35" t="s">
        <v>1491</v>
      </c>
      <c r="B1085" s="35" t="s">
        <v>1492</v>
      </c>
      <c r="C1085" s="35" t="s">
        <v>211</v>
      </c>
      <c r="D1085" s="36">
        <v>0</v>
      </c>
      <c r="E1085" s="37">
        <v>183049.81</v>
      </c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</row>
    <row r="1086" spans="1:22" ht="30" x14ac:dyDescent="0.25">
      <c r="A1086" s="35" t="s">
        <v>1491</v>
      </c>
      <c r="B1086" s="35" t="s">
        <v>1492</v>
      </c>
      <c r="C1086" s="35" t="s">
        <v>132</v>
      </c>
      <c r="D1086" s="36">
        <v>0</v>
      </c>
      <c r="E1086" s="37">
        <v>1319184.69</v>
      </c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</row>
    <row r="1087" spans="1:22" ht="15" x14ac:dyDescent="0.25">
      <c r="A1087" s="35" t="s">
        <v>1491</v>
      </c>
      <c r="B1087" s="35" t="s">
        <v>1492</v>
      </c>
      <c r="C1087" s="35" t="s">
        <v>1493</v>
      </c>
      <c r="D1087" s="36">
        <v>0</v>
      </c>
      <c r="E1087" s="37">
        <v>98750.22</v>
      </c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</row>
    <row r="1088" spans="1:22" ht="15" x14ac:dyDescent="0.25">
      <c r="A1088" s="35" t="s">
        <v>1491</v>
      </c>
      <c r="B1088" s="35" t="s">
        <v>1492</v>
      </c>
      <c r="C1088" s="35" t="s">
        <v>1355</v>
      </c>
      <c r="D1088" s="36">
        <v>0</v>
      </c>
      <c r="E1088" s="37">
        <v>14572.01</v>
      </c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</row>
    <row r="1089" spans="1:22" ht="15" x14ac:dyDescent="0.25">
      <c r="A1089" s="35" t="s">
        <v>1491</v>
      </c>
      <c r="B1089" s="35" t="s">
        <v>1492</v>
      </c>
      <c r="C1089" s="35" t="s">
        <v>107</v>
      </c>
      <c r="D1089" s="36">
        <v>490318.31</v>
      </c>
      <c r="E1089" s="37">
        <v>9570690.9499999993</v>
      </c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</row>
    <row r="1090" spans="1:22" ht="15" x14ac:dyDescent="0.25">
      <c r="A1090" s="35" t="s">
        <v>1491</v>
      </c>
      <c r="B1090" s="35" t="s">
        <v>1492</v>
      </c>
      <c r="C1090" s="35" t="s">
        <v>122</v>
      </c>
      <c r="D1090" s="36">
        <v>0</v>
      </c>
      <c r="E1090" s="37">
        <v>977230.6</v>
      </c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</row>
    <row r="1091" spans="1:22" ht="15" x14ac:dyDescent="0.25">
      <c r="A1091" s="35" t="s">
        <v>1491</v>
      </c>
      <c r="B1091" s="35" t="s">
        <v>1492</v>
      </c>
      <c r="C1091" s="35" t="s">
        <v>298</v>
      </c>
      <c r="D1091" s="36">
        <v>0</v>
      </c>
      <c r="E1091" s="37">
        <v>1454523.79</v>
      </c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</row>
    <row r="1092" spans="1:22" ht="15" x14ac:dyDescent="0.25">
      <c r="A1092" s="35" t="s">
        <v>1491</v>
      </c>
      <c r="B1092" s="35" t="s">
        <v>1492</v>
      </c>
      <c r="C1092" s="35" t="s">
        <v>1443</v>
      </c>
      <c r="D1092" s="36">
        <v>0</v>
      </c>
      <c r="E1092" s="37">
        <v>66271.98</v>
      </c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</row>
    <row r="1093" spans="1:22" ht="15" x14ac:dyDescent="0.25">
      <c r="A1093" s="35" t="s">
        <v>1491</v>
      </c>
      <c r="B1093" s="35" t="s">
        <v>1492</v>
      </c>
      <c r="C1093" s="35" t="s">
        <v>282</v>
      </c>
      <c r="D1093" s="36">
        <v>0</v>
      </c>
      <c r="E1093" s="37">
        <v>1330771.31</v>
      </c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</row>
    <row r="1094" spans="1:22" ht="15" x14ac:dyDescent="0.25">
      <c r="A1094" s="35" t="s">
        <v>1491</v>
      </c>
      <c r="B1094" s="35" t="s">
        <v>1492</v>
      </c>
      <c r="C1094" s="35" t="s">
        <v>652</v>
      </c>
      <c r="D1094" s="36">
        <v>11961.69</v>
      </c>
      <c r="E1094" s="37">
        <v>169301.98</v>
      </c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</row>
    <row r="1095" spans="1:22" ht="15" x14ac:dyDescent="0.25">
      <c r="A1095" s="35" t="s">
        <v>1491</v>
      </c>
      <c r="B1095" s="35" t="s">
        <v>1492</v>
      </c>
      <c r="C1095" s="35" t="s">
        <v>1441</v>
      </c>
      <c r="D1095" s="36">
        <v>7531.69</v>
      </c>
      <c r="E1095" s="37">
        <v>183933.2</v>
      </c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</row>
    <row r="1096" spans="1:22" ht="15" x14ac:dyDescent="0.25">
      <c r="A1096" s="35" t="s">
        <v>1491</v>
      </c>
      <c r="B1096" s="35" t="s">
        <v>1492</v>
      </c>
      <c r="C1096" s="35" t="s">
        <v>494</v>
      </c>
      <c r="D1096" s="36">
        <v>0</v>
      </c>
      <c r="E1096" s="37">
        <v>42302.94</v>
      </c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</row>
    <row r="1097" spans="1:22" ht="15" x14ac:dyDescent="0.25">
      <c r="A1097" s="35" t="s">
        <v>1491</v>
      </c>
      <c r="B1097" s="35" t="s">
        <v>1492</v>
      </c>
      <c r="C1097" s="35" t="s">
        <v>124</v>
      </c>
      <c r="D1097" s="36">
        <v>0</v>
      </c>
      <c r="E1097" s="37">
        <v>784449.68</v>
      </c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</row>
    <row r="1098" spans="1:22" ht="15" x14ac:dyDescent="0.25">
      <c r="A1098" s="35" t="s">
        <v>1273</v>
      </c>
      <c r="B1098" s="35" t="s">
        <v>1274</v>
      </c>
      <c r="C1098" s="35" t="s">
        <v>127</v>
      </c>
      <c r="D1098" s="36">
        <v>0</v>
      </c>
      <c r="E1098" s="37">
        <v>622687.17000000004</v>
      </c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</row>
    <row r="1099" spans="1:22" ht="15" x14ac:dyDescent="0.25">
      <c r="A1099" s="35" t="s">
        <v>1273</v>
      </c>
      <c r="B1099" s="35" t="s">
        <v>1274</v>
      </c>
      <c r="C1099" s="35" t="s">
        <v>74</v>
      </c>
      <c r="D1099" s="36">
        <v>570</v>
      </c>
      <c r="E1099" s="37">
        <v>1743.75</v>
      </c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</row>
    <row r="1100" spans="1:22" ht="15" x14ac:dyDescent="0.25">
      <c r="A1100" s="35" t="s">
        <v>1273</v>
      </c>
      <c r="B1100" s="35" t="s">
        <v>1274</v>
      </c>
      <c r="C1100" s="35" t="s">
        <v>131</v>
      </c>
      <c r="D1100" s="36">
        <v>982991.87</v>
      </c>
      <c r="E1100" s="37">
        <v>3753264.81</v>
      </c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</row>
    <row r="1101" spans="1:22" ht="15" x14ac:dyDescent="0.25">
      <c r="A1101" s="35" t="s">
        <v>1273</v>
      </c>
      <c r="B1101" s="35" t="s">
        <v>1274</v>
      </c>
      <c r="C1101" s="35" t="s">
        <v>55</v>
      </c>
      <c r="D1101" s="36">
        <v>6014.25</v>
      </c>
      <c r="E1101" s="37">
        <v>12044.98</v>
      </c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</row>
    <row r="1102" spans="1:22" ht="15" x14ac:dyDescent="0.25">
      <c r="A1102" s="35" t="s">
        <v>1273</v>
      </c>
      <c r="B1102" s="35" t="s">
        <v>1274</v>
      </c>
      <c r="C1102" s="35" t="s">
        <v>124</v>
      </c>
      <c r="D1102" s="36">
        <v>11521.25</v>
      </c>
      <c r="E1102" s="37">
        <v>89401.26</v>
      </c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</row>
    <row r="1103" spans="1:22" ht="15" x14ac:dyDescent="0.25">
      <c r="A1103" s="35" t="s">
        <v>1273</v>
      </c>
      <c r="B1103" s="35" t="s">
        <v>1274</v>
      </c>
      <c r="C1103" s="35" t="s">
        <v>58</v>
      </c>
      <c r="D1103" s="36">
        <v>525436.71</v>
      </c>
      <c r="E1103" s="37">
        <v>2303174.1</v>
      </c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</row>
    <row r="1104" spans="1:22" ht="15" x14ac:dyDescent="0.25">
      <c r="A1104" s="35" t="s">
        <v>1273</v>
      </c>
      <c r="B1104" s="35" t="s">
        <v>1274</v>
      </c>
      <c r="C1104" s="35" t="s">
        <v>45</v>
      </c>
      <c r="D1104" s="36">
        <v>0</v>
      </c>
      <c r="E1104" s="37">
        <v>45327.45</v>
      </c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</row>
    <row r="1105" spans="1:22" ht="15" x14ac:dyDescent="0.25">
      <c r="A1105" s="35" t="s">
        <v>1273</v>
      </c>
      <c r="B1105" s="35" t="s">
        <v>1274</v>
      </c>
      <c r="C1105" s="35" t="s">
        <v>41</v>
      </c>
      <c r="D1105" s="36">
        <v>489738.94</v>
      </c>
      <c r="E1105" s="37">
        <v>505398.94</v>
      </c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</row>
    <row r="1106" spans="1:22" ht="15" x14ac:dyDescent="0.25">
      <c r="A1106" s="35" t="s">
        <v>448</v>
      </c>
      <c r="B1106" s="35" t="s">
        <v>449</v>
      </c>
      <c r="C1106" s="35" t="s">
        <v>58</v>
      </c>
      <c r="D1106" s="36">
        <v>0</v>
      </c>
      <c r="E1106" s="37">
        <v>1011.13</v>
      </c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</row>
    <row r="1107" spans="1:22" ht="15" x14ac:dyDescent="0.25">
      <c r="A1107" s="35" t="s">
        <v>448</v>
      </c>
      <c r="B1107" s="35" t="s">
        <v>449</v>
      </c>
      <c r="C1107" s="35" t="s">
        <v>62</v>
      </c>
      <c r="D1107" s="36">
        <v>0</v>
      </c>
      <c r="E1107" s="37">
        <v>306</v>
      </c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</row>
    <row r="1108" spans="1:22" ht="15" x14ac:dyDescent="0.25">
      <c r="A1108" s="35" t="s">
        <v>448</v>
      </c>
      <c r="B1108" s="35" t="s">
        <v>449</v>
      </c>
      <c r="C1108" s="35" t="s">
        <v>64</v>
      </c>
      <c r="D1108" s="36">
        <v>13600</v>
      </c>
      <c r="E1108" s="37">
        <v>11880849.75</v>
      </c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</row>
    <row r="1109" spans="1:22" ht="15" x14ac:dyDescent="0.25">
      <c r="A1109" s="35" t="s">
        <v>448</v>
      </c>
      <c r="B1109" s="35" t="s">
        <v>2193</v>
      </c>
      <c r="C1109" s="35" t="s">
        <v>64</v>
      </c>
      <c r="D1109" s="36">
        <v>0</v>
      </c>
      <c r="E1109" s="37">
        <v>149997</v>
      </c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</row>
    <row r="1110" spans="1:22" ht="15" x14ac:dyDescent="0.25">
      <c r="A1110" s="35" t="s">
        <v>1946</v>
      </c>
      <c r="B1110" s="35" t="s">
        <v>1947</v>
      </c>
      <c r="C1110" s="35" t="s">
        <v>58</v>
      </c>
      <c r="D1110" s="36">
        <v>0</v>
      </c>
      <c r="E1110" s="37">
        <v>808.39</v>
      </c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</row>
    <row r="1111" spans="1:22" ht="15" x14ac:dyDescent="0.25">
      <c r="A1111" s="35" t="s">
        <v>500</v>
      </c>
      <c r="B1111" s="35" t="s">
        <v>501</v>
      </c>
      <c r="C1111" s="35" t="s">
        <v>107</v>
      </c>
      <c r="D1111" s="36">
        <v>22969</v>
      </c>
      <c r="E1111" s="37">
        <v>49013</v>
      </c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</row>
    <row r="1112" spans="1:22" ht="15" x14ac:dyDescent="0.25">
      <c r="A1112" s="35" t="s">
        <v>500</v>
      </c>
      <c r="B1112" s="35" t="s">
        <v>501</v>
      </c>
      <c r="C1112" s="35" t="s">
        <v>121</v>
      </c>
      <c r="D1112" s="36">
        <v>44107.1</v>
      </c>
      <c r="E1112" s="37">
        <v>109065.55</v>
      </c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</row>
    <row r="1113" spans="1:22" ht="15" x14ac:dyDescent="0.25">
      <c r="A1113" s="35" t="s">
        <v>500</v>
      </c>
      <c r="B1113" s="35" t="s">
        <v>501</v>
      </c>
      <c r="C1113" s="35" t="s">
        <v>58</v>
      </c>
      <c r="D1113" s="36">
        <v>149152.42000000001</v>
      </c>
      <c r="E1113" s="37">
        <v>843449.28</v>
      </c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</row>
    <row r="1114" spans="1:22" ht="15" x14ac:dyDescent="0.25">
      <c r="A1114" s="35" t="s">
        <v>500</v>
      </c>
      <c r="B1114" s="35" t="s">
        <v>501</v>
      </c>
      <c r="C1114" s="35" t="s">
        <v>102</v>
      </c>
      <c r="D1114" s="36">
        <v>5655</v>
      </c>
      <c r="E1114" s="37">
        <v>82670.38</v>
      </c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</row>
    <row r="1115" spans="1:22" ht="15" x14ac:dyDescent="0.25">
      <c r="A1115" s="35" t="s">
        <v>500</v>
      </c>
      <c r="B1115" s="35" t="s">
        <v>501</v>
      </c>
      <c r="C1115" s="35" t="s">
        <v>110</v>
      </c>
      <c r="D1115" s="36">
        <v>26637.64</v>
      </c>
      <c r="E1115" s="37">
        <v>183024.74</v>
      </c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</row>
    <row r="1116" spans="1:22" ht="15" x14ac:dyDescent="0.25">
      <c r="A1116" s="35" t="s">
        <v>500</v>
      </c>
      <c r="B1116" s="35" t="s">
        <v>501</v>
      </c>
      <c r="C1116" s="35" t="s">
        <v>145</v>
      </c>
      <c r="D1116" s="36">
        <v>43119</v>
      </c>
      <c r="E1116" s="37">
        <v>46390.8</v>
      </c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</row>
    <row r="1117" spans="1:22" ht="15" x14ac:dyDescent="0.25">
      <c r="A1117" s="35" t="s">
        <v>500</v>
      </c>
      <c r="B1117" s="35" t="s">
        <v>501</v>
      </c>
      <c r="C1117" s="35" t="s">
        <v>44</v>
      </c>
      <c r="D1117" s="36">
        <v>43576.4</v>
      </c>
      <c r="E1117" s="37">
        <v>43576.4</v>
      </c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</row>
    <row r="1118" spans="1:22" ht="15" x14ac:dyDescent="0.25">
      <c r="A1118" s="35" t="s">
        <v>500</v>
      </c>
      <c r="B1118" s="35" t="s">
        <v>501</v>
      </c>
      <c r="C1118" s="35" t="s">
        <v>64</v>
      </c>
      <c r="D1118" s="36">
        <v>376286.47</v>
      </c>
      <c r="E1118" s="37">
        <v>1513771.9</v>
      </c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</row>
    <row r="1119" spans="1:22" ht="15" x14ac:dyDescent="0.25">
      <c r="A1119" s="35" t="s">
        <v>500</v>
      </c>
      <c r="B1119" s="35" t="s">
        <v>501</v>
      </c>
      <c r="C1119" s="35" t="s">
        <v>149</v>
      </c>
      <c r="D1119" s="36">
        <v>74988</v>
      </c>
      <c r="E1119" s="37">
        <v>114128</v>
      </c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</row>
    <row r="1120" spans="1:22" ht="15" x14ac:dyDescent="0.25">
      <c r="A1120" s="35" t="s">
        <v>500</v>
      </c>
      <c r="B1120" s="35" t="s">
        <v>501</v>
      </c>
      <c r="C1120" s="35" t="s">
        <v>104</v>
      </c>
      <c r="D1120" s="36">
        <v>278303.53000000003</v>
      </c>
      <c r="E1120" s="37">
        <v>1320604.07</v>
      </c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</row>
    <row r="1121" spans="1:22" ht="15" x14ac:dyDescent="0.25">
      <c r="A1121" s="35" t="s">
        <v>500</v>
      </c>
      <c r="B1121" s="35" t="s">
        <v>501</v>
      </c>
      <c r="C1121" s="35" t="s">
        <v>67</v>
      </c>
      <c r="D1121" s="36">
        <v>265110.5</v>
      </c>
      <c r="E1121" s="37">
        <v>720498.02</v>
      </c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</row>
    <row r="1122" spans="1:22" ht="15" x14ac:dyDescent="0.25">
      <c r="A1122" s="35" t="s">
        <v>500</v>
      </c>
      <c r="B1122" s="35" t="s">
        <v>501</v>
      </c>
      <c r="C1122" s="35" t="s">
        <v>62</v>
      </c>
      <c r="D1122" s="36">
        <v>178537.07</v>
      </c>
      <c r="E1122" s="37">
        <v>961440.34</v>
      </c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</row>
    <row r="1123" spans="1:22" ht="15" x14ac:dyDescent="0.25">
      <c r="A1123" s="35" t="s">
        <v>500</v>
      </c>
      <c r="B1123" s="35" t="s">
        <v>501</v>
      </c>
      <c r="C1123" s="35" t="s">
        <v>41</v>
      </c>
      <c r="D1123" s="36">
        <v>44272.32</v>
      </c>
      <c r="E1123" s="37">
        <v>132059.92000000001</v>
      </c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</row>
    <row r="1124" spans="1:22" ht="15" x14ac:dyDescent="0.25">
      <c r="A1124" s="35" t="s">
        <v>500</v>
      </c>
      <c r="B1124" s="35" t="s">
        <v>501</v>
      </c>
      <c r="C1124" s="35" t="s">
        <v>136</v>
      </c>
      <c r="D1124" s="36">
        <v>84273</v>
      </c>
      <c r="E1124" s="37">
        <v>84273</v>
      </c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</row>
    <row r="1125" spans="1:22" ht="15" x14ac:dyDescent="0.25">
      <c r="A1125" s="35" t="s">
        <v>500</v>
      </c>
      <c r="B1125" s="35" t="s">
        <v>501</v>
      </c>
      <c r="C1125" s="35" t="s">
        <v>154</v>
      </c>
      <c r="D1125" s="36">
        <v>0</v>
      </c>
      <c r="E1125" s="37">
        <v>62837.25</v>
      </c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</row>
    <row r="1126" spans="1:22" ht="15" x14ac:dyDescent="0.25">
      <c r="A1126" s="35" t="s">
        <v>500</v>
      </c>
      <c r="B1126" s="35" t="s">
        <v>501</v>
      </c>
      <c r="C1126" s="35" t="s">
        <v>50</v>
      </c>
      <c r="D1126" s="36">
        <v>0</v>
      </c>
      <c r="E1126" s="37">
        <v>6285.2</v>
      </c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</row>
    <row r="1127" spans="1:22" ht="15" x14ac:dyDescent="0.25">
      <c r="A1127" s="35" t="s">
        <v>500</v>
      </c>
      <c r="B1127" s="35" t="s">
        <v>501</v>
      </c>
      <c r="C1127" s="35" t="s">
        <v>146</v>
      </c>
      <c r="D1127" s="36">
        <v>0</v>
      </c>
      <c r="E1127" s="37">
        <v>36769</v>
      </c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</row>
    <row r="1128" spans="1:22" ht="15" x14ac:dyDescent="0.25">
      <c r="A1128" s="35" t="s">
        <v>500</v>
      </c>
      <c r="B1128" s="35" t="s">
        <v>501</v>
      </c>
      <c r="C1128" s="35" t="s">
        <v>1483</v>
      </c>
      <c r="D1128" s="36">
        <v>0</v>
      </c>
      <c r="E1128" s="37">
        <v>38181.300000000003</v>
      </c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</row>
    <row r="1129" spans="1:22" ht="15" x14ac:dyDescent="0.25">
      <c r="A1129" s="35" t="s">
        <v>813</v>
      </c>
      <c r="B1129" s="35" t="s">
        <v>814</v>
      </c>
      <c r="C1129" s="35" t="s">
        <v>63</v>
      </c>
      <c r="D1129" s="36">
        <v>12.2</v>
      </c>
      <c r="E1129" s="37">
        <v>12.2</v>
      </c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</row>
    <row r="1130" spans="1:22" ht="15" x14ac:dyDescent="0.25">
      <c r="A1130" s="35" t="s">
        <v>813</v>
      </c>
      <c r="B1130" s="35" t="s">
        <v>814</v>
      </c>
      <c r="C1130" s="35" t="s">
        <v>58</v>
      </c>
      <c r="D1130" s="36">
        <v>97842.27</v>
      </c>
      <c r="E1130" s="37">
        <v>214435.99</v>
      </c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</row>
    <row r="1131" spans="1:22" ht="15" x14ac:dyDescent="0.25">
      <c r="A1131" s="35" t="s">
        <v>813</v>
      </c>
      <c r="B1131" s="35" t="s">
        <v>814</v>
      </c>
      <c r="C1131" s="35" t="s">
        <v>41</v>
      </c>
      <c r="D1131" s="36">
        <v>8642.57</v>
      </c>
      <c r="E1131" s="37">
        <v>8642.57</v>
      </c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</row>
    <row r="1132" spans="1:22" ht="15" x14ac:dyDescent="0.25">
      <c r="A1132" s="35" t="s">
        <v>813</v>
      </c>
      <c r="B1132" s="35" t="s">
        <v>814</v>
      </c>
      <c r="C1132" s="35" t="s">
        <v>127</v>
      </c>
      <c r="D1132" s="36">
        <v>0</v>
      </c>
      <c r="E1132" s="37">
        <v>356.44</v>
      </c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</row>
    <row r="1133" spans="1:22" ht="15" x14ac:dyDescent="0.25">
      <c r="A1133" s="35" t="s">
        <v>155</v>
      </c>
      <c r="B1133" s="35" t="s">
        <v>1948</v>
      </c>
      <c r="C1133" s="35" t="s">
        <v>97</v>
      </c>
      <c r="D1133" s="36">
        <v>0</v>
      </c>
      <c r="E1133" s="37">
        <v>4613.8999999999996</v>
      </c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</row>
    <row r="1134" spans="1:22" ht="15" x14ac:dyDescent="0.25">
      <c r="A1134" s="35" t="s">
        <v>155</v>
      </c>
      <c r="B1134" s="35" t="s">
        <v>1948</v>
      </c>
      <c r="C1134" s="35" t="s">
        <v>63</v>
      </c>
      <c r="D1134" s="36">
        <v>0</v>
      </c>
      <c r="E1134" s="37">
        <v>5194.3999999999996</v>
      </c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</row>
    <row r="1135" spans="1:22" ht="15" x14ac:dyDescent="0.25">
      <c r="A1135" s="35" t="s">
        <v>155</v>
      </c>
      <c r="B1135" s="35" t="s">
        <v>1948</v>
      </c>
      <c r="C1135" s="35" t="s">
        <v>61</v>
      </c>
      <c r="D1135" s="36">
        <v>0</v>
      </c>
      <c r="E1135" s="37">
        <v>15742.87</v>
      </c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</row>
    <row r="1136" spans="1:22" ht="15" x14ac:dyDescent="0.25">
      <c r="A1136" s="35" t="s">
        <v>709</v>
      </c>
      <c r="B1136" s="35" t="s">
        <v>710</v>
      </c>
      <c r="C1136" s="35" t="s">
        <v>58</v>
      </c>
      <c r="D1136" s="36">
        <v>67872.960000000006</v>
      </c>
      <c r="E1136" s="37">
        <v>230235.08</v>
      </c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</row>
    <row r="1137" spans="1:22" ht="15" x14ac:dyDescent="0.25">
      <c r="A1137" s="35" t="s">
        <v>709</v>
      </c>
      <c r="B1137" s="35" t="s">
        <v>710</v>
      </c>
      <c r="C1137" s="35" t="s">
        <v>61</v>
      </c>
      <c r="D1137" s="36">
        <v>33887.96</v>
      </c>
      <c r="E1137" s="37">
        <v>33887.96</v>
      </c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</row>
    <row r="1138" spans="1:22" ht="15" x14ac:dyDescent="0.25">
      <c r="A1138" s="35" t="s">
        <v>709</v>
      </c>
      <c r="B1138" s="35" t="s">
        <v>710</v>
      </c>
      <c r="C1138" s="35" t="s">
        <v>45</v>
      </c>
      <c r="D1138" s="36">
        <v>0</v>
      </c>
      <c r="E1138" s="37">
        <v>47445.5</v>
      </c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</row>
    <row r="1139" spans="1:22" ht="15" x14ac:dyDescent="0.25">
      <c r="A1139" s="35" t="s">
        <v>1688</v>
      </c>
      <c r="B1139" s="35" t="s">
        <v>1689</v>
      </c>
      <c r="C1139" s="35" t="s">
        <v>58</v>
      </c>
      <c r="D1139" s="36">
        <v>29263</v>
      </c>
      <c r="E1139" s="37">
        <v>29263</v>
      </c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</row>
    <row r="1140" spans="1:22" ht="15" x14ac:dyDescent="0.25">
      <c r="A1140" s="35" t="s">
        <v>1688</v>
      </c>
      <c r="B1140" s="35" t="s">
        <v>1689</v>
      </c>
      <c r="C1140" s="35" t="s">
        <v>117</v>
      </c>
      <c r="D1140" s="36">
        <v>0</v>
      </c>
      <c r="E1140" s="37">
        <v>168000</v>
      </c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</row>
    <row r="1141" spans="1:22" ht="15" x14ac:dyDescent="0.25">
      <c r="A1141" s="35" t="s">
        <v>1688</v>
      </c>
      <c r="B1141" s="35" t="s">
        <v>1689</v>
      </c>
      <c r="C1141" s="35" t="s">
        <v>102</v>
      </c>
      <c r="D1141" s="36">
        <v>0</v>
      </c>
      <c r="E1141" s="37">
        <v>65249.5</v>
      </c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</row>
    <row r="1142" spans="1:22" ht="15" x14ac:dyDescent="0.25">
      <c r="A1142" s="35" t="s">
        <v>1688</v>
      </c>
      <c r="B1142" s="35" t="s">
        <v>1689</v>
      </c>
      <c r="C1142" s="35" t="s">
        <v>131</v>
      </c>
      <c r="D1142" s="36">
        <v>99650.6</v>
      </c>
      <c r="E1142" s="37">
        <v>379205.05</v>
      </c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</row>
    <row r="1143" spans="1:22" ht="15" x14ac:dyDescent="0.25">
      <c r="A1143" s="35" t="s">
        <v>1688</v>
      </c>
      <c r="B1143" s="35" t="s">
        <v>2398</v>
      </c>
      <c r="C1143" s="35" t="s">
        <v>131</v>
      </c>
      <c r="D1143" s="36">
        <v>0</v>
      </c>
      <c r="E1143" s="37">
        <v>51472</v>
      </c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</row>
    <row r="1144" spans="1:22" ht="15" x14ac:dyDescent="0.25">
      <c r="A1144" s="35" t="s">
        <v>85</v>
      </c>
      <c r="B1144" s="35" t="s">
        <v>86</v>
      </c>
      <c r="C1144" s="35" t="s">
        <v>55</v>
      </c>
      <c r="D1144" s="36">
        <v>0</v>
      </c>
      <c r="E1144" s="37">
        <v>97371</v>
      </c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</row>
    <row r="1145" spans="1:22" ht="15" x14ac:dyDescent="0.25">
      <c r="A1145" s="35" t="s">
        <v>492</v>
      </c>
      <c r="B1145" s="35" t="s">
        <v>493</v>
      </c>
      <c r="C1145" s="35" t="s">
        <v>104</v>
      </c>
      <c r="D1145" s="36">
        <v>109864</v>
      </c>
      <c r="E1145" s="37">
        <v>748179.54</v>
      </c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</row>
    <row r="1146" spans="1:22" ht="15" x14ac:dyDescent="0.25">
      <c r="A1146" s="35" t="s">
        <v>492</v>
      </c>
      <c r="B1146" s="35" t="s">
        <v>493</v>
      </c>
      <c r="C1146" s="35" t="s">
        <v>58</v>
      </c>
      <c r="D1146" s="36">
        <v>22350</v>
      </c>
      <c r="E1146" s="37">
        <v>210414.5</v>
      </c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</row>
    <row r="1147" spans="1:22" ht="15" x14ac:dyDescent="0.25">
      <c r="A1147" s="35" t="s">
        <v>492</v>
      </c>
      <c r="B1147" s="35" t="s">
        <v>493</v>
      </c>
      <c r="C1147" s="35" t="s">
        <v>67</v>
      </c>
      <c r="D1147" s="36">
        <v>0</v>
      </c>
      <c r="E1147" s="37">
        <v>89625.279999999999</v>
      </c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</row>
    <row r="1148" spans="1:22" ht="15" x14ac:dyDescent="0.25">
      <c r="A1148" s="35" t="s">
        <v>492</v>
      </c>
      <c r="B1148" s="35" t="s">
        <v>493</v>
      </c>
      <c r="C1148" s="35" t="s">
        <v>62</v>
      </c>
      <c r="D1148" s="36">
        <v>422186.05</v>
      </c>
      <c r="E1148" s="37">
        <v>422186.05</v>
      </c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</row>
    <row r="1149" spans="1:22" ht="15" x14ac:dyDescent="0.25">
      <c r="A1149" s="35" t="s">
        <v>492</v>
      </c>
      <c r="B1149" s="35" t="s">
        <v>493</v>
      </c>
      <c r="C1149" s="35" t="s">
        <v>64</v>
      </c>
      <c r="D1149" s="36">
        <v>24535.45</v>
      </c>
      <c r="E1149" s="37">
        <v>156611.63</v>
      </c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</row>
    <row r="1150" spans="1:22" ht="15" x14ac:dyDescent="0.25">
      <c r="A1150" s="35" t="s">
        <v>492</v>
      </c>
      <c r="B1150" s="35" t="s">
        <v>493</v>
      </c>
      <c r="C1150" s="35" t="s">
        <v>494</v>
      </c>
      <c r="D1150" s="36">
        <v>0</v>
      </c>
      <c r="E1150" s="37">
        <v>19491.02</v>
      </c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</row>
    <row r="1151" spans="1:22" ht="15" x14ac:dyDescent="0.25">
      <c r="A1151" s="35" t="s">
        <v>492</v>
      </c>
      <c r="B1151" s="35" t="s">
        <v>493</v>
      </c>
      <c r="C1151" s="35" t="s">
        <v>102</v>
      </c>
      <c r="D1151" s="36">
        <v>0</v>
      </c>
      <c r="E1151" s="37">
        <v>17795</v>
      </c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</row>
    <row r="1152" spans="1:22" ht="15" x14ac:dyDescent="0.25">
      <c r="A1152" s="35" t="s">
        <v>492</v>
      </c>
      <c r="B1152" s="35" t="s">
        <v>493</v>
      </c>
      <c r="C1152" s="35" t="s">
        <v>110</v>
      </c>
      <c r="D1152" s="36">
        <v>0</v>
      </c>
      <c r="E1152" s="37">
        <v>28023.56</v>
      </c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</row>
    <row r="1153" spans="1:22" ht="15" x14ac:dyDescent="0.25">
      <c r="A1153" s="35" t="s">
        <v>492</v>
      </c>
      <c r="B1153" s="35" t="s">
        <v>627</v>
      </c>
      <c r="C1153" s="35" t="s">
        <v>64</v>
      </c>
      <c r="D1153" s="36">
        <v>1149431.1399999999</v>
      </c>
      <c r="E1153" s="37">
        <v>17109316.84</v>
      </c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</row>
    <row r="1154" spans="1:22" ht="15" x14ac:dyDescent="0.25">
      <c r="A1154" s="35" t="s">
        <v>492</v>
      </c>
      <c r="B1154" s="35" t="s">
        <v>627</v>
      </c>
      <c r="C1154" s="35" t="s">
        <v>67</v>
      </c>
      <c r="D1154" s="36">
        <v>229856.26</v>
      </c>
      <c r="E1154" s="37">
        <v>1255773.3799999999</v>
      </c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</row>
    <row r="1155" spans="1:22" ht="15" x14ac:dyDescent="0.25">
      <c r="A1155" s="35" t="s">
        <v>492</v>
      </c>
      <c r="B1155" s="35" t="s">
        <v>627</v>
      </c>
      <c r="C1155" s="35" t="s">
        <v>58</v>
      </c>
      <c r="D1155" s="36">
        <v>0</v>
      </c>
      <c r="E1155" s="37">
        <v>78544.72</v>
      </c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</row>
    <row r="1156" spans="1:22" ht="15" x14ac:dyDescent="0.25">
      <c r="A1156" s="35" t="s">
        <v>492</v>
      </c>
      <c r="B1156" s="35" t="s">
        <v>627</v>
      </c>
      <c r="C1156" s="35" t="s">
        <v>62</v>
      </c>
      <c r="D1156" s="36">
        <v>174965.63</v>
      </c>
      <c r="E1156" s="37">
        <v>221303.77</v>
      </c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</row>
    <row r="1157" spans="1:22" ht="15" x14ac:dyDescent="0.25">
      <c r="A1157" s="35" t="s">
        <v>492</v>
      </c>
      <c r="B1157" s="35" t="s">
        <v>627</v>
      </c>
      <c r="C1157" s="35" t="s">
        <v>104</v>
      </c>
      <c r="D1157" s="36">
        <v>0</v>
      </c>
      <c r="E1157" s="37">
        <v>260713.77</v>
      </c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</row>
    <row r="1158" spans="1:22" ht="15" x14ac:dyDescent="0.25">
      <c r="A1158" s="35" t="s">
        <v>758</v>
      </c>
      <c r="B1158" s="35" t="s">
        <v>901</v>
      </c>
      <c r="C1158" s="35" t="s">
        <v>67</v>
      </c>
      <c r="D1158" s="36">
        <v>9505.93</v>
      </c>
      <c r="E1158" s="37">
        <v>71222.13</v>
      </c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</row>
    <row r="1159" spans="1:22" ht="15" x14ac:dyDescent="0.25">
      <c r="A1159" s="35" t="s">
        <v>758</v>
      </c>
      <c r="B1159" s="35" t="s">
        <v>901</v>
      </c>
      <c r="C1159" s="35" t="s">
        <v>58</v>
      </c>
      <c r="D1159" s="36">
        <v>246744.15</v>
      </c>
      <c r="E1159" s="37">
        <v>540544.29</v>
      </c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</row>
    <row r="1160" spans="1:22" ht="15" x14ac:dyDescent="0.25">
      <c r="A1160" s="35" t="s">
        <v>758</v>
      </c>
      <c r="B1160" s="35" t="s">
        <v>901</v>
      </c>
      <c r="C1160" s="35" t="s">
        <v>64</v>
      </c>
      <c r="D1160" s="36">
        <v>2068940.64</v>
      </c>
      <c r="E1160" s="37">
        <v>3342173.56</v>
      </c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</row>
    <row r="1161" spans="1:22" ht="15" x14ac:dyDescent="0.25">
      <c r="A1161" s="35" t="s">
        <v>758</v>
      </c>
      <c r="B1161" s="35" t="s">
        <v>901</v>
      </c>
      <c r="C1161" s="35" t="s">
        <v>62</v>
      </c>
      <c r="D1161" s="36">
        <v>0</v>
      </c>
      <c r="E1161" s="37">
        <v>125145.75</v>
      </c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</row>
    <row r="1162" spans="1:22" ht="15" x14ac:dyDescent="0.25">
      <c r="A1162" s="35" t="s">
        <v>758</v>
      </c>
      <c r="B1162" s="35" t="s">
        <v>1075</v>
      </c>
      <c r="C1162" s="35" t="s">
        <v>62</v>
      </c>
      <c r="D1162" s="36">
        <v>0</v>
      </c>
      <c r="E1162" s="37">
        <v>304.33</v>
      </c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</row>
    <row r="1163" spans="1:22" ht="15" x14ac:dyDescent="0.25">
      <c r="A1163" s="35" t="s">
        <v>758</v>
      </c>
      <c r="B1163" s="35" t="s">
        <v>1075</v>
      </c>
      <c r="C1163" s="35" t="s">
        <v>67</v>
      </c>
      <c r="D1163" s="36">
        <v>0</v>
      </c>
      <c r="E1163" s="37">
        <v>6367.5</v>
      </c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</row>
    <row r="1164" spans="1:22" ht="15" x14ac:dyDescent="0.25">
      <c r="A1164" s="35" t="s">
        <v>758</v>
      </c>
      <c r="B1164" s="35" t="s">
        <v>1075</v>
      </c>
      <c r="C1164" s="35" t="s">
        <v>64</v>
      </c>
      <c r="D1164" s="36">
        <v>0</v>
      </c>
      <c r="E1164" s="37">
        <v>84688.05</v>
      </c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</row>
    <row r="1165" spans="1:22" ht="15" x14ac:dyDescent="0.25">
      <c r="A1165" s="35" t="s">
        <v>758</v>
      </c>
      <c r="B1165" s="35" t="s">
        <v>1155</v>
      </c>
      <c r="C1165" s="35" t="s">
        <v>64</v>
      </c>
      <c r="D1165" s="36">
        <v>0</v>
      </c>
      <c r="E1165" s="37">
        <v>4619898.72</v>
      </c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</row>
    <row r="1166" spans="1:22" ht="15" x14ac:dyDescent="0.25">
      <c r="A1166" s="35" t="s">
        <v>758</v>
      </c>
      <c r="B1166" s="35" t="s">
        <v>2044</v>
      </c>
      <c r="C1166" s="35" t="s">
        <v>64</v>
      </c>
      <c r="D1166" s="36">
        <v>0</v>
      </c>
      <c r="E1166" s="37">
        <v>472057.82</v>
      </c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</row>
    <row r="1167" spans="1:22" ht="15" x14ac:dyDescent="0.25">
      <c r="A1167" s="35" t="s">
        <v>758</v>
      </c>
      <c r="B1167" s="35" t="s">
        <v>2082</v>
      </c>
      <c r="C1167" s="35" t="s">
        <v>67</v>
      </c>
      <c r="D1167" s="36">
        <v>0</v>
      </c>
      <c r="E1167" s="37">
        <v>85999.38</v>
      </c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</row>
    <row r="1168" spans="1:22" ht="15" x14ac:dyDescent="0.25">
      <c r="A1168" s="35" t="s">
        <v>758</v>
      </c>
      <c r="B1168" s="35" t="s">
        <v>2082</v>
      </c>
      <c r="C1168" s="35" t="s">
        <v>64</v>
      </c>
      <c r="D1168" s="36">
        <v>0</v>
      </c>
      <c r="E1168" s="37">
        <v>1926633.48</v>
      </c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</row>
    <row r="1169" spans="1:22" ht="15" x14ac:dyDescent="0.25">
      <c r="A1169" s="35" t="s">
        <v>758</v>
      </c>
      <c r="B1169" s="35" t="s">
        <v>2082</v>
      </c>
      <c r="C1169" s="35" t="s">
        <v>58</v>
      </c>
      <c r="D1169" s="36">
        <v>0</v>
      </c>
      <c r="E1169" s="37">
        <v>248165.75</v>
      </c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</row>
    <row r="1170" spans="1:22" ht="15" x14ac:dyDescent="0.25">
      <c r="A1170" s="35" t="s">
        <v>758</v>
      </c>
      <c r="B1170" s="35" t="s">
        <v>2130</v>
      </c>
      <c r="C1170" s="35" t="s">
        <v>64</v>
      </c>
      <c r="D1170" s="36">
        <v>0</v>
      </c>
      <c r="E1170" s="37">
        <v>7171124.3700000001</v>
      </c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</row>
    <row r="1171" spans="1:22" ht="15" x14ac:dyDescent="0.25">
      <c r="A1171" s="35" t="s">
        <v>1711</v>
      </c>
      <c r="B1171" s="35" t="s">
        <v>1712</v>
      </c>
      <c r="C1171" s="35" t="s">
        <v>41</v>
      </c>
      <c r="D1171" s="36">
        <v>11879.5</v>
      </c>
      <c r="E1171" s="37">
        <v>58774.53</v>
      </c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</row>
    <row r="1172" spans="1:22" ht="15" x14ac:dyDescent="0.25">
      <c r="A1172" s="35" t="s">
        <v>1711</v>
      </c>
      <c r="B1172" s="35" t="s">
        <v>1712</v>
      </c>
      <c r="C1172" s="35" t="s">
        <v>50</v>
      </c>
      <c r="D1172" s="36">
        <v>206157.35</v>
      </c>
      <c r="E1172" s="37">
        <v>2689490.15</v>
      </c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</row>
    <row r="1173" spans="1:22" ht="15" x14ac:dyDescent="0.25">
      <c r="A1173" s="35" t="s">
        <v>1711</v>
      </c>
      <c r="B1173" s="35" t="s">
        <v>1712</v>
      </c>
      <c r="C1173" s="35" t="s">
        <v>102</v>
      </c>
      <c r="D1173" s="36">
        <v>0</v>
      </c>
      <c r="E1173" s="37">
        <v>5665.7</v>
      </c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</row>
    <row r="1174" spans="1:22" ht="15" x14ac:dyDescent="0.25">
      <c r="A1174" s="35" t="s">
        <v>1711</v>
      </c>
      <c r="B1174" s="35" t="s">
        <v>1712</v>
      </c>
      <c r="C1174" s="35" t="s">
        <v>121</v>
      </c>
      <c r="D1174" s="36">
        <v>0</v>
      </c>
      <c r="E1174" s="37">
        <v>4281.8</v>
      </c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</row>
    <row r="1175" spans="1:22" ht="15" x14ac:dyDescent="0.25">
      <c r="A1175" s="35" t="s">
        <v>1711</v>
      </c>
      <c r="B1175" s="35" t="s">
        <v>1712</v>
      </c>
      <c r="C1175" s="35" t="s">
        <v>45</v>
      </c>
      <c r="D1175" s="36">
        <v>0</v>
      </c>
      <c r="E1175" s="37">
        <v>14053.9</v>
      </c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</row>
    <row r="1176" spans="1:22" ht="15" x14ac:dyDescent="0.25">
      <c r="A1176" s="35" t="s">
        <v>1711</v>
      </c>
      <c r="B1176" s="35" t="s">
        <v>1712</v>
      </c>
      <c r="C1176" s="35" t="s">
        <v>58</v>
      </c>
      <c r="D1176" s="36">
        <v>0</v>
      </c>
      <c r="E1176" s="37">
        <v>4270.25</v>
      </c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</row>
    <row r="1177" spans="1:22" ht="15" x14ac:dyDescent="0.25">
      <c r="A1177" s="35" t="s">
        <v>1711</v>
      </c>
      <c r="B1177" s="35" t="s">
        <v>1712</v>
      </c>
      <c r="C1177" s="35" t="s">
        <v>67</v>
      </c>
      <c r="D1177" s="36">
        <v>0</v>
      </c>
      <c r="E1177" s="37">
        <v>895.5</v>
      </c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</row>
    <row r="1178" spans="1:22" ht="15" x14ac:dyDescent="0.25">
      <c r="A1178" s="35" t="s">
        <v>1711</v>
      </c>
      <c r="B1178" s="35" t="s">
        <v>1712</v>
      </c>
      <c r="C1178" s="35" t="s">
        <v>131</v>
      </c>
      <c r="D1178" s="36">
        <v>0</v>
      </c>
      <c r="E1178" s="37">
        <v>1915.2</v>
      </c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</row>
    <row r="1179" spans="1:22" ht="15" x14ac:dyDescent="0.25">
      <c r="A1179" s="35" t="s">
        <v>1711</v>
      </c>
      <c r="B1179" s="35" t="s">
        <v>1712</v>
      </c>
      <c r="C1179" s="35" t="s">
        <v>61</v>
      </c>
      <c r="D1179" s="36">
        <v>0</v>
      </c>
      <c r="E1179" s="37">
        <v>4875</v>
      </c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</row>
    <row r="1180" spans="1:22" ht="15" x14ac:dyDescent="0.25">
      <c r="A1180" s="35" t="s">
        <v>903</v>
      </c>
      <c r="B1180" s="35" t="s">
        <v>904</v>
      </c>
      <c r="C1180" s="35" t="s">
        <v>64</v>
      </c>
      <c r="D1180" s="36">
        <v>1185.9000000000001</v>
      </c>
      <c r="E1180" s="37">
        <v>5010.8999999999996</v>
      </c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</row>
    <row r="1181" spans="1:22" ht="15" x14ac:dyDescent="0.25">
      <c r="A1181" s="35" t="s">
        <v>2399</v>
      </c>
      <c r="B1181" s="35" t="s">
        <v>2400</v>
      </c>
      <c r="C1181" s="35" t="s">
        <v>45</v>
      </c>
      <c r="D1181" s="36">
        <v>0</v>
      </c>
      <c r="E1181" s="37">
        <v>55000</v>
      </c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</row>
    <row r="1182" spans="1:22" ht="15" x14ac:dyDescent="0.25">
      <c r="A1182" s="35" t="s">
        <v>2166</v>
      </c>
      <c r="B1182" s="35" t="s">
        <v>2167</v>
      </c>
      <c r="C1182" s="35" t="s">
        <v>102</v>
      </c>
      <c r="D1182" s="36">
        <v>0</v>
      </c>
      <c r="E1182" s="37">
        <v>1374.63</v>
      </c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</row>
    <row r="1183" spans="1:22" ht="15" x14ac:dyDescent="0.25">
      <c r="A1183" s="35" t="s">
        <v>1751</v>
      </c>
      <c r="B1183" s="35" t="s">
        <v>1752</v>
      </c>
      <c r="C1183" s="35" t="s">
        <v>50</v>
      </c>
      <c r="D1183" s="36">
        <v>1758</v>
      </c>
      <c r="E1183" s="37">
        <v>20251</v>
      </c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</row>
    <row r="1184" spans="1:22" ht="15" x14ac:dyDescent="0.25">
      <c r="A1184" s="35" t="s">
        <v>1751</v>
      </c>
      <c r="B1184" s="35" t="s">
        <v>1752</v>
      </c>
      <c r="C1184" s="35" t="s">
        <v>102</v>
      </c>
      <c r="D1184" s="36">
        <v>33412.379999999997</v>
      </c>
      <c r="E1184" s="37">
        <v>986966.23</v>
      </c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</row>
    <row r="1185" spans="1:22" ht="15" x14ac:dyDescent="0.25">
      <c r="A1185" s="35" t="s">
        <v>1751</v>
      </c>
      <c r="B1185" s="35" t="s">
        <v>2401</v>
      </c>
      <c r="C1185" s="35" t="s">
        <v>50</v>
      </c>
      <c r="D1185" s="36">
        <v>0</v>
      </c>
      <c r="E1185" s="37">
        <v>663</v>
      </c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</row>
    <row r="1186" spans="1:22" ht="15" x14ac:dyDescent="0.25">
      <c r="A1186" s="35" t="s">
        <v>156</v>
      </c>
      <c r="B1186" s="35" t="s">
        <v>1949</v>
      </c>
      <c r="C1186" s="35" t="s">
        <v>58</v>
      </c>
      <c r="D1186" s="36">
        <v>0</v>
      </c>
      <c r="E1186" s="37">
        <v>1653.18</v>
      </c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</row>
    <row r="1187" spans="1:22" ht="15" x14ac:dyDescent="0.25">
      <c r="A1187" s="35" t="s">
        <v>312</v>
      </c>
      <c r="B1187" s="35" t="s">
        <v>313</v>
      </c>
      <c r="C1187" s="35" t="s">
        <v>102</v>
      </c>
      <c r="D1187" s="36">
        <v>132159.49</v>
      </c>
      <c r="E1187" s="37">
        <v>673759.16</v>
      </c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</row>
    <row r="1188" spans="1:22" ht="15" x14ac:dyDescent="0.25">
      <c r="A1188" s="35" t="s">
        <v>312</v>
      </c>
      <c r="B1188" s="35" t="s">
        <v>313</v>
      </c>
      <c r="C1188" s="35" t="s">
        <v>64</v>
      </c>
      <c r="D1188" s="36">
        <v>4557422.78</v>
      </c>
      <c r="E1188" s="37">
        <v>24282442.07</v>
      </c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</row>
    <row r="1189" spans="1:22" ht="15" x14ac:dyDescent="0.25">
      <c r="A1189" s="35" t="s">
        <v>312</v>
      </c>
      <c r="B1189" s="35" t="s">
        <v>313</v>
      </c>
      <c r="C1189" s="35" t="s">
        <v>121</v>
      </c>
      <c r="D1189" s="36">
        <v>0</v>
      </c>
      <c r="E1189" s="37">
        <v>7024.74</v>
      </c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</row>
    <row r="1190" spans="1:22" ht="15" x14ac:dyDescent="0.25">
      <c r="A1190" s="35" t="s">
        <v>312</v>
      </c>
      <c r="B1190" s="35" t="s">
        <v>313</v>
      </c>
      <c r="C1190" s="35" t="s">
        <v>58</v>
      </c>
      <c r="D1190" s="36">
        <v>32774.32</v>
      </c>
      <c r="E1190" s="37">
        <v>105245.41</v>
      </c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</row>
    <row r="1191" spans="1:22" ht="15" x14ac:dyDescent="0.25">
      <c r="A1191" s="35" t="s">
        <v>621</v>
      </c>
      <c r="B1191" s="35" t="s">
        <v>622</v>
      </c>
      <c r="C1191" s="35" t="s">
        <v>41</v>
      </c>
      <c r="D1191" s="36">
        <v>0</v>
      </c>
      <c r="E1191" s="37">
        <v>184184.67</v>
      </c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</row>
    <row r="1192" spans="1:22" ht="15" x14ac:dyDescent="0.25">
      <c r="A1192" s="35" t="s">
        <v>621</v>
      </c>
      <c r="B1192" s="35" t="s">
        <v>622</v>
      </c>
      <c r="C1192" s="35" t="s">
        <v>108</v>
      </c>
      <c r="D1192" s="36">
        <v>0</v>
      </c>
      <c r="E1192" s="37">
        <v>24169.68</v>
      </c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</row>
    <row r="1193" spans="1:22" ht="15" x14ac:dyDescent="0.25">
      <c r="A1193" s="35" t="s">
        <v>621</v>
      </c>
      <c r="B1193" s="35" t="s">
        <v>622</v>
      </c>
      <c r="C1193" s="35" t="s">
        <v>127</v>
      </c>
      <c r="D1193" s="36">
        <v>5078.21</v>
      </c>
      <c r="E1193" s="37">
        <v>7199.25</v>
      </c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</row>
    <row r="1194" spans="1:22" ht="15" x14ac:dyDescent="0.25">
      <c r="A1194" s="35" t="s">
        <v>621</v>
      </c>
      <c r="B1194" s="35" t="s">
        <v>622</v>
      </c>
      <c r="C1194" s="35" t="s">
        <v>45</v>
      </c>
      <c r="D1194" s="36">
        <v>0</v>
      </c>
      <c r="E1194" s="37">
        <v>20453.61</v>
      </c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</row>
    <row r="1195" spans="1:22" ht="15" x14ac:dyDescent="0.25">
      <c r="A1195" s="35" t="s">
        <v>621</v>
      </c>
      <c r="B1195" s="35" t="s">
        <v>622</v>
      </c>
      <c r="C1195" s="35" t="s">
        <v>58</v>
      </c>
      <c r="D1195" s="36">
        <v>0</v>
      </c>
      <c r="E1195" s="37">
        <v>7866.71</v>
      </c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</row>
    <row r="1196" spans="1:22" ht="15" x14ac:dyDescent="0.25">
      <c r="A1196" s="35" t="s">
        <v>37</v>
      </c>
      <c r="B1196" s="35" t="s">
        <v>38</v>
      </c>
      <c r="C1196" s="35" t="s">
        <v>39</v>
      </c>
      <c r="D1196" s="36">
        <v>0</v>
      </c>
      <c r="E1196" s="37">
        <v>450</v>
      </c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</row>
    <row r="1197" spans="1:22" ht="15" x14ac:dyDescent="0.25">
      <c r="A1197" s="35" t="s">
        <v>1229</v>
      </c>
      <c r="B1197" s="35" t="s">
        <v>1230</v>
      </c>
      <c r="C1197" s="35" t="s">
        <v>67</v>
      </c>
      <c r="D1197" s="36">
        <v>4747256.62</v>
      </c>
      <c r="E1197" s="37">
        <v>30846193.199999999</v>
      </c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</row>
    <row r="1198" spans="1:22" ht="15" x14ac:dyDescent="0.25">
      <c r="A1198" s="35" t="s">
        <v>236</v>
      </c>
      <c r="B1198" s="35" t="s">
        <v>1950</v>
      </c>
      <c r="C1198" s="35" t="s">
        <v>58</v>
      </c>
      <c r="D1198" s="36">
        <v>0</v>
      </c>
      <c r="E1198" s="37">
        <v>151754.82</v>
      </c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</row>
    <row r="1199" spans="1:22" ht="15" x14ac:dyDescent="0.25">
      <c r="A1199" s="35" t="s">
        <v>95</v>
      </c>
      <c r="B1199" s="35" t="s">
        <v>96</v>
      </c>
      <c r="C1199" s="35" t="s">
        <v>97</v>
      </c>
      <c r="D1199" s="36">
        <v>82.5</v>
      </c>
      <c r="E1199" s="37">
        <v>577.5</v>
      </c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</row>
    <row r="1200" spans="1:22" ht="15" x14ac:dyDescent="0.25">
      <c r="A1200" s="35" t="s">
        <v>1231</v>
      </c>
      <c r="B1200" s="35" t="s">
        <v>1232</v>
      </c>
      <c r="C1200" s="35" t="s">
        <v>67</v>
      </c>
      <c r="D1200" s="36">
        <v>2864036.75</v>
      </c>
      <c r="E1200" s="37">
        <v>16257090.289999999</v>
      </c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</row>
    <row r="1201" spans="1:22" ht="15" x14ac:dyDescent="0.25">
      <c r="A1201" s="35" t="s">
        <v>1231</v>
      </c>
      <c r="B1201" s="35" t="s">
        <v>1232</v>
      </c>
      <c r="C1201" s="35" t="s">
        <v>58</v>
      </c>
      <c r="D1201" s="36">
        <v>39412</v>
      </c>
      <c r="E1201" s="37">
        <v>39412</v>
      </c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</row>
    <row r="1202" spans="1:22" ht="15" x14ac:dyDescent="0.25">
      <c r="A1202" s="35" t="s">
        <v>1231</v>
      </c>
      <c r="B1202" s="35" t="s">
        <v>2208</v>
      </c>
      <c r="C1202" s="35" t="s">
        <v>67</v>
      </c>
      <c r="D1202" s="36">
        <v>0</v>
      </c>
      <c r="E1202" s="37">
        <v>517635.77</v>
      </c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</row>
    <row r="1203" spans="1:22" ht="15" x14ac:dyDescent="0.25">
      <c r="A1203" s="35" t="s">
        <v>1231</v>
      </c>
      <c r="B1203" s="35" t="s">
        <v>2208</v>
      </c>
      <c r="C1203" s="35" t="s">
        <v>45</v>
      </c>
      <c r="D1203" s="36">
        <v>0</v>
      </c>
      <c r="E1203" s="37">
        <v>85459.42</v>
      </c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</row>
    <row r="1204" spans="1:22" ht="15" x14ac:dyDescent="0.25">
      <c r="A1204" s="35" t="s">
        <v>1741</v>
      </c>
      <c r="B1204" s="35" t="s">
        <v>1742</v>
      </c>
      <c r="C1204" s="35" t="s">
        <v>58</v>
      </c>
      <c r="D1204" s="36">
        <v>0</v>
      </c>
      <c r="E1204" s="37">
        <v>2020</v>
      </c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</row>
    <row r="1205" spans="1:22" ht="15" x14ac:dyDescent="0.25">
      <c r="A1205" s="35" t="s">
        <v>1741</v>
      </c>
      <c r="B1205" s="35" t="s">
        <v>1742</v>
      </c>
      <c r="C1205" s="35" t="s">
        <v>64</v>
      </c>
      <c r="D1205" s="36">
        <v>0</v>
      </c>
      <c r="E1205" s="37">
        <v>130290.02</v>
      </c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</row>
    <row r="1206" spans="1:22" ht="15" x14ac:dyDescent="0.25">
      <c r="A1206" s="35" t="s">
        <v>1741</v>
      </c>
      <c r="B1206" s="35" t="s">
        <v>1742</v>
      </c>
      <c r="C1206" s="35" t="s">
        <v>61</v>
      </c>
      <c r="D1206" s="36">
        <v>0</v>
      </c>
      <c r="E1206" s="37">
        <v>19500</v>
      </c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</row>
    <row r="1207" spans="1:22" ht="15" x14ac:dyDescent="0.25">
      <c r="A1207" s="35" t="s">
        <v>1741</v>
      </c>
      <c r="B1207" s="35" t="s">
        <v>1742</v>
      </c>
      <c r="C1207" s="35" t="s">
        <v>41</v>
      </c>
      <c r="D1207" s="36">
        <v>0</v>
      </c>
      <c r="E1207" s="37">
        <v>3927</v>
      </c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</row>
    <row r="1208" spans="1:22" ht="15" x14ac:dyDescent="0.25">
      <c r="A1208" s="35" t="s">
        <v>1382</v>
      </c>
      <c r="B1208" s="35" t="s">
        <v>1383</v>
      </c>
      <c r="C1208" s="35" t="s">
        <v>127</v>
      </c>
      <c r="D1208" s="36">
        <v>0</v>
      </c>
      <c r="E1208" s="37">
        <v>33524</v>
      </c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</row>
    <row r="1209" spans="1:22" ht="15" x14ac:dyDescent="0.25">
      <c r="A1209" s="35" t="s">
        <v>1382</v>
      </c>
      <c r="B1209" s="35" t="s">
        <v>1383</v>
      </c>
      <c r="C1209" s="35" t="s">
        <v>58</v>
      </c>
      <c r="D1209" s="36">
        <v>0</v>
      </c>
      <c r="E1209" s="37">
        <v>24262</v>
      </c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</row>
    <row r="1210" spans="1:22" ht="15" x14ac:dyDescent="0.25">
      <c r="A1210" s="35" t="s">
        <v>2045</v>
      </c>
      <c r="B1210" s="35" t="s">
        <v>2046</v>
      </c>
      <c r="C1210" s="35" t="s">
        <v>64</v>
      </c>
      <c r="D1210" s="36">
        <v>0</v>
      </c>
      <c r="E1210" s="37">
        <v>4646781.1100000003</v>
      </c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</row>
    <row r="1211" spans="1:22" ht="15" x14ac:dyDescent="0.25">
      <c r="A1211" s="35" t="s">
        <v>2045</v>
      </c>
      <c r="B1211" s="35" t="s">
        <v>2131</v>
      </c>
      <c r="C1211" s="35" t="s">
        <v>64</v>
      </c>
      <c r="D1211" s="36">
        <v>0</v>
      </c>
      <c r="E1211" s="37">
        <v>4121718.82</v>
      </c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</row>
    <row r="1212" spans="1:22" ht="15" x14ac:dyDescent="0.25">
      <c r="A1212" s="35" t="s">
        <v>1523</v>
      </c>
      <c r="B1212" s="35" t="s">
        <v>1524</v>
      </c>
      <c r="C1212" s="35" t="s">
        <v>41</v>
      </c>
      <c r="D1212" s="36">
        <v>15127.28</v>
      </c>
      <c r="E1212" s="37">
        <v>88527.28</v>
      </c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</row>
    <row r="1213" spans="1:22" ht="15" x14ac:dyDescent="0.25">
      <c r="A1213" s="35" t="s">
        <v>1523</v>
      </c>
      <c r="B1213" s="35" t="s">
        <v>1524</v>
      </c>
      <c r="C1213" s="35" t="s">
        <v>58</v>
      </c>
      <c r="D1213" s="36">
        <v>0</v>
      </c>
      <c r="E1213" s="37">
        <v>3216089.39</v>
      </c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</row>
    <row r="1214" spans="1:22" ht="15" x14ac:dyDescent="0.25">
      <c r="A1214" s="35" t="s">
        <v>1523</v>
      </c>
      <c r="B1214" s="35" t="s">
        <v>1524</v>
      </c>
      <c r="C1214" s="35" t="s">
        <v>67</v>
      </c>
      <c r="D1214" s="36">
        <v>0</v>
      </c>
      <c r="E1214" s="37">
        <v>3367805.59</v>
      </c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</row>
    <row r="1215" spans="1:22" ht="15" x14ac:dyDescent="0.25">
      <c r="A1215" s="35" t="s">
        <v>522</v>
      </c>
      <c r="B1215" s="35" t="s">
        <v>523</v>
      </c>
      <c r="C1215" s="35" t="s">
        <v>62</v>
      </c>
      <c r="D1215" s="36">
        <v>0</v>
      </c>
      <c r="E1215" s="37">
        <v>73078.25</v>
      </c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</row>
    <row r="1216" spans="1:22" ht="15" x14ac:dyDescent="0.25">
      <c r="A1216" s="35" t="s">
        <v>522</v>
      </c>
      <c r="B1216" s="35" t="s">
        <v>523</v>
      </c>
      <c r="C1216" s="35" t="s">
        <v>64</v>
      </c>
      <c r="D1216" s="36">
        <v>41986.05</v>
      </c>
      <c r="E1216" s="37">
        <v>602667.32999999996</v>
      </c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</row>
    <row r="1217" spans="1:22" ht="15" x14ac:dyDescent="0.25">
      <c r="A1217" s="35" t="s">
        <v>1394</v>
      </c>
      <c r="B1217" s="35" t="s">
        <v>1395</v>
      </c>
      <c r="C1217" s="35" t="s">
        <v>58</v>
      </c>
      <c r="D1217" s="36">
        <v>0</v>
      </c>
      <c r="E1217" s="37">
        <v>84500</v>
      </c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</row>
    <row r="1218" spans="1:22" ht="15" x14ac:dyDescent="0.25">
      <c r="A1218" s="35" t="s">
        <v>1670</v>
      </c>
      <c r="B1218" s="35" t="s">
        <v>1671</v>
      </c>
      <c r="C1218" s="35" t="s">
        <v>127</v>
      </c>
      <c r="D1218" s="36">
        <v>0</v>
      </c>
      <c r="E1218" s="37">
        <v>7136</v>
      </c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</row>
    <row r="1219" spans="1:22" ht="15" x14ac:dyDescent="0.25">
      <c r="A1219" s="35" t="s">
        <v>1670</v>
      </c>
      <c r="B1219" s="35" t="s">
        <v>1671</v>
      </c>
      <c r="C1219" s="35" t="s">
        <v>45</v>
      </c>
      <c r="D1219" s="36">
        <v>0</v>
      </c>
      <c r="E1219" s="37">
        <v>99915</v>
      </c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</row>
    <row r="1220" spans="1:22" ht="15" x14ac:dyDescent="0.25">
      <c r="A1220" s="35" t="s">
        <v>1670</v>
      </c>
      <c r="B1220" s="35" t="s">
        <v>1671</v>
      </c>
      <c r="C1220" s="35" t="s">
        <v>61</v>
      </c>
      <c r="D1220" s="36">
        <v>0</v>
      </c>
      <c r="E1220" s="37">
        <v>38424.67</v>
      </c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</row>
    <row r="1221" spans="1:22" ht="30" x14ac:dyDescent="0.25">
      <c r="A1221" s="35" t="s">
        <v>1670</v>
      </c>
      <c r="B1221" s="35" t="s">
        <v>1671</v>
      </c>
      <c r="C1221" s="35" t="s">
        <v>132</v>
      </c>
      <c r="D1221" s="36">
        <v>0</v>
      </c>
      <c r="E1221" s="37">
        <v>24070.02</v>
      </c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</row>
    <row r="1222" spans="1:22" ht="15" x14ac:dyDescent="0.25">
      <c r="A1222" s="35" t="s">
        <v>1670</v>
      </c>
      <c r="B1222" s="35" t="s">
        <v>1671</v>
      </c>
      <c r="C1222" s="35" t="s">
        <v>44</v>
      </c>
      <c r="D1222" s="36">
        <v>0</v>
      </c>
      <c r="E1222" s="37">
        <v>7238</v>
      </c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</row>
    <row r="1223" spans="1:22" ht="15" x14ac:dyDescent="0.25">
      <c r="A1223" s="35" t="s">
        <v>1425</v>
      </c>
      <c r="B1223" s="35" t="s">
        <v>1426</v>
      </c>
      <c r="C1223" s="35" t="s">
        <v>44</v>
      </c>
      <c r="D1223" s="36">
        <v>0</v>
      </c>
      <c r="E1223" s="37">
        <v>16710.21</v>
      </c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</row>
    <row r="1224" spans="1:22" ht="15" x14ac:dyDescent="0.25">
      <c r="A1224" s="35" t="s">
        <v>1425</v>
      </c>
      <c r="B1224" s="35" t="s">
        <v>1426</v>
      </c>
      <c r="C1224" s="35" t="s">
        <v>104</v>
      </c>
      <c r="D1224" s="36">
        <v>0</v>
      </c>
      <c r="E1224" s="37">
        <v>11355.48</v>
      </c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</row>
    <row r="1225" spans="1:22" ht="15" x14ac:dyDescent="0.25">
      <c r="A1225" s="35" t="s">
        <v>1425</v>
      </c>
      <c r="B1225" s="35" t="s">
        <v>1426</v>
      </c>
      <c r="C1225" s="35" t="s">
        <v>39</v>
      </c>
      <c r="D1225" s="36">
        <v>0</v>
      </c>
      <c r="E1225" s="37">
        <v>7312.5</v>
      </c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</row>
    <row r="1226" spans="1:22" ht="15" x14ac:dyDescent="0.25">
      <c r="A1226" s="35" t="s">
        <v>2402</v>
      </c>
      <c r="B1226" s="35" t="s">
        <v>2403</v>
      </c>
      <c r="C1226" s="35" t="s">
        <v>64</v>
      </c>
      <c r="D1226" s="36">
        <v>0</v>
      </c>
      <c r="E1226" s="37">
        <v>5243.63</v>
      </c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</row>
    <row r="1227" spans="1:22" ht="15" x14ac:dyDescent="0.25">
      <c r="A1227" s="35" t="s">
        <v>2402</v>
      </c>
      <c r="B1227" s="35" t="s">
        <v>2403</v>
      </c>
      <c r="C1227" s="35" t="s">
        <v>102</v>
      </c>
      <c r="D1227" s="36">
        <v>0</v>
      </c>
      <c r="E1227" s="37">
        <v>180081.71</v>
      </c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</row>
    <row r="1228" spans="1:22" ht="15" x14ac:dyDescent="0.25">
      <c r="A1228" s="35" t="s">
        <v>2402</v>
      </c>
      <c r="B1228" s="35" t="s">
        <v>2403</v>
      </c>
      <c r="C1228" s="35" t="s">
        <v>58</v>
      </c>
      <c r="D1228" s="36">
        <v>0</v>
      </c>
      <c r="E1228" s="37">
        <v>94187.34</v>
      </c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</row>
    <row r="1229" spans="1:22" ht="15" x14ac:dyDescent="0.25">
      <c r="A1229" s="35" t="s">
        <v>2402</v>
      </c>
      <c r="B1229" s="35" t="s">
        <v>2403</v>
      </c>
      <c r="C1229" s="35" t="s">
        <v>61</v>
      </c>
      <c r="D1229" s="36">
        <v>0</v>
      </c>
      <c r="E1229" s="37">
        <v>42262.29</v>
      </c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</row>
    <row r="1230" spans="1:22" ht="15" x14ac:dyDescent="0.25">
      <c r="A1230" s="35" t="s">
        <v>2402</v>
      </c>
      <c r="B1230" s="35" t="s">
        <v>2403</v>
      </c>
      <c r="C1230" s="35" t="s">
        <v>117</v>
      </c>
      <c r="D1230" s="36">
        <v>0</v>
      </c>
      <c r="E1230" s="37">
        <v>672.24</v>
      </c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</row>
    <row r="1231" spans="1:22" ht="15" x14ac:dyDescent="0.25">
      <c r="A1231" s="35" t="s">
        <v>1860</v>
      </c>
      <c r="B1231" s="35" t="s">
        <v>580</v>
      </c>
      <c r="C1231" s="35" t="s">
        <v>102</v>
      </c>
      <c r="D1231" s="36">
        <v>0</v>
      </c>
      <c r="E1231" s="37">
        <v>43322.7</v>
      </c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</row>
    <row r="1232" spans="1:22" ht="15" x14ac:dyDescent="0.25">
      <c r="A1232" s="35" t="s">
        <v>562</v>
      </c>
      <c r="B1232" s="35" t="s">
        <v>563</v>
      </c>
      <c r="C1232" s="35" t="s">
        <v>104</v>
      </c>
      <c r="D1232" s="36">
        <v>0</v>
      </c>
      <c r="E1232" s="37">
        <v>16388.349999999999</v>
      </c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</row>
    <row r="1233" spans="1:22" ht="15" x14ac:dyDescent="0.25">
      <c r="A1233" s="35" t="s">
        <v>562</v>
      </c>
      <c r="B1233" s="35" t="s">
        <v>563</v>
      </c>
      <c r="C1233" s="35" t="s">
        <v>67</v>
      </c>
      <c r="D1233" s="36">
        <v>0</v>
      </c>
      <c r="E1233" s="37">
        <v>609.6</v>
      </c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</row>
    <row r="1234" spans="1:22" ht="15" x14ac:dyDescent="0.25">
      <c r="A1234" s="35" t="s">
        <v>562</v>
      </c>
      <c r="B1234" s="35" t="s">
        <v>563</v>
      </c>
      <c r="C1234" s="35" t="s">
        <v>123</v>
      </c>
      <c r="D1234" s="36">
        <v>0</v>
      </c>
      <c r="E1234" s="37">
        <v>850</v>
      </c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</row>
    <row r="1235" spans="1:22" ht="15" x14ac:dyDescent="0.25">
      <c r="A1235" s="35" t="s">
        <v>562</v>
      </c>
      <c r="B1235" s="35" t="s">
        <v>563</v>
      </c>
      <c r="C1235" s="35" t="s">
        <v>62</v>
      </c>
      <c r="D1235" s="36">
        <v>0</v>
      </c>
      <c r="E1235" s="37">
        <v>156.04</v>
      </c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</row>
    <row r="1236" spans="1:22" ht="15" x14ac:dyDescent="0.25">
      <c r="A1236" s="35" t="s">
        <v>562</v>
      </c>
      <c r="B1236" s="35" t="s">
        <v>563</v>
      </c>
      <c r="C1236" s="35" t="s">
        <v>102</v>
      </c>
      <c r="D1236" s="36">
        <v>115</v>
      </c>
      <c r="E1236" s="37">
        <v>115</v>
      </c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</row>
    <row r="1237" spans="1:22" ht="15" x14ac:dyDescent="0.25">
      <c r="A1237" s="35" t="s">
        <v>562</v>
      </c>
      <c r="B1237" s="35" t="s">
        <v>563</v>
      </c>
      <c r="C1237" s="35" t="s">
        <v>64</v>
      </c>
      <c r="D1237" s="36">
        <v>0</v>
      </c>
      <c r="E1237" s="37">
        <v>5856.45</v>
      </c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</row>
    <row r="1238" spans="1:22" ht="15" x14ac:dyDescent="0.25">
      <c r="A1238" s="35" t="s">
        <v>562</v>
      </c>
      <c r="B1238" s="35" t="s">
        <v>563</v>
      </c>
      <c r="C1238" s="35" t="s">
        <v>58</v>
      </c>
      <c r="D1238" s="36">
        <v>0</v>
      </c>
      <c r="E1238" s="37">
        <v>11617.38</v>
      </c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</row>
    <row r="1239" spans="1:22" ht="15" x14ac:dyDescent="0.25">
      <c r="A1239" s="35" t="s">
        <v>1525</v>
      </c>
      <c r="B1239" s="35" t="s">
        <v>1526</v>
      </c>
      <c r="C1239" s="35" t="s">
        <v>63</v>
      </c>
      <c r="D1239" s="36">
        <v>0</v>
      </c>
      <c r="E1239" s="37">
        <v>222.39</v>
      </c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</row>
    <row r="1240" spans="1:22" ht="15" x14ac:dyDescent="0.25">
      <c r="A1240" s="35" t="s">
        <v>1525</v>
      </c>
      <c r="B1240" s="35" t="s">
        <v>1526</v>
      </c>
      <c r="C1240" s="35" t="s">
        <v>184</v>
      </c>
      <c r="D1240" s="36">
        <v>0</v>
      </c>
      <c r="E1240" s="37">
        <v>756</v>
      </c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</row>
    <row r="1241" spans="1:22" ht="15" x14ac:dyDescent="0.25">
      <c r="A1241" s="35" t="s">
        <v>1525</v>
      </c>
      <c r="B1241" s="35" t="s">
        <v>1526</v>
      </c>
      <c r="C1241" s="35" t="s">
        <v>44</v>
      </c>
      <c r="D1241" s="36">
        <v>0</v>
      </c>
      <c r="E1241" s="37">
        <v>39128.04</v>
      </c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</row>
    <row r="1242" spans="1:22" ht="15" x14ac:dyDescent="0.25">
      <c r="A1242" s="35" t="s">
        <v>1525</v>
      </c>
      <c r="B1242" s="35" t="s">
        <v>1526</v>
      </c>
      <c r="C1242" s="35" t="s">
        <v>128</v>
      </c>
      <c r="D1242" s="36">
        <v>20254.5</v>
      </c>
      <c r="E1242" s="37">
        <v>62438.67</v>
      </c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</row>
    <row r="1243" spans="1:22" ht="15" x14ac:dyDescent="0.25">
      <c r="A1243" s="35" t="s">
        <v>1525</v>
      </c>
      <c r="B1243" s="35" t="s">
        <v>1526</v>
      </c>
      <c r="C1243" s="35" t="s">
        <v>107</v>
      </c>
      <c r="D1243" s="36">
        <v>0</v>
      </c>
      <c r="E1243" s="37">
        <v>3814.54</v>
      </c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</row>
    <row r="1244" spans="1:22" ht="15" x14ac:dyDescent="0.25">
      <c r="A1244" s="35" t="s">
        <v>1525</v>
      </c>
      <c r="B1244" s="35" t="s">
        <v>1526</v>
      </c>
      <c r="C1244" s="35" t="s">
        <v>167</v>
      </c>
      <c r="D1244" s="36">
        <v>0</v>
      </c>
      <c r="E1244" s="37">
        <v>660.87</v>
      </c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</row>
    <row r="1245" spans="1:22" ht="15" x14ac:dyDescent="0.25">
      <c r="A1245" s="35" t="s">
        <v>1525</v>
      </c>
      <c r="B1245" s="35" t="s">
        <v>1526</v>
      </c>
      <c r="C1245" s="35" t="s">
        <v>110</v>
      </c>
      <c r="D1245" s="36">
        <v>0</v>
      </c>
      <c r="E1245" s="37">
        <v>22134.34</v>
      </c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</row>
    <row r="1246" spans="1:22" ht="15" x14ac:dyDescent="0.25">
      <c r="A1246" s="35" t="s">
        <v>1525</v>
      </c>
      <c r="B1246" s="35" t="s">
        <v>1526</v>
      </c>
      <c r="C1246" s="35" t="s">
        <v>108</v>
      </c>
      <c r="D1246" s="36">
        <v>0</v>
      </c>
      <c r="E1246" s="37">
        <v>564715.32999999996</v>
      </c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</row>
    <row r="1247" spans="1:22" ht="15" x14ac:dyDescent="0.25">
      <c r="A1247" s="35" t="s">
        <v>407</v>
      </c>
      <c r="B1247" s="35" t="s">
        <v>408</v>
      </c>
      <c r="C1247" s="35" t="s">
        <v>110</v>
      </c>
      <c r="D1247" s="36">
        <v>47547.76</v>
      </c>
      <c r="E1247" s="37">
        <v>63519.46</v>
      </c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</row>
    <row r="1248" spans="1:22" ht="15" x14ac:dyDescent="0.25">
      <c r="A1248" s="35" t="s">
        <v>407</v>
      </c>
      <c r="B1248" s="35" t="s">
        <v>408</v>
      </c>
      <c r="C1248" s="35" t="s">
        <v>64</v>
      </c>
      <c r="D1248" s="36">
        <v>0</v>
      </c>
      <c r="E1248" s="37">
        <v>19331.29</v>
      </c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</row>
    <row r="1249" spans="1:22" ht="15" x14ac:dyDescent="0.25">
      <c r="A1249" s="35" t="s">
        <v>407</v>
      </c>
      <c r="B1249" s="35" t="s">
        <v>408</v>
      </c>
      <c r="C1249" s="35" t="s">
        <v>107</v>
      </c>
      <c r="D1249" s="36">
        <v>5342.32</v>
      </c>
      <c r="E1249" s="37">
        <v>11887.23</v>
      </c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</row>
    <row r="1250" spans="1:22" ht="15" x14ac:dyDescent="0.25">
      <c r="A1250" s="35" t="s">
        <v>407</v>
      </c>
      <c r="B1250" s="35" t="s">
        <v>408</v>
      </c>
      <c r="C1250" s="35" t="s">
        <v>41</v>
      </c>
      <c r="D1250" s="36">
        <v>32798.050000000003</v>
      </c>
      <c r="E1250" s="37">
        <v>60217.35</v>
      </c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</row>
    <row r="1251" spans="1:22" ht="15" x14ac:dyDescent="0.25">
      <c r="A1251" s="35" t="s">
        <v>407</v>
      </c>
      <c r="B1251" s="35" t="s">
        <v>408</v>
      </c>
      <c r="C1251" s="35" t="s">
        <v>58</v>
      </c>
      <c r="D1251" s="36">
        <v>26127.93</v>
      </c>
      <c r="E1251" s="37">
        <v>658725.46</v>
      </c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</row>
    <row r="1252" spans="1:22" ht="15" x14ac:dyDescent="0.25">
      <c r="A1252" s="35" t="s">
        <v>407</v>
      </c>
      <c r="B1252" s="35" t="s">
        <v>408</v>
      </c>
      <c r="C1252" s="35" t="s">
        <v>50</v>
      </c>
      <c r="D1252" s="36">
        <v>10128.24</v>
      </c>
      <c r="E1252" s="37">
        <v>14283.29</v>
      </c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</row>
    <row r="1253" spans="1:22" ht="15" x14ac:dyDescent="0.25">
      <c r="A1253" s="35" t="s">
        <v>407</v>
      </c>
      <c r="B1253" s="35" t="s">
        <v>408</v>
      </c>
      <c r="C1253" s="35" t="s">
        <v>62</v>
      </c>
      <c r="D1253" s="36">
        <v>6598.8</v>
      </c>
      <c r="E1253" s="37">
        <v>6598.8</v>
      </c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</row>
    <row r="1254" spans="1:22" ht="15" x14ac:dyDescent="0.25">
      <c r="A1254" s="35" t="s">
        <v>407</v>
      </c>
      <c r="B1254" s="35" t="s">
        <v>408</v>
      </c>
      <c r="C1254" s="35" t="s">
        <v>45</v>
      </c>
      <c r="D1254" s="36">
        <v>10963.8</v>
      </c>
      <c r="E1254" s="37">
        <v>20059.02</v>
      </c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</row>
    <row r="1255" spans="1:22" ht="15" x14ac:dyDescent="0.25">
      <c r="A1255" s="35" t="s">
        <v>407</v>
      </c>
      <c r="B1255" s="35" t="s">
        <v>408</v>
      </c>
      <c r="C1255" s="35" t="s">
        <v>102</v>
      </c>
      <c r="D1255" s="36">
        <v>13029.25</v>
      </c>
      <c r="E1255" s="37">
        <v>63492.85</v>
      </c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</row>
    <row r="1256" spans="1:22" ht="15" x14ac:dyDescent="0.25">
      <c r="A1256" s="35" t="s">
        <v>407</v>
      </c>
      <c r="B1256" s="35" t="s">
        <v>408</v>
      </c>
      <c r="C1256" s="35" t="s">
        <v>67</v>
      </c>
      <c r="D1256" s="36">
        <v>7214.4</v>
      </c>
      <c r="E1256" s="37">
        <v>7214.4</v>
      </c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</row>
    <row r="1257" spans="1:22" ht="15" x14ac:dyDescent="0.25">
      <c r="A1257" s="35" t="s">
        <v>1152</v>
      </c>
      <c r="B1257" s="35" t="s">
        <v>1153</v>
      </c>
      <c r="C1257" s="35" t="s">
        <v>214</v>
      </c>
      <c r="D1257" s="36">
        <v>0</v>
      </c>
      <c r="E1257" s="37">
        <v>40699.5</v>
      </c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</row>
    <row r="1258" spans="1:22" ht="15" x14ac:dyDescent="0.25">
      <c r="A1258" s="35" t="s">
        <v>759</v>
      </c>
      <c r="B1258" s="35" t="s">
        <v>1077</v>
      </c>
      <c r="C1258" s="35" t="s">
        <v>64</v>
      </c>
      <c r="D1258" s="36">
        <v>0</v>
      </c>
      <c r="E1258" s="37">
        <v>7527.66</v>
      </c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</row>
    <row r="1259" spans="1:22" ht="15" x14ac:dyDescent="0.25">
      <c r="A1259" s="35" t="s">
        <v>760</v>
      </c>
      <c r="B1259" s="35" t="s">
        <v>905</v>
      </c>
      <c r="C1259" s="35" t="s">
        <v>64</v>
      </c>
      <c r="D1259" s="36">
        <v>835099.42</v>
      </c>
      <c r="E1259" s="37">
        <v>1340607.96</v>
      </c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</row>
    <row r="1260" spans="1:22" ht="15" x14ac:dyDescent="0.25">
      <c r="A1260" s="35" t="s">
        <v>760</v>
      </c>
      <c r="B1260" s="35" t="s">
        <v>905</v>
      </c>
      <c r="C1260" s="35" t="s">
        <v>102</v>
      </c>
      <c r="D1260" s="36">
        <v>0</v>
      </c>
      <c r="E1260" s="37">
        <v>49470.400000000001</v>
      </c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</row>
    <row r="1261" spans="1:22" ht="15" x14ac:dyDescent="0.25">
      <c r="A1261" s="35" t="s">
        <v>760</v>
      </c>
      <c r="B1261" s="35" t="s">
        <v>1078</v>
      </c>
      <c r="C1261" s="35" t="s">
        <v>64</v>
      </c>
      <c r="D1261" s="36">
        <v>0</v>
      </c>
      <c r="E1261" s="37">
        <v>195435.66</v>
      </c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</row>
    <row r="1262" spans="1:22" ht="15" x14ac:dyDescent="0.25">
      <c r="A1262" s="35" t="s">
        <v>760</v>
      </c>
      <c r="B1262" s="35" t="s">
        <v>2084</v>
      </c>
      <c r="C1262" s="35" t="s">
        <v>64</v>
      </c>
      <c r="D1262" s="36">
        <v>0</v>
      </c>
      <c r="E1262" s="37">
        <v>316638.44</v>
      </c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</row>
    <row r="1263" spans="1:22" ht="15" x14ac:dyDescent="0.25">
      <c r="A1263" s="35" t="s">
        <v>760</v>
      </c>
      <c r="B1263" s="35" t="s">
        <v>2084</v>
      </c>
      <c r="C1263" s="35" t="s">
        <v>102</v>
      </c>
      <c r="D1263" s="36">
        <v>0</v>
      </c>
      <c r="E1263" s="37">
        <v>52638.89</v>
      </c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</row>
    <row r="1264" spans="1:22" ht="15" x14ac:dyDescent="0.25">
      <c r="A1264" s="35" t="s">
        <v>2360</v>
      </c>
      <c r="B1264" s="35" t="s">
        <v>2361</v>
      </c>
      <c r="C1264" s="35" t="s">
        <v>45</v>
      </c>
      <c r="D1264" s="36">
        <v>0</v>
      </c>
      <c r="E1264" s="37">
        <v>3567.25</v>
      </c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</row>
    <row r="1265" spans="1:22" ht="15" x14ac:dyDescent="0.25">
      <c r="A1265" s="35" t="s">
        <v>685</v>
      </c>
      <c r="B1265" s="35" t="s">
        <v>963</v>
      </c>
      <c r="C1265" s="35" t="s">
        <v>64</v>
      </c>
      <c r="D1265" s="36">
        <v>13600</v>
      </c>
      <c r="E1265" s="37">
        <v>26700</v>
      </c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</row>
    <row r="1266" spans="1:22" ht="15" x14ac:dyDescent="0.25">
      <c r="A1266" s="35" t="s">
        <v>685</v>
      </c>
      <c r="B1266" s="35" t="s">
        <v>1111</v>
      </c>
      <c r="C1266" s="35" t="s">
        <v>64</v>
      </c>
      <c r="D1266" s="36">
        <v>0</v>
      </c>
      <c r="E1266" s="37">
        <v>538959.39</v>
      </c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</row>
    <row r="1267" spans="1:22" ht="15" x14ac:dyDescent="0.25">
      <c r="A1267" s="35" t="s">
        <v>761</v>
      </c>
      <c r="B1267" s="35" t="s">
        <v>1908</v>
      </c>
      <c r="C1267" s="35" t="s">
        <v>102</v>
      </c>
      <c r="D1267" s="36">
        <v>0</v>
      </c>
      <c r="E1267" s="37">
        <v>4279.95</v>
      </c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</row>
    <row r="1268" spans="1:22" ht="15" x14ac:dyDescent="0.25">
      <c r="A1268" s="35" t="s">
        <v>761</v>
      </c>
      <c r="B1268" s="35" t="s">
        <v>1908</v>
      </c>
      <c r="C1268" s="35" t="s">
        <v>62</v>
      </c>
      <c r="D1268" s="36">
        <v>0</v>
      </c>
      <c r="E1268" s="37">
        <v>2955.65</v>
      </c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</row>
    <row r="1269" spans="1:22" ht="15" x14ac:dyDescent="0.25">
      <c r="A1269" s="35" t="s">
        <v>485</v>
      </c>
      <c r="B1269" s="35" t="s">
        <v>486</v>
      </c>
      <c r="C1269" s="35" t="s">
        <v>121</v>
      </c>
      <c r="D1269" s="36">
        <v>0</v>
      </c>
      <c r="E1269" s="37">
        <v>1273.79</v>
      </c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</row>
    <row r="1270" spans="1:22" ht="15" x14ac:dyDescent="0.25">
      <c r="A1270" s="35" t="s">
        <v>485</v>
      </c>
      <c r="B1270" s="35" t="s">
        <v>486</v>
      </c>
      <c r="C1270" s="35" t="s">
        <v>110</v>
      </c>
      <c r="D1270" s="36">
        <v>358271.34</v>
      </c>
      <c r="E1270" s="37">
        <v>1480952.31</v>
      </c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</row>
    <row r="1271" spans="1:22" ht="15" x14ac:dyDescent="0.25">
      <c r="A1271" s="35" t="s">
        <v>485</v>
      </c>
      <c r="B1271" s="35" t="s">
        <v>486</v>
      </c>
      <c r="C1271" s="35" t="s">
        <v>50</v>
      </c>
      <c r="D1271" s="36">
        <v>15948.26</v>
      </c>
      <c r="E1271" s="37">
        <v>67162.649999999994</v>
      </c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</row>
    <row r="1272" spans="1:22" ht="15" x14ac:dyDescent="0.25">
      <c r="A1272" s="35" t="s">
        <v>485</v>
      </c>
      <c r="B1272" s="35" t="s">
        <v>486</v>
      </c>
      <c r="C1272" s="35" t="s">
        <v>102</v>
      </c>
      <c r="D1272" s="36">
        <v>246198.14</v>
      </c>
      <c r="E1272" s="37">
        <v>1062642.3500000001</v>
      </c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</row>
    <row r="1273" spans="1:22" ht="15" x14ac:dyDescent="0.25">
      <c r="A1273" s="35" t="s">
        <v>485</v>
      </c>
      <c r="B1273" s="35" t="s">
        <v>486</v>
      </c>
      <c r="C1273" s="35" t="s">
        <v>44</v>
      </c>
      <c r="D1273" s="36">
        <v>72370.36</v>
      </c>
      <c r="E1273" s="37">
        <v>239692.68</v>
      </c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</row>
    <row r="1274" spans="1:22" ht="15" x14ac:dyDescent="0.25">
      <c r="A1274" s="35" t="s">
        <v>485</v>
      </c>
      <c r="B1274" s="35" t="s">
        <v>486</v>
      </c>
      <c r="C1274" s="35" t="s">
        <v>138</v>
      </c>
      <c r="D1274" s="36">
        <v>9622.5300000000007</v>
      </c>
      <c r="E1274" s="37">
        <v>47382.14</v>
      </c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</row>
    <row r="1275" spans="1:22" ht="15" x14ac:dyDescent="0.25">
      <c r="A1275" s="35" t="s">
        <v>711</v>
      </c>
      <c r="B1275" s="35" t="s">
        <v>712</v>
      </c>
      <c r="C1275" s="35" t="s">
        <v>127</v>
      </c>
      <c r="D1275" s="36">
        <v>15820</v>
      </c>
      <c r="E1275" s="37">
        <v>15820</v>
      </c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</row>
    <row r="1276" spans="1:22" ht="15" x14ac:dyDescent="0.25">
      <c r="A1276" s="35" t="s">
        <v>711</v>
      </c>
      <c r="B1276" s="35" t="s">
        <v>712</v>
      </c>
      <c r="C1276" s="35" t="s">
        <v>61</v>
      </c>
      <c r="D1276" s="36">
        <v>26388.49</v>
      </c>
      <c r="E1276" s="37">
        <v>88221.56</v>
      </c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</row>
    <row r="1277" spans="1:22" ht="15" x14ac:dyDescent="0.25">
      <c r="A1277" s="35" t="s">
        <v>711</v>
      </c>
      <c r="B1277" s="35" t="s">
        <v>712</v>
      </c>
      <c r="C1277" s="35" t="s">
        <v>107</v>
      </c>
      <c r="D1277" s="36">
        <v>21777</v>
      </c>
      <c r="E1277" s="37">
        <v>94121</v>
      </c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</row>
    <row r="1278" spans="1:22" ht="15" x14ac:dyDescent="0.25">
      <c r="A1278" s="35" t="s">
        <v>711</v>
      </c>
      <c r="B1278" s="35" t="s">
        <v>712</v>
      </c>
      <c r="C1278" s="35" t="s">
        <v>44</v>
      </c>
      <c r="D1278" s="36">
        <v>28734</v>
      </c>
      <c r="E1278" s="37">
        <v>29000</v>
      </c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</row>
    <row r="1279" spans="1:22" ht="15" x14ac:dyDescent="0.25">
      <c r="A1279" s="35" t="s">
        <v>711</v>
      </c>
      <c r="B1279" s="35" t="s">
        <v>712</v>
      </c>
      <c r="C1279" s="35" t="s">
        <v>110</v>
      </c>
      <c r="D1279" s="36">
        <v>27184.74</v>
      </c>
      <c r="E1279" s="37">
        <v>35465.74</v>
      </c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</row>
    <row r="1280" spans="1:22" ht="15" x14ac:dyDescent="0.25">
      <c r="A1280" s="35" t="s">
        <v>711</v>
      </c>
      <c r="B1280" s="35" t="s">
        <v>712</v>
      </c>
      <c r="C1280" s="35" t="s">
        <v>206</v>
      </c>
      <c r="D1280" s="36">
        <v>0</v>
      </c>
      <c r="E1280" s="37">
        <v>15655</v>
      </c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</row>
    <row r="1281" spans="1:22" ht="15" x14ac:dyDescent="0.25">
      <c r="A1281" s="35" t="s">
        <v>711</v>
      </c>
      <c r="B1281" s="35" t="s">
        <v>712</v>
      </c>
      <c r="C1281" s="35" t="s">
        <v>41</v>
      </c>
      <c r="D1281" s="36">
        <v>146048.75</v>
      </c>
      <c r="E1281" s="37">
        <v>217235.86</v>
      </c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</row>
    <row r="1282" spans="1:22" ht="15" x14ac:dyDescent="0.25">
      <c r="A1282" s="35" t="s">
        <v>711</v>
      </c>
      <c r="B1282" s="35" t="s">
        <v>712</v>
      </c>
      <c r="C1282" s="35" t="s">
        <v>62</v>
      </c>
      <c r="D1282" s="36">
        <v>35100</v>
      </c>
      <c r="E1282" s="37">
        <v>35100</v>
      </c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</row>
    <row r="1283" spans="1:22" ht="15" x14ac:dyDescent="0.25">
      <c r="A1283" s="35" t="s">
        <v>711</v>
      </c>
      <c r="B1283" s="35" t="s">
        <v>712</v>
      </c>
      <c r="C1283" s="35" t="s">
        <v>58</v>
      </c>
      <c r="D1283" s="36">
        <v>1017553.75</v>
      </c>
      <c r="E1283" s="37">
        <v>3176003.27</v>
      </c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</row>
    <row r="1284" spans="1:22" ht="15" x14ac:dyDescent="0.25">
      <c r="A1284" s="35" t="s">
        <v>711</v>
      </c>
      <c r="B1284" s="35" t="s">
        <v>712</v>
      </c>
      <c r="C1284" s="35" t="s">
        <v>67</v>
      </c>
      <c r="D1284" s="36">
        <v>30517.5</v>
      </c>
      <c r="E1284" s="37">
        <v>45333.33</v>
      </c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</row>
    <row r="1285" spans="1:22" ht="15" x14ac:dyDescent="0.25">
      <c r="A1285" s="35" t="s">
        <v>711</v>
      </c>
      <c r="B1285" s="35" t="s">
        <v>712</v>
      </c>
      <c r="C1285" s="35" t="s">
        <v>258</v>
      </c>
      <c r="D1285" s="36">
        <v>0</v>
      </c>
      <c r="E1285" s="37">
        <v>6825</v>
      </c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</row>
    <row r="1286" spans="1:22" ht="15" x14ac:dyDescent="0.25">
      <c r="A1286" s="35" t="s">
        <v>711</v>
      </c>
      <c r="B1286" s="35" t="s">
        <v>712</v>
      </c>
      <c r="C1286" s="35" t="s">
        <v>154</v>
      </c>
      <c r="D1286" s="36">
        <v>0</v>
      </c>
      <c r="E1286" s="37">
        <v>23385</v>
      </c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</row>
    <row r="1287" spans="1:22" ht="15" x14ac:dyDescent="0.25">
      <c r="A1287" s="35" t="s">
        <v>711</v>
      </c>
      <c r="B1287" s="35" t="s">
        <v>712</v>
      </c>
      <c r="C1287" s="35" t="s">
        <v>64</v>
      </c>
      <c r="D1287" s="36">
        <v>0</v>
      </c>
      <c r="E1287" s="37">
        <v>45834.97</v>
      </c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</row>
    <row r="1288" spans="1:22" ht="15" x14ac:dyDescent="0.25">
      <c r="A1288" s="35" t="s">
        <v>711</v>
      </c>
      <c r="B1288" s="35" t="s">
        <v>712</v>
      </c>
      <c r="C1288" s="35" t="s">
        <v>104</v>
      </c>
      <c r="D1288" s="36">
        <v>0</v>
      </c>
      <c r="E1288" s="37">
        <v>5265</v>
      </c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</row>
    <row r="1289" spans="1:22" ht="15" x14ac:dyDescent="0.25">
      <c r="A1289" s="35" t="s">
        <v>711</v>
      </c>
      <c r="B1289" s="35" t="s">
        <v>712</v>
      </c>
      <c r="C1289" s="35" t="s">
        <v>50</v>
      </c>
      <c r="D1289" s="36">
        <v>140</v>
      </c>
      <c r="E1289" s="37">
        <v>30751</v>
      </c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</row>
    <row r="1290" spans="1:22" ht="15" x14ac:dyDescent="0.25">
      <c r="A1290" s="35" t="s">
        <v>711</v>
      </c>
      <c r="B1290" s="35" t="s">
        <v>712</v>
      </c>
      <c r="C1290" s="35" t="s">
        <v>102</v>
      </c>
      <c r="D1290" s="36">
        <v>0</v>
      </c>
      <c r="E1290" s="37">
        <v>765</v>
      </c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</row>
    <row r="1291" spans="1:22" ht="15" x14ac:dyDescent="0.25">
      <c r="A1291" s="35" t="s">
        <v>711</v>
      </c>
      <c r="B1291" s="35" t="s">
        <v>712</v>
      </c>
      <c r="C1291" s="35" t="s">
        <v>136</v>
      </c>
      <c r="D1291" s="36">
        <v>0</v>
      </c>
      <c r="E1291" s="37">
        <v>364</v>
      </c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</row>
    <row r="1292" spans="1:22" ht="15" x14ac:dyDescent="0.25">
      <c r="A1292" s="35" t="s">
        <v>2209</v>
      </c>
      <c r="B1292" s="35" t="s">
        <v>2210</v>
      </c>
      <c r="C1292" s="35" t="s">
        <v>67</v>
      </c>
      <c r="D1292" s="36">
        <v>0</v>
      </c>
      <c r="E1292" s="37">
        <v>136645</v>
      </c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</row>
    <row r="1293" spans="1:22" ht="15" x14ac:dyDescent="0.25">
      <c r="A1293" s="35" t="s">
        <v>1417</v>
      </c>
      <c r="B1293" s="35" t="s">
        <v>1418</v>
      </c>
      <c r="C1293" s="35" t="s">
        <v>58</v>
      </c>
      <c r="D1293" s="36">
        <v>0</v>
      </c>
      <c r="E1293" s="37">
        <v>5662</v>
      </c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</row>
    <row r="1294" spans="1:22" ht="15" x14ac:dyDescent="0.25">
      <c r="A1294" s="35" t="s">
        <v>1417</v>
      </c>
      <c r="B1294" s="35" t="s">
        <v>1418</v>
      </c>
      <c r="C1294" s="35" t="s">
        <v>55</v>
      </c>
      <c r="D1294" s="36">
        <v>0</v>
      </c>
      <c r="E1294" s="37">
        <v>159322.25</v>
      </c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</row>
    <row r="1295" spans="1:22" ht="15" x14ac:dyDescent="0.25">
      <c r="A1295" s="35" t="s">
        <v>1417</v>
      </c>
      <c r="B1295" s="35" t="s">
        <v>1418</v>
      </c>
      <c r="C1295" s="35" t="s">
        <v>45</v>
      </c>
      <c r="D1295" s="36">
        <v>0</v>
      </c>
      <c r="E1295" s="37">
        <v>186230</v>
      </c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</row>
    <row r="1296" spans="1:22" ht="15" x14ac:dyDescent="0.25">
      <c r="A1296" s="35" t="s">
        <v>1501</v>
      </c>
      <c r="B1296" s="35" t="s">
        <v>1502</v>
      </c>
      <c r="C1296" s="35" t="s">
        <v>58</v>
      </c>
      <c r="D1296" s="36">
        <v>632466.28</v>
      </c>
      <c r="E1296" s="37">
        <v>3173643.75</v>
      </c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</row>
    <row r="1297" spans="1:22" ht="15" x14ac:dyDescent="0.25">
      <c r="A1297" s="35" t="s">
        <v>1501</v>
      </c>
      <c r="B1297" s="35" t="s">
        <v>1502</v>
      </c>
      <c r="C1297" s="35" t="s">
        <v>64</v>
      </c>
      <c r="D1297" s="36">
        <v>8712</v>
      </c>
      <c r="E1297" s="37">
        <v>21984</v>
      </c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</row>
    <row r="1298" spans="1:22" ht="15" x14ac:dyDescent="0.25">
      <c r="A1298" s="35" t="s">
        <v>1501</v>
      </c>
      <c r="B1298" s="35" t="s">
        <v>1502</v>
      </c>
      <c r="C1298" s="35" t="s">
        <v>41</v>
      </c>
      <c r="D1298" s="36">
        <v>167082.92000000001</v>
      </c>
      <c r="E1298" s="37">
        <v>1093507.83</v>
      </c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</row>
    <row r="1299" spans="1:22" ht="15" x14ac:dyDescent="0.25">
      <c r="A1299" s="35" t="s">
        <v>1501</v>
      </c>
      <c r="B1299" s="35" t="s">
        <v>1502</v>
      </c>
      <c r="C1299" s="35" t="s">
        <v>133</v>
      </c>
      <c r="D1299" s="36">
        <v>0</v>
      </c>
      <c r="E1299" s="37">
        <v>21000</v>
      </c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</row>
    <row r="1300" spans="1:22" ht="15" x14ac:dyDescent="0.25">
      <c r="A1300" s="35" t="s">
        <v>1501</v>
      </c>
      <c r="B1300" s="35" t="s">
        <v>1502</v>
      </c>
      <c r="C1300" s="35" t="s">
        <v>55</v>
      </c>
      <c r="D1300" s="36">
        <v>0</v>
      </c>
      <c r="E1300" s="37">
        <v>624569.79</v>
      </c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</row>
    <row r="1301" spans="1:22" ht="15" x14ac:dyDescent="0.25">
      <c r="A1301" s="35" t="s">
        <v>1501</v>
      </c>
      <c r="B1301" s="35" t="s">
        <v>1502</v>
      </c>
      <c r="C1301" s="35" t="s">
        <v>124</v>
      </c>
      <c r="D1301" s="36">
        <v>0</v>
      </c>
      <c r="E1301" s="37">
        <v>927870.69</v>
      </c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</row>
    <row r="1302" spans="1:22" ht="15" x14ac:dyDescent="0.25">
      <c r="A1302" s="35" t="s">
        <v>1501</v>
      </c>
      <c r="B1302" s="35" t="s">
        <v>2338</v>
      </c>
      <c r="C1302" s="35" t="s">
        <v>58</v>
      </c>
      <c r="D1302" s="36">
        <v>0</v>
      </c>
      <c r="E1302" s="37">
        <v>126267.55</v>
      </c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</row>
    <row r="1303" spans="1:22" ht="15" x14ac:dyDescent="0.25">
      <c r="A1303" s="35" t="s">
        <v>1501</v>
      </c>
      <c r="B1303" s="35" t="s">
        <v>2338</v>
      </c>
      <c r="C1303" s="35" t="s">
        <v>64</v>
      </c>
      <c r="D1303" s="36">
        <v>0</v>
      </c>
      <c r="E1303" s="37">
        <v>6636</v>
      </c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</row>
    <row r="1304" spans="1:22" ht="15" x14ac:dyDescent="0.25">
      <c r="A1304" s="35" t="s">
        <v>1501</v>
      </c>
      <c r="B1304" s="35" t="s">
        <v>2338</v>
      </c>
      <c r="C1304" s="35" t="s">
        <v>41</v>
      </c>
      <c r="D1304" s="36">
        <v>0</v>
      </c>
      <c r="E1304" s="37">
        <v>634795.29</v>
      </c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</row>
    <row r="1305" spans="1:22" ht="15" x14ac:dyDescent="0.25">
      <c r="A1305" s="35" t="s">
        <v>2370</v>
      </c>
      <c r="B1305" s="35" t="s">
        <v>1729</v>
      </c>
      <c r="C1305" s="35" t="s">
        <v>58</v>
      </c>
      <c r="D1305" s="36">
        <v>0</v>
      </c>
      <c r="E1305" s="37">
        <v>33002.32</v>
      </c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</row>
    <row r="1306" spans="1:22" ht="15" x14ac:dyDescent="0.25">
      <c r="A1306" s="35" t="s">
        <v>985</v>
      </c>
      <c r="B1306" s="35" t="s">
        <v>986</v>
      </c>
      <c r="C1306" s="35" t="s">
        <v>50</v>
      </c>
      <c r="D1306" s="36">
        <v>0</v>
      </c>
      <c r="E1306" s="37">
        <v>41600.449999999997</v>
      </c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</row>
    <row r="1307" spans="1:22" ht="15" x14ac:dyDescent="0.25">
      <c r="A1307" s="35" t="s">
        <v>65</v>
      </c>
      <c r="B1307" s="35" t="s">
        <v>66</v>
      </c>
      <c r="C1307" s="35" t="s">
        <v>67</v>
      </c>
      <c r="D1307" s="36">
        <v>0</v>
      </c>
      <c r="E1307" s="37">
        <v>118821.24</v>
      </c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</row>
    <row r="1308" spans="1:22" ht="15" x14ac:dyDescent="0.25">
      <c r="A1308" s="35" t="s">
        <v>65</v>
      </c>
      <c r="B1308" s="35" t="s">
        <v>1228</v>
      </c>
      <c r="C1308" s="35" t="s">
        <v>45</v>
      </c>
      <c r="D1308" s="36">
        <v>0</v>
      </c>
      <c r="E1308" s="37">
        <v>20371.68</v>
      </c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</row>
    <row r="1309" spans="1:22" ht="15" x14ac:dyDescent="0.25">
      <c r="A1309" s="35" t="s">
        <v>65</v>
      </c>
      <c r="B1309" s="35" t="s">
        <v>1228</v>
      </c>
      <c r="C1309" s="35" t="s">
        <v>67</v>
      </c>
      <c r="D1309" s="36">
        <v>1481580.63</v>
      </c>
      <c r="E1309" s="37">
        <v>11135215.869999999</v>
      </c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</row>
    <row r="1310" spans="1:22" ht="15" x14ac:dyDescent="0.25">
      <c r="A1310" s="35" t="s">
        <v>65</v>
      </c>
      <c r="B1310" s="35" t="s">
        <v>2211</v>
      </c>
      <c r="C1310" s="35" t="s">
        <v>67</v>
      </c>
      <c r="D1310" s="36">
        <v>0</v>
      </c>
      <c r="E1310" s="37">
        <v>183214.8</v>
      </c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</row>
    <row r="1311" spans="1:22" ht="15" x14ac:dyDescent="0.25">
      <c r="A1311" s="35" t="s">
        <v>65</v>
      </c>
      <c r="B1311" s="35" t="s">
        <v>1336</v>
      </c>
      <c r="C1311" s="35" t="s">
        <v>64</v>
      </c>
      <c r="D1311" s="36">
        <v>0</v>
      </c>
      <c r="E1311" s="37">
        <v>384837.54</v>
      </c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</row>
    <row r="1312" spans="1:22" ht="15" x14ac:dyDescent="0.25">
      <c r="A1312" s="35" t="s">
        <v>65</v>
      </c>
      <c r="B1312" s="35" t="s">
        <v>1336</v>
      </c>
      <c r="C1312" s="35" t="s">
        <v>67</v>
      </c>
      <c r="D1312" s="36">
        <v>0</v>
      </c>
      <c r="E1312" s="37">
        <v>101870.9</v>
      </c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</row>
    <row r="1313" spans="1:22" ht="15" x14ac:dyDescent="0.25">
      <c r="A1313" s="35" t="s">
        <v>65</v>
      </c>
      <c r="B1313" s="35" t="s">
        <v>1336</v>
      </c>
      <c r="C1313" s="35" t="s">
        <v>127</v>
      </c>
      <c r="D1313" s="36">
        <v>0</v>
      </c>
      <c r="E1313" s="37">
        <v>88009.05</v>
      </c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</row>
    <row r="1314" spans="1:22" ht="15" x14ac:dyDescent="0.25">
      <c r="A1314" s="35" t="s">
        <v>65</v>
      </c>
      <c r="B1314" s="35" t="s">
        <v>1336</v>
      </c>
      <c r="C1314" s="35" t="s">
        <v>44</v>
      </c>
      <c r="D1314" s="36">
        <v>1431340</v>
      </c>
      <c r="E1314" s="37">
        <v>6594125.3700000001</v>
      </c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</row>
    <row r="1315" spans="1:22" ht="15" x14ac:dyDescent="0.25">
      <c r="A1315" s="35" t="s">
        <v>65</v>
      </c>
      <c r="B1315" s="35" t="s">
        <v>1336</v>
      </c>
      <c r="C1315" s="35" t="s">
        <v>55</v>
      </c>
      <c r="D1315" s="36">
        <v>80545.820000000007</v>
      </c>
      <c r="E1315" s="37">
        <v>347782.14</v>
      </c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</row>
    <row r="1316" spans="1:22" ht="15" x14ac:dyDescent="0.25">
      <c r="A1316" s="35" t="s">
        <v>65</v>
      </c>
      <c r="B1316" s="35" t="s">
        <v>1336</v>
      </c>
      <c r="C1316" s="35" t="s">
        <v>133</v>
      </c>
      <c r="D1316" s="36">
        <v>0</v>
      </c>
      <c r="E1316" s="37">
        <v>120937.09</v>
      </c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</row>
    <row r="1317" spans="1:22" ht="15" x14ac:dyDescent="0.25">
      <c r="A1317" s="35" t="s">
        <v>65</v>
      </c>
      <c r="B1317" s="35" t="s">
        <v>1336</v>
      </c>
      <c r="C1317" s="35" t="s">
        <v>131</v>
      </c>
      <c r="D1317" s="36">
        <v>0</v>
      </c>
      <c r="E1317" s="37">
        <v>5667.58</v>
      </c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</row>
    <row r="1318" spans="1:22" ht="15" x14ac:dyDescent="0.25">
      <c r="A1318" s="35" t="s">
        <v>65</v>
      </c>
      <c r="B1318" s="35" t="s">
        <v>1336</v>
      </c>
      <c r="C1318" s="35" t="s">
        <v>62</v>
      </c>
      <c r="D1318" s="36">
        <v>0</v>
      </c>
      <c r="E1318" s="37">
        <v>8501.67</v>
      </c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</row>
    <row r="1319" spans="1:22" ht="15" x14ac:dyDescent="0.25">
      <c r="A1319" s="35" t="s">
        <v>65</v>
      </c>
      <c r="B1319" s="35" t="s">
        <v>1336</v>
      </c>
      <c r="C1319" s="35" t="s">
        <v>123</v>
      </c>
      <c r="D1319" s="36">
        <v>0</v>
      </c>
      <c r="E1319" s="37">
        <v>118506.73</v>
      </c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</row>
    <row r="1320" spans="1:22" ht="15" x14ac:dyDescent="0.25">
      <c r="A1320" s="35" t="s">
        <v>65</v>
      </c>
      <c r="B1320" s="35" t="s">
        <v>1336</v>
      </c>
      <c r="C1320" s="35" t="s">
        <v>108</v>
      </c>
      <c r="D1320" s="36">
        <v>0</v>
      </c>
      <c r="E1320" s="37">
        <v>55649.77</v>
      </c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</row>
    <row r="1321" spans="1:22" ht="15" x14ac:dyDescent="0.25">
      <c r="A1321" s="35" t="s">
        <v>65</v>
      </c>
      <c r="B1321" s="35" t="s">
        <v>1336</v>
      </c>
      <c r="C1321" s="35" t="s">
        <v>45</v>
      </c>
      <c r="D1321" s="36">
        <v>0</v>
      </c>
      <c r="E1321" s="37">
        <v>31258.5</v>
      </c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</row>
    <row r="1322" spans="1:22" ht="15" x14ac:dyDescent="0.25">
      <c r="A1322" s="35" t="s">
        <v>762</v>
      </c>
      <c r="B1322" s="35" t="s">
        <v>906</v>
      </c>
      <c r="C1322" s="35" t="s">
        <v>64</v>
      </c>
      <c r="D1322" s="36">
        <v>177543.45</v>
      </c>
      <c r="E1322" s="37">
        <v>467554.72</v>
      </c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</row>
    <row r="1323" spans="1:22" ht="15" x14ac:dyDescent="0.25">
      <c r="A1323" s="35" t="s">
        <v>762</v>
      </c>
      <c r="B1323" s="35" t="s">
        <v>1079</v>
      </c>
      <c r="C1323" s="35" t="s">
        <v>62</v>
      </c>
      <c r="D1323" s="36">
        <v>0</v>
      </c>
      <c r="E1323" s="37">
        <v>8284.64</v>
      </c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</row>
    <row r="1324" spans="1:22" ht="15" x14ac:dyDescent="0.25">
      <c r="A1324" s="35" t="s">
        <v>762</v>
      </c>
      <c r="B1324" s="35" t="s">
        <v>1079</v>
      </c>
      <c r="C1324" s="35" t="s">
        <v>64</v>
      </c>
      <c r="D1324" s="36">
        <v>0</v>
      </c>
      <c r="E1324" s="37">
        <v>42261.79</v>
      </c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</row>
    <row r="1325" spans="1:22" ht="15" x14ac:dyDescent="0.25">
      <c r="A1325" s="35" t="s">
        <v>762</v>
      </c>
      <c r="B1325" s="35" t="s">
        <v>2085</v>
      </c>
      <c r="C1325" s="35" t="s">
        <v>64</v>
      </c>
      <c r="D1325" s="36">
        <v>0</v>
      </c>
      <c r="E1325" s="37">
        <v>100686.39</v>
      </c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</row>
    <row r="1326" spans="1:22" ht="15" x14ac:dyDescent="0.25">
      <c r="A1326" s="35" t="s">
        <v>1743</v>
      </c>
      <c r="B1326" s="35" t="s">
        <v>1744</v>
      </c>
      <c r="C1326" s="35" t="s">
        <v>61</v>
      </c>
      <c r="D1326" s="36">
        <v>0</v>
      </c>
      <c r="E1326" s="37">
        <v>11501</v>
      </c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</row>
    <row r="1327" spans="1:22" ht="15" x14ac:dyDescent="0.25">
      <c r="A1327" s="35" t="s">
        <v>1743</v>
      </c>
      <c r="B1327" s="35" t="s">
        <v>1744</v>
      </c>
      <c r="C1327" s="35" t="s">
        <v>124</v>
      </c>
      <c r="D1327" s="36">
        <v>0</v>
      </c>
      <c r="E1327" s="37">
        <v>506254.11</v>
      </c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</row>
    <row r="1328" spans="1:22" ht="15" x14ac:dyDescent="0.25">
      <c r="A1328" s="35" t="s">
        <v>1743</v>
      </c>
      <c r="B1328" s="35" t="s">
        <v>1744</v>
      </c>
      <c r="C1328" s="35" t="s">
        <v>63</v>
      </c>
      <c r="D1328" s="36">
        <v>0</v>
      </c>
      <c r="E1328" s="37">
        <v>1104.1500000000001</v>
      </c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</row>
    <row r="1329" spans="1:22" ht="15" x14ac:dyDescent="0.25">
      <c r="A1329" s="35" t="s">
        <v>1743</v>
      </c>
      <c r="B1329" s="35" t="s">
        <v>1744</v>
      </c>
      <c r="C1329" s="35" t="s">
        <v>64</v>
      </c>
      <c r="D1329" s="36">
        <v>0</v>
      </c>
      <c r="E1329" s="37">
        <v>6885</v>
      </c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</row>
    <row r="1330" spans="1:22" ht="15" x14ac:dyDescent="0.25">
      <c r="A1330" s="35" t="s">
        <v>1064</v>
      </c>
      <c r="B1330" s="35" t="s">
        <v>2132</v>
      </c>
      <c r="C1330" s="35" t="s">
        <v>64</v>
      </c>
      <c r="D1330" s="36">
        <v>0</v>
      </c>
      <c r="E1330" s="37">
        <v>791077.45</v>
      </c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</row>
    <row r="1331" spans="1:22" ht="15" x14ac:dyDescent="0.25">
      <c r="A1331" s="35" t="s">
        <v>1951</v>
      </c>
      <c r="B1331" s="35" t="s">
        <v>1952</v>
      </c>
      <c r="C1331" s="35" t="s">
        <v>58</v>
      </c>
      <c r="D1331" s="36">
        <v>0</v>
      </c>
      <c r="E1331" s="37">
        <v>4333.45</v>
      </c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</row>
    <row r="1332" spans="1:22" ht="15" x14ac:dyDescent="0.25">
      <c r="A1332" s="35" t="s">
        <v>157</v>
      </c>
      <c r="B1332" s="35" t="s">
        <v>1953</v>
      </c>
      <c r="C1332" s="35" t="s">
        <v>58</v>
      </c>
      <c r="D1332" s="36">
        <v>0</v>
      </c>
      <c r="E1332" s="37">
        <v>15650.46</v>
      </c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</row>
    <row r="1333" spans="1:22" ht="15" x14ac:dyDescent="0.25">
      <c r="A1333" s="35" t="s">
        <v>763</v>
      </c>
      <c r="B1333" s="35" t="s">
        <v>907</v>
      </c>
      <c r="C1333" s="35" t="s">
        <v>64</v>
      </c>
      <c r="D1333" s="36">
        <v>72587.88</v>
      </c>
      <c r="E1333" s="37">
        <v>2446956.23</v>
      </c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</row>
    <row r="1334" spans="1:22" ht="15" x14ac:dyDescent="0.25">
      <c r="A1334" s="35" t="s">
        <v>763</v>
      </c>
      <c r="B1334" s="35" t="s">
        <v>1909</v>
      </c>
      <c r="C1334" s="35" t="s">
        <v>64</v>
      </c>
      <c r="D1334" s="36">
        <v>0</v>
      </c>
      <c r="E1334" s="37">
        <v>12630.99</v>
      </c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</row>
    <row r="1335" spans="1:22" ht="15" x14ac:dyDescent="0.25">
      <c r="A1335" s="35" t="s">
        <v>763</v>
      </c>
      <c r="B1335" s="35" t="s">
        <v>2047</v>
      </c>
      <c r="C1335" s="35" t="s">
        <v>64</v>
      </c>
      <c r="D1335" s="36">
        <v>0</v>
      </c>
      <c r="E1335" s="37">
        <v>708446.94</v>
      </c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</row>
    <row r="1336" spans="1:22" ht="15" x14ac:dyDescent="0.25">
      <c r="A1336" s="35" t="s">
        <v>763</v>
      </c>
      <c r="B1336" s="35" t="s">
        <v>2086</v>
      </c>
      <c r="C1336" s="35" t="s">
        <v>64</v>
      </c>
      <c r="D1336" s="36">
        <v>0</v>
      </c>
      <c r="E1336" s="37">
        <v>2563931.96</v>
      </c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</row>
    <row r="1337" spans="1:22" ht="15" x14ac:dyDescent="0.25">
      <c r="A1337" s="35" t="s">
        <v>764</v>
      </c>
      <c r="B1337" s="35" t="s">
        <v>1080</v>
      </c>
      <c r="C1337" s="35" t="s">
        <v>64</v>
      </c>
      <c r="D1337" s="36">
        <v>0</v>
      </c>
      <c r="E1337" s="37">
        <v>275.49</v>
      </c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</row>
    <row r="1338" spans="1:22" ht="15" x14ac:dyDescent="0.25">
      <c r="A1338" s="35" t="s">
        <v>764</v>
      </c>
      <c r="B1338" s="35" t="s">
        <v>1080</v>
      </c>
      <c r="C1338" s="35" t="s">
        <v>62</v>
      </c>
      <c r="D1338" s="36">
        <v>0</v>
      </c>
      <c r="E1338" s="37">
        <v>32622.69</v>
      </c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</row>
    <row r="1339" spans="1:22" ht="15" x14ac:dyDescent="0.25">
      <c r="A1339" s="35" t="s">
        <v>326</v>
      </c>
      <c r="B1339" s="35" t="s">
        <v>1178</v>
      </c>
      <c r="C1339" s="35" t="s">
        <v>67</v>
      </c>
      <c r="D1339" s="36">
        <v>0</v>
      </c>
      <c r="E1339" s="37">
        <v>34060.160000000003</v>
      </c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</row>
    <row r="1340" spans="1:22" ht="15" x14ac:dyDescent="0.25">
      <c r="A1340" s="35" t="s">
        <v>326</v>
      </c>
      <c r="B1340" s="35" t="s">
        <v>1178</v>
      </c>
      <c r="C1340" s="35" t="s">
        <v>64</v>
      </c>
      <c r="D1340" s="36">
        <v>0</v>
      </c>
      <c r="E1340" s="37">
        <v>73225.600000000006</v>
      </c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</row>
    <row r="1341" spans="1:22" ht="15" x14ac:dyDescent="0.25">
      <c r="A1341" s="35" t="s">
        <v>1376</v>
      </c>
      <c r="B1341" s="35" t="s">
        <v>1377</v>
      </c>
      <c r="C1341" s="35" t="s">
        <v>145</v>
      </c>
      <c r="D1341" s="36">
        <v>78500</v>
      </c>
      <c r="E1341" s="37">
        <v>471000</v>
      </c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</row>
    <row r="1342" spans="1:22" ht="15" x14ac:dyDescent="0.25">
      <c r="A1342" s="35" t="s">
        <v>1376</v>
      </c>
      <c r="B1342" s="35" t="s">
        <v>1377</v>
      </c>
      <c r="C1342" s="35" t="s">
        <v>107</v>
      </c>
      <c r="D1342" s="36">
        <v>0</v>
      </c>
      <c r="E1342" s="37">
        <v>117750</v>
      </c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</row>
    <row r="1343" spans="1:22" ht="15" x14ac:dyDescent="0.25">
      <c r="A1343" s="35" t="s">
        <v>227</v>
      </c>
      <c r="B1343" s="35" t="s">
        <v>1954</v>
      </c>
      <c r="C1343" s="35" t="s">
        <v>41</v>
      </c>
      <c r="D1343" s="36">
        <v>0</v>
      </c>
      <c r="E1343" s="37">
        <v>6783.7</v>
      </c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</row>
    <row r="1344" spans="1:22" ht="15" x14ac:dyDescent="0.25">
      <c r="A1344" s="35" t="s">
        <v>227</v>
      </c>
      <c r="B1344" s="35" t="s">
        <v>1954</v>
      </c>
      <c r="C1344" s="35" t="s">
        <v>107</v>
      </c>
      <c r="D1344" s="36">
        <v>0</v>
      </c>
      <c r="E1344" s="37">
        <v>57083.5</v>
      </c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</row>
    <row r="1345" spans="1:22" ht="15" x14ac:dyDescent="0.25">
      <c r="A1345" s="35" t="s">
        <v>227</v>
      </c>
      <c r="B1345" s="35" t="s">
        <v>1954</v>
      </c>
      <c r="C1345" s="35" t="s">
        <v>67</v>
      </c>
      <c r="D1345" s="36">
        <v>0</v>
      </c>
      <c r="E1345" s="37">
        <v>79322.92</v>
      </c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</row>
    <row r="1346" spans="1:22" ht="15" x14ac:dyDescent="0.25">
      <c r="A1346" s="35" t="s">
        <v>227</v>
      </c>
      <c r="B1346" s="35" t="s">
        <v>1954</v>
      </c>
      <c r="C1346" s="35" t="s">
        <v>58</v>
      </c>
      <c r="D1346" s="36">
        <v>0</v>
      </c>
      <c r="E1346" s="37">
        <v>1066</v>
      </c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</row>
    <row r="1347" spans="1:22" ht="15" x14ac:dyDescent="0.25">
      <c r="A1347" s="35" t="s">
        <v>227</v>
      </c>
      <c r="B1347" s="35" t="s">
        <v>1954</v>
      </c>
      <c r="C1347" s="35" t="s">
        <v>104</v>
      </c>
      <c r="D1347" s="36">
        <v>0</v>
      </c>
      <c r="E1347" s="37">
        <v>6087</v>
      </c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</row>
    <row r="1348" spans="1:22" ht="15" x14ac:dyDescent="0.25">
      <c r="A1348" s="35" t="s">
        <v>227</v>
      </c>
      <c r="B1348" s="35" t="s">
        <v>1954</v>
      </c>
      <c r="C1348" s="35" t="s">
        <v>110</v>
      </c>
      <c r="D1348" s="36">
        <v>0</v>
      </c>
      <c r="E1348" s="37">
        <v>30794.400000000001</v>
      </c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</row>
    <row r="1349" spans="1:22" ht="15" x14ac:dyDescent="0.25">
      <c r="A1349" s="35" t="s">
        <v>1791</v>
      </c>
      <c r="B1349" s="35" t="s">
        <v>1792</v>
      </c>
      <c r="C1349" s="35" t="s">
        <v>58</v>
      </c>
      <c r="D1349" s="36">
        <v>174595.09</v>
      </c>
      <c r="E1349" s="37">
        <v>672127.43</v>
      </c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</row>
    <row r="1350" spans="1:22" ht="15" x14ac:dyDescent="0.25">
      <c r="A1350" s="35" t="s">
        <v>1791</v>
      </c>
      <c r="B1350" s="35" t="s">
        <v>1792</v>
      </c>
      <c r="C1350" s="35" t="s">
        <v>154</v>
      </c>
      <c r="D1350" s="36">
        <v>19000</v>
      </c>
      <c r="E1350" s="37">
        <v>40600</v>
      </c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</row>
    <row r="1351" spans="1:22" ht="15" x14ac:dyDescent="0.25">
      <c r="A1351" s="35" t="s">
        <v>1791</v>
      </c>
      <c r="B1351" s="35" t="s">
        <v>1792</v>
      </c>
      <c r="C1351" s="35" t="s">
        <v>102</v>
      </c>
      <c r="D1351" s="36">
        <v>0</v>
      </c>
      <c r="E1351" s="37">
        <v>2517.7600000000002</v>
      </c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</row>
    <row r="1352" spans="1:22" ht="15" x14ac:dyDescent="0.25">
      <c r="A1352" s="35" t="s">
        <v>1791</v>
      </c>
      <c r="B1352" s="35" t="s">
        <v>2404</v>
      </c>
      <c r="C1352" s="35" t="s">
        <v>102</v>
      </c>
      <c r="D1352" s="36">
        <v>0</v>
      </c>
      <c r="E1352" s="37">
        <v>16046</v>
      </c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</row>
    <row r="1353" spans="1:22" ht="15" x14ac:dyDescent="0.25">
      <c r="A1353" s="35" t="s">
        <v>1791</v>
      </c>
      <c r="B1353" s="35" t="s">
        <v>2404</v>
      </c>
      <c r="C1353" s="35" t="s">
        <v>58</v>
      </c>
      <c r="D1353" s="36">
        <v>0</v>
      </c>
      <c r="E1353" s="37">
        <v>65620.289999999994</v>
      </c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</row>
    <row r="1354" spans="1:22" ht="15" x14ac:dyDescent="0.25">
      <c r="A1354" s="35" t="s">
        <v>1662</v>
      </c>
      <c r="B1354" s="35" t="s">
        <v>1663</v>
      </c>
      <c r="C1354" s="35" t="s">
        <v>45</v>
      </c>
      <c r="D1354" s="36">
        <v>0</v>
      </c>
      <c r="E1354" s="37">
        <v>8845.08</v>
      </c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</row>
    <row r="1355" spans="1:22" ht="15" x14ac:dyDescent="0.25">
      <c r="A1355" s="35" t="s">
        <v>1662</v>
      </c>
      <c r="B1355" s="35" t="s">
        <v>1663</v>
      </c>
      <c r="C1355" s="35" t="s">
        <v>154</v>
      </c>
      <c r="D1355" s="36">
        <v>0</v>
      </c>
      <c r="E1355" s="37">
        <v>98590.53</v>
      </c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</row>
    <row r="1356" spans="1:22" ht="15" x14ac:dyDescent="0.25">
      <c r="A1356" s="35" t="s">
        <v>1662</v>
      </c>
      <c r="B1356" s="35" t="s">
        <v>1663</v>
      </c>
      <c r="C1356" s="35" t="s">
        <v>58</v>
      </c>
      <c r="D1356" s="36">
        <v>239880.38</v>
      </c>
      <c r="E1356" s="37">
        <v>660652.93000000005</v>
      </c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</row>
    <row r="1357" spans="1:22" ht="15" x14ac:dyDescent="0.25">
      <c r="A1357" s="35" t="s">
        <v>1662</v>
      </c>
      <c r="B1357" s="35" t="s">
        <v>1663</v>
      </c>
      <c r="C1357" s="35" t="s">
        <v>110</v>
      </c>
      <c r="D1357" s="36">
        <v>0</v>
      </c>
      <c r="E1357" s="37">
        <v>1001610.07</v>
      </c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</row>
    <row r="1358" spans="1:22" ht="15" x14ac:dyDescent="0.25">
      <c r="A1358" s="35" t="s">
        <v>1662</v>
      </c>
      <c r="B1358" s="35" t="s">
        <v>1663</v>
      </c>
      <c r="C1358" s="35" t="s">
        <v>102</v>
      </c>
      <c r="D1358" s="36">
        <v>7051.26</v>
      </c>
      <c r="E1358" s="37">
        <v>103588.56</v>
      </c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</row>
    <row r="1359" spans="1:22" ht="15" x14ac:dyDescent="0.25">
      <c r="A1359" s="35" t="s">
        <v>1662</v>
      </c>
      <c r="B1359" s="35" t="s">
        <v>1663</v>
      </c>
      <c r="C1359" s="35" t="s">
        <v>67</v>
      </c>
      <c r="D1359" s="36">
        <v>41115.120000000003</v>
      </c>
      <c r="E1359" s="37">
        <v>1733242.89</v>
      </c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</row>
    <row r="1360" spans="1:22" ht="15" x14ac:dyDescent="0.25">
      <c r="A1360" s="35" t="s">
        <v>1662</v>
      </c>
      <c r="B1360" s="35" t="s">
        <v>1663</v>
      </c>
      <c r="C1360" s="35" t="s">
        <v>121</v>
      </c>
      <c r="D1360" s="36">
        <v>0</v>
      </c>
      <c r="E1360" s="37">
        <v>48042.400000000001</v>
      </c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</row>
    <row r="1361" spans="1:22" ht="15" x14ac:dyDescent="0.25">
      <c r="A1361" s="35" t="s">
        <v>1662</v>
      </c>
      <c r="B1361" s="35" t="s">
        <v>2405</v>
      </c>
      <c r="C1361" s="35" t="s">
        <v>58</v>
      </c>
      <c r="D1361" s="36">
        <v>0</v>
      </c>
      <c r="E1361" s="37">
        <v>5767.44</v>
      </c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</row>
    <row r="1362" spans="1:22" ht="15" x14ac:dyDescent="0.25">
      <c r="A1362" s="35" t="s">
        <v>281</v>
      </c>
      <c r="B1362" s="35" t="s">
        <v>499</v>
      </c>
      <c r="C1362" s="35" t="s">
        <v>50</v>
      </c>
      <c r="D1362" s="36">
        <v>0</v>
      </c>
      <c r="E1362" s="37">
        <v>55908.87</v>
      </c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</row>
    <row r="1363" spans="1:22" ht="15" x14ac:dyDescent="0.25">
      <c r="A1363" s="35" t="s">
        <v>281</v>
      </c>
      <c r="B1363" s="35" t="s">
        <v>499</v>
      </c>
      <c r="C1363" s="35" t="s">
        <v>104</v>
      </c>
      <c r="D1363" s="36">
        <v>65823.509999999995</v>
      </c>
      <c r="E1363" s="37">
        <v>643557.80000000005</v>
      </c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</row>
    <row r="1364" spans="1:22" ht="15" x14ac:dyDescent="0.25">
      <c r="A1364" s="35" t="s">
        <v>281</v>
      </c>
      <c r="B1364" s="35" t="s">
        <v>499</v>
      </c>
      <c r="C1364" s="35" t="s">
        <v>102</v>
      </c>
      <c r="D1364" s="36">
        <v>15815.81</v>
      </c>
      <c r="E1364" s="37">
        <v>22316.62</v>
      </c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</row>
    <row r="1365" spans="1:22" ht="15" x14ac:dyDescent="0.25">
      <c r="A1365" s="35" t="s">
        <v>281</v>
      </c>
      <c r="B1365" s="35" t="s">
        <v>499</v>
      </c>
      <c r="C1365" s="35" t="s">
        <v>58</v>
      </c>
      <c r="D1365" s="36">
        <v>0</v>
      </c>
      <c r="E1365" s="37">
        <v>81939.360000000001</v>
      </c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</row>
    <row r="1366" spans="1:22" ht="15" x14ac:dyDescent="0.25">
      <c r="A1366" s="35" t="s">
        <v>281</v>
      </c>
      <c r="B1366" s="35" t="s">
        <v>499</v>
      </c>
      <c r="C1366" s="35" t="s">
        <v>64</v>
      </c>
      <c r="D1366" s="36">
        <v>0</v>
      </c>
      <c r="E1366" s="37">
        <v>20112.400000000001</v>
      </c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</row>
    <row r="1367" spans="1:22" ht="15" x14ac:dyDescent="0.25">
      <c r="A1367" s="35" t="s">
        <v>281</v>
      </c>
      <c r="B1367" s="35" t="s">
        <v>499</v>
      </c>
      <c r="C1367" s="35" t="s">
        <v>154</v>
      </c>
      <c r="D1367" s="36">
        <v>0</v>
      </c>
      <c r="E1367" s="37">
        <v>11268.16</v>
      </c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</row>
    <row r="1368" spans="1:22" ht="15" x14ac:dyDescent="0.25">
      <c r="A1368" s="35" t="s">
        <v>281</v>
      </c>
      <c r="B1368" s="35" t="s">
        <v>499</v>
      </c>
      <c r="C1368" s="35" t="s">
        <v>62</v>
      </c>
      <c r="D1368" s="36">
        <v>172114.54</v>
      </c>
      <c r="E1368" s="37">
        <v>690314.43</v>
      </c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</row>
    <row r="1369" spans="1:22" ht="15" x14ac:dyDescent="0.25">
      <c r="A1369" s="35" t="s">
        <v>281</v>
      </c>
      <c r="B1369" s="35" t="s">
        <v>1139</v>
      </c>
      <c r="C1369" s="35" t="s">
        <v>154</v>
      </c>
      <c r="D1369" s="36">
        <v>0</v>
      </c>
      <c r="E1369" s="37">
        <v>116891.82</v>
      </c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</row>
    <row r="1370" spans="1:22" ht="15" x14ac:dyDescent="0.25">
      <c r="A1370" s="35" t="s">
        <v>281</v>
      </c>
      <c r="B1370" s="35" t="s">
        <v>1139</v>
      </c>
      <c r="C1370" s="35" t="s">
        <v>67</v>
      </c>
      <c r="D1370" s="36">
        <v>0</v>
      </c>
      <c r="E1370" s="37">
        <v>85369.75</v>
      </c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</row>
    <row r="1371" spans="1:22" ht="15" x14ac:dyDescent="0.25">
      <c r="A1371" s="35" t="s">
        <v>281</v>
      </c>
      <c r="B1371" s="35" t="s">
        <v>1139</v>
      </c>
      <c r="C1371" s="35" t="s">
        <v>45</v>
      </c>
      <c r="D1371" s="36">
        <v>0</v>
      </c>
      <c r="E1371" s="37">
        <v>19597.12</v>
      </c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</row>
    <row r="1372" spans="1:22" ht="15" x14ac:dyDescent="0.25">
      <c r="A1372" s="35" t="s">
        <v>281</v>
      </c>
      <c r="B1372" s="35" t="s">
        <v>1139</v>
      </c>
      <c r="C1372" s="35" t="s">
        <v>107</v>
      </c>
      <c r="D1372" s="36">
        <v>0</v>
      </c>
      <c r="E1372" s="37">
        <v>56313.4</v>
      </c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</row>
    <row r="1373" spans="1:22" ht="15" x14ac:dyDescent="0.25">
      <c r="A1373" s="35" t="s">
        <v>281</v>
      </c>
      <c r="B1373" s="35" t="s">
        <v>1139</v>
      </c>
      <c r="C1373" s="35" t="s">
        <v>102</v>
      </c>
      <c r="D1373" s="36">
        <v>0</v>
      </c>
      <c r="E1373" s="37">
        <v>253268.41</v>
      </c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</row>
    <row r="1374" spans="1:22" ht="15" x14ac:dyDescent="0.25">
      <c r="A1374" s="35" t="s">
        <v>281</v>
      </c>
      <c r="B1374" s="35" t="s">
        <v>1139</v>
      </c>
      <c r="C1374" s="35" t="s">
        <v>110</v>
      </c>
      <c r="D1374" s="36">
        <v>0</v>
      </c>
      <c r="E1374" s="37">
        <v>23945.200000000001</v>
      </c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</row>
    <row r="1375" spans="1:22" ht="15" x14ac:dyDescent="0.25">
      <c r="A1375" s="35" t="s">
        <v>281</v>
      </c>
      <c r="B1375" s="35" t="s">
        <v>1139</v>
      </c>
      <c r="C1375" s="35" t="s">
        <v>50</v>
      </c>
      <c r="D1375" s="36">
        <v>0</v>
      </c>
      <c r="E1375" s="37">
        <v>80192.42</v>
      </c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</row>
    <row r="1376" spans="1:22" ht="15" x14ac:dyDescent="0.25">
      <c r="A1376" s="35" t="s">
        <v>281</v>
      </c>
      <c r="B1376" s="35" t="s">
        <v>1139</v>
      </c>
      <c r="C1376" s="35" t="s">
        <v>62</v>
      </c>
      <c r="D1376" s="36">
        <v>0</v>
      </c>
      <c r="E1376" s="37">
        <v>204282.34</v>
      </c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</row>
    <row r="1377" spans="1:22" ht="15" x14ac:dyDescent="0.25">
      <c r="A1377" s="35" t="s">
        <v>281</v>
      </c>
      <c r="B1377" s="35" t="s">
        <v>1139</v>
      </c>
      <c r="C1377" s="35" t="s">
        <v>64</v>
      </c>
      <c r="D1377" s="36">
        <v>0</v>
      </c>
      <c r="E1377" s="37">
        <v>78520.27</v>
      </c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</row>
    <row r="1378" spans="1:22" ht="15" x14ac:dyDescent="0.25">
      <c r="A1378" s="35" t="s">
        <v>281</v>
      </c>
      <c r="B1378" s="35" t="s">
        <v>1139</v>
      </c>
      <c r="C1378" s="35" t="s">
        <v>58</v>
      </c>
      <c r="D1378" s="36">
        <v>0</v>
      </c>
      <c r="E1378" s="37">
        <v>396342.24</v>
      </c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</row>
    <row r="1379" spans="1:22" ht="15" x14ac:dyDescent="0.25">
      <c r="A1379" s="35" t="s">
        <v>281</v>
      </c>
      <c r="B1379" s="35" t="s">
        <v>1139</v>
      </c>
      <c r="C1379" s="35" t="s">
        <v>41</v>
      </c>
      <c r="D1379" s="36">
        <v>0</v>
      </c>
      <c r="E1379" s="37">
        <v>24184.87</v>
      </c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</row>
    <row r="1380" spans="1:22" ht="15" x14ac:dyDescent="0.25">
      <c r="A1380" s="35" t="s">
        <v>281</v>
      </c>
      <c r="B1380" s="35" t="s">
        <v>1139</v>
      </c>
      <c r="C1380" s="35" t="s">
        <v>104</v>
      </c>
      <c r="D1380" s="36">
        <v>0</v>
      </c>
      <c r="E1380" s="37">
        <v>365335.41</v>
      </c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</row>
    <row r="1381" spans="1:22" ht="15" x14ac:dyDescent="0.25">
      <c r="A1381" s="35" t="s">
        <v>1175</v>
      </c>
      <c r="B1381" s="35" t="s">
        <v>1176</v>
      </c>
      <c r="C1381" s="35" t="s">
        <v>64</v>
      </c>
      <c r="D1381" s="36">
        <v>0</v>
      </c>
      <c r="E1381" s="37">
        <v>348039.78</v>
      </c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</row>
    <row r="1382" spans="1:22" ht="15" x14ac:dyDescent="0.25">
      <c r="A1382" s="35" t="s">
        <v>974</v>
      </c>
      <c r="B1382" s="35" t="s">
        <v>975</v>
      </c>
      <c r="C1382" s="35" t="s">
        <v>62</v>
      </c>
      <c r="D1382" s="36">
        <v>4085</v>
      </c>
      <c r="E1382" s="37">
        <v>22425</v>
      </c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</row>
    <row r="1383" spans="1:22" ht="15" x14ac:dyDescent="0.25">
      <c r="A1383" s="35" t="s">
        <v>342</v>
      </c>
      <c r="B1383" s="35" t="s">
        <v>343</v>
      </c>
      <c r="C1383" s="35" t="s">
        <v>58</v>
      </c>
      <c r="D1383" s="36">
        <v>58564.800000000003</v>
      </c>
      <c r="E1383" s="37">
        <v>183016.6</v>
      </c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</row>
    <row r="1384" spans="1:22" ht="15" x14ac:dyDescent="0.25">
      <c r="A1384" s="35" t="s">
        <v>342</v>
      </c>
      <c r="B1384" s="35" t="s">
        <v>1870</v>
      </c>
      <c r="C1384" s="35" t="s">
        <v>58</v>
      </c>
      <c r="D1384" s="36">
        <v>0</v>
      </c>
      <c r="E1384" s="37">
        <v>32997.08</v>
      </c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</row>
    <row r="1385" spans="1:22" ht="15" x14ac:dyDescent="0.25">
      <c r="A1385" s="35" t="s">
        <v>342</v>
      </c>
      <c r="B1385" s="35" t="s">
        <v>2198</v>
      </c>
      <c r="C1385" s="35" t="s">
        <v>58</v>
      </c>
      <c r="D1385" s="36">
        <v>0</v>
      </c>
      <c r="E1385" s="37">
        <v>35690</v>
      </c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</row>
    <row r="1386" spans="1:22" ht="15" x14ac:dyDescent="0.25">
      <c r="A1386" s="35" t="s">
        <v>765</v>
      </c>
      <c r="B1386" s="35" t="s">
        <v>1910</v>
      </c>
      <c r="C1386" s="35" t="s">
        <v>62</v>
      </c>
      <c r="D1386" s="36">
        <v>0</v>
      </c>
      <c r="E1386" s="37">
        <v>21132.86</v>
      </c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</row>
    <row r="1387" spans="1:22" ht="15" x14ac:dyDescent="0.25">
      <c r="A1387" s="35" t="s">
        <v>40</v>
      </c>
      <c r="B1387" s="35" t="s">
        <v>1217</v>
      </c>
      <c r="C1387" s="35" t="s">
        <v>44</v>
      </c>
      <c r="D1387" s="36">
        <v>842725.87</v>
      </c>
      <c r="E1387" s="37">
        <v>1284427.3899999999</v>
      </c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</row>
    <row r="1388" spans="1:22" ht="15" x14ac:dyDescent="0.25">
      <c r="A1388" s="35" t="s">
        <v>40</v>
      </c>
      <c r="B1388" s="35" t="s">
        <v>1217</v>
      </c>
      <c r="C1388" s="35" t="s">
        <v>124</v>
      </c>
      <c r="D1388" s="36">
        <v>916189</v>
      </c>
      <c r="E1388" s="37">
        <v>3754483.04</v>
      </c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</row>
    <row r="1389" spans="1:22" ht="15" x14ac:dyDescent="0.25">
      <c r="A1389" s="35" t="s">
        <v>40</v>
      </c>
      <c r="B1389" s="35" t="s">
        <v>1217</v>
      </c>
      <c r="C1389" s="35" t="s">
        <v>128</v>
      </c>
      <c r="D1389" s="36">
        <v>15515.34</v>
      </c>
      <c r="E1389" s="37">
        <v>358826.77</v>
      </c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</row>
    <row r="1390" spans="1:22" ht="15" x14ac:dyDescent="0.25">
      <c r="A1390" s="35" t="s">
        <v>40</v>
      </c>
      <c r="B1390" s="35" t="s">
        <v>1217</v>
      </c>
      <c r="C1390" s="35" t="s">
        <v>127</v>
      </c>
      <c r="D1390" s="36">
        <v>1155136.6299999999</v>
      </c>
      <c r="E1390" s="37">
        <v>3725208.97</v>
      </c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</row>
    <row r="1391" spans="1:22" ht="15" x14ac:dyDescent="0.25">
      <c r="A1391" s="35" t="s">
        <v>40</v>
      </c>
      <c r="B1391" s="35" t="s">
        <v>1217</v>
      </c>
      <c r="C1391" s="35" t="s">
        <v>58</v>
      </c>
      <c r="D1391" s="36">
        <v>1669755.75</v>
      </c>
      <c r="E1391" s="37">
        <v>5907613.0999999996</v>
      </c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</row>
    <row r="1392" spans="1:22" ht="15" x14ac:dyDescent="0.25">
      <c r="A1392" s="35" t="s">
        <v>40</v>
      </c>
      <c r="B1392" s="35" t="s">
        <v>1217</v>
      </c>
      <c r="C1392" s="35" t="s">
        <v>123</v>
      </c>
      <c r="D1392" s="36">
        <v>117922.58</v>
      </c>
      <c r="E1392" s="37">
        <v>518507.37</v>
      </c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</row>
    <row r="1393" spans="1:22" ht="15" x14ac:dyDescent="0.25">
      <c r="A1393" s="35" t="s">
        <v>40</v>
      </c>
      <c r="B1393" s="35" t="s">
        <v>1217</v>
      </c>
      <c r="C1393" s="35" t="s">
        <v>1220</v>
      </c>
      <c r="D1393" s="36">
        <v>0</v>
      </c>
      <c r="E1393" s="37">
        <v>3890</v>
      </c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</row>
    <row r="1394" spans="1:22" ht="15" x14ac:dyDescent="0.25">
      <c r="A1394" s="35" t="s">
        <v>40</v>
      </c>
      <c r="B1394" s="35" t="s">
        <v>1217</v>
      </c>
      <c r="C1394" s="35" t="s">
        <v>133</v>
      </c>
      <c r="D1394" s="36">
        <v>0</v>
      </c>
      <c r="E1394" s="37">
        <v>1451763.15</v>
      </c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</row>
    <row r="1395" spans="1:22" ht="15" x14ac:dyDescent="0.25">
      <c r="A1395" s="35" t="s">
        <v>40</v>
      </c>
      <c r="B1395" s="35" t="s">
        <v>1217</v>
      </c>
      <c r="C1395" s="35" t="s">
        <v>108</v>
      </c>
      <c r="D1395" s="36">
        <v>0</v>
      </c>
      <c r="E1395" s="37">
        <v>291255.78999999998</v>
      </c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</row>
    <row r="1396" spans="1:22" ht="15" x14ac:dyDescent="0.25">
      <c r="A1396" s="35" t="s">
        <v>40</v>
      </c>
      <c r="B1396" s="35" t="s">
        <v>1217</v>
      </c>
      <c r="C1396" s="35" t="s">
        <v>110</v>
      </c>
      <c r="D1396" s="36">
        <v>0</v>
      </c>
      <c r="E1396" s="37">
        <v>61498.46</v>
      </c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</row>
    <row r="1397" spans="1:22" ht="15" x14ac:dyDescent="0.25">
      <c r="A1397" s="35" t="s">
        <v>40</v>
      </c>
      <c r="B1397" s="35" t="s">
        <v>1217</v>
      </c>
      <c r="C1397" s="35" t="s">
        <v>214</v>
      </c>
      <c r="D1397" s="36">
        <v>0</v>
      </c>
      <c r="E1397" s="37">
        <v>39503.699999999997</v>
      </c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</row>
    <row r="1398" spans="1:22" ht="15" x14ac:dyDescent="0.25">
      <c r="A1398" s="35" t="s">
        <v>40</v>
      </c>
      <c r="B1398" s="35" t="s">
        <v>1217</v>
      </c>
      <c r="C1398" s="35" t="s">
        <v>45</v>
      </c>
      <c r="D1398" s="36">
        <v>0</v>
      </c>
      <c r="E1398" s="37">
        <v>7050.05</v>
      </c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</row>
    <row r="1399" spans="1:22" ht="15" x14ac:dyDescent="0.25">
      <c r="A1399" s="35" t="s">
        <v>40</v>
      </c>
      <c r="B1399" s="35" t="s">
        <v>1217</v>
      </c>
      <c r="C1399" s="35" t="s">
        <v>55</v>
      </c>
      <c r="D1399" s="36">
        <v>0</v>
      </c>
      <c r="E1399" s="37">
        <v>114399.73</v>
      </c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</row>
    <row r="1400" spans="1:22" ht="15" x14ac:dyDescent="0.25">
      <c r="A1400" s="35" t="s">
        <v>40</v>
      </c>
      <c r="B1400" s="35" t="s">
        <v>1217</v>
      </c>
      <c r="C1400" s="35" t="s">
        <v>131</v>
      </c>
      <c r="D1400" s="36">
        <v>4740143.76</v>
      </c>
      <c r="E1400" s="37">
        <v>19013041.98</v>
      </c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</row>
    <row r="1401" spans="1:22" ht="15" x14ac:dyDescent="0.25">
      <c r="A1401" s="35" t="s">
        <v>40</v>
      </c>
      <c r="B1401" s="35" t="s">
        <v>1217</v>
      </c>
      <c r="C1401" s="35" t="s">
        <v>494</v>
      </c>
      <c r="D1401" s="36">
        <v>0</v>
      </c>
      <c r="E1401" s="37">
        <v>1937.51</v>
      </c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</row>
    <row r="1402" spans="1:22" ht="15" x14ac:dyDescent="0.25">
      <c r="A1402" s="35" t="s">
        <v>40</v>
      </c>
      <c r="B1402" s="35" t="s">
        <v>1217</v>
      </c>
      <c r="C1402" s="35" t="s">
        <v>136</v>
      </c>
      <c r="D1402" s="36">
        <v>0</v>
      </c>
      <c r="E1402" s="37">
        <v>88663.27</v>
      </c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</row>
    <row r="1403" spans="1:22" ht="15" x14ac:dyDescent="0.25">
      <c r="A1403" s="35" t="s">
        <v>40</v>
      </c>
      <c r="B1403" s="35" t="s">
        <v>1217</v>
      </c>
      <c r="C1403" s="35" t="s">
        <v>138</v>
      </c>
      <c r="D1403" s="36">
        <v>0</v>
      </c>
      <c r="E1403" s="37">
        <v>199912.14</v>
      </c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</row>
    <row r="1404" spans="1:22" ht="15" x14ac:dyDescent="0.25">
      <c r="A1404" s="35" t="s">
        <v>40</v>
      </c>
      <c r="B1404" s="35" t="s">
        <v>1217</v>
      </c>
      <c r="C1404" s="35" t="s">
        <v>62</v>
      </c>
      <c r="D1404" s="36">
        <v>0</v>
      </c>
      <c r="E1404" s="37">
        <v>3200.08</v>
      </c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</row>
    <row r="1405" spans="1:22" ht="15" x14ac:dyDescent="0.25">
      <c r="A1405" s="35" t="s">
        <v>40</v>
      </c>
      <c r="B1405" s="35" t="s">
        <v>1217</v>
      </c>
      <c r="C1405" s="35" t="s">
        <v>1207</v>
      </c>
      <c r="D1405" s="36">
        <v>0</v>
      </c>
      <c r="E1405" s="37">
        <v>163500</v>
      </c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</row>
    <row r="1406" spans="1:22" ht="15" x14ac:dyDescent="0.25">
      <c r="A1406" s="35" t="s">
        <v>40</v>
      </c>
      <c r="B1406" s="35" t="s">
        <v>1217</v>
      </c>
      <c r="C1406" s="35" t="s">
        <v>154</v>
      </c>
      <c r="D1406" s="36">
        <v>0</v>
      </c>
      <c r="E1406" s="37">
        <v>6867</v>
      </c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</row>
    <row r="1407" spans="1:22" ht="15" x14ac:dyDescent="0.25">
      <c r="A1407" s="35" t="s">
        <v>40</v>
      </c>
      <c r="B1407" s="35" t="s">
        <v>1217</v>
      </c>
      <c r="C1407" s="35" t="s">
        <v>50</v>
      </c>
      <c r="D1407" s="36">
        <v>231551.61</v>
      </c>
      <c r="E1407" s="37">
        <v>245831.61</v>
      </c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</row>
    <row r="1408" spans="1:22" ht="15" x14ac:dyDescent="0.25">
      <c r="A1408" s="35" t="s">
        <v>40</v>
      </c>
      <c r="B1408" s="35" t="s">
        <v>1217</v>
      </c>
      <c r="C1408" s="35" t="s">
        <v>206</v>
      </c>
      <c r="D1408" s="36">
        <v>24802.82</v>
      </c>
      <c r="E1408" s="37">
        <v>36822.31</v>
      </c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</row>
    <row r="1409" spans="1:22" ht="15" x14ac:dyDescent="0.25">
      <c r="A1409" s="35" t="s">
        <v>40</v>
      </c>
      <c r="B1409" s="35" t="s">
        <v>1217</v>
      </c>
      <c r="C1409" s="35" t="s">
        <v>282</v>
      </c>
      <c r="D1409" s="36">
        <v>1352.42</v>
      </c>
      <c r="E1409" s="37">
        <v>14700.29</v>
      </c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</row>
    <row r="1410" spans="1:22" ht="15" x14ac:dyDescent="0.25">
      <c r="A1410" s="35" t="s">
        <v>40</v>
      </c>
      <c r="B1410" s="35" t="s">
        <v>1217</v>
      </c>
      <c r="C1410" s="35" t="s">
        <v>97</v>
      </c>
      <c r="D1410" s="36">
        <v>77876.740000000005</v>
      </c>
      <c r="E1410" s="37">
        <v>186468.76</v>
      </c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</row>
    <row r="1411" spans="1:22" ht="15" x14ac:dyDescent="0.25">
      <c r="A1411" s="35" t="s">
        <v>40</v>
      </c>
      <c r="B1411" s="35" t="s">
        <v>1217</v>
      </c>
      <c r="C1411" s="35" t="s">
        <v>107</v>
      </c>
      <c r="D1411" s="36">
        <v>0</v>
      </c>
      <c r="E1411" s="37">
        <v>362865.16</v>
      </c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</row>
    <row r="1412" spans="1:22" ht="15" x14ac:dyDescent="0.25">
      <c r="A1412" s="35" t="s">
        <v>40</v>
      </c>
      <c r="B1412" s="35" t="s">
        <v>1217</v>
      </c>
      <c r="C1412" s="35" t="s">
        <v>184</v>
      </c>
      <c r="D1412" s="36">
        <v>437344.74</v>
      </c>
      <c r="E1412" s="37">
        <v>1233900.6200000001</v>
      </c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</row>
    <row r="1413" spans="1:22" ht="15" x14ac:dyDescent="0.25">
      <c r="A1413" s="35" t="s">
        <v>40</v>
      </c>
      <c r="B1413" s="35" t="s">
        <v>1217</v>
      </c>
      <c r="C1413" s="35" t="s">
        <v>67</v>
      </c>
      <c r="D1413" s="36">
        <v>0</v>
      </c>
      <c r="E1413" s="37">
        <v>83055.13</v>
      </c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</row>
    <row r="1414" spans="1:22" ht="15" x14ac:dyDescent="0.25">
      <c r="A1414" s="35" t="s">
        <v>40</v>
      </c>
      <c r="B1414" s="35" t="s">
        <v>1217</v>
      </c>
      <c r="C1414" s="35" t="s">
        <v>167</v>
      </c>
      <c r="D1414" s="36">
        <v>0</v>
      </c>
      <c r="E1414" s="37">
        <v>26630.73</v>
      </c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</row>
    <row r="1415" spans="1:22" ht="15" x14ac:dyDescent="0.25">
      <c r="A1415" s="35" t="s">
        <v>40</v>
      </c>
      <c r="B1415" s="35" t="s">
        <v>1217</v>
      </c>
      <c r="C1415" s="35" t="s">
        <v>64</v>
      </c>
      <c r="D1415" s="36">
        <v>245544.59</v>
      </c>
      <c r="E1415" s="37">
        <v>1437822.48</v>
      </c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</row>
    <row r="1416" spans="1:22" ht="15" x14ac:dyDescent="0.25">
      <c r="A1416" s="35" t="s">
        <v>40</v>
      </c>
      <c r="B1416" s="35" t="s">
        <v>1217</v>
      </c>
      <c r="C1416" s="35" t="s">
        <v>41</v>
      </c>
      <c r="D1416" s="36">
        <v>1146321.2</v>
      </c>
      <c r="E1416" s="37">
        <v>3837461.11</v>
      </c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</row>
    <row r="1417" spans="1:22" ht="15" x14ac:dyDescent="0.25">
      <c r="A1417" s="35" t="s">
        <v>40</v>
      </c>
      <c r="B1417" s="35" t="s">
        <v>1217</v>
      </c>
      <c r="C1417" s="35" t="s">
        <v>652</v>
      </c>
      <c r="D1417" s="36">
        <v>0</v>
      </c>
      <c r="E1417" s="37">
        <v>75000</v>
      </c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</row>
    <row r="1418" spans="1:22" ht="15" x14ac:dyDescent="0.25">
      <c r="A1418" s="35" t="s">
        <v>40</v>
      </c>
      <c r="B1418" s="35" t="s">
        <v>1217</v>
      </c>
      <c r="C1418" s="35" t="s">
        <v>39</v>
      </c>
      <c r="D1418" s="36">
        <v>0</v>
      </c>
      <c r="E1418" s="37">
        <v>56435.7</v>
      </c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</row>
    <row r="1419" spans="1:22" ht="15" x14ac:dyDescent="0.25">
      <c r="A1419" s="35" t="s">
        <v>40</v>
      </c>
      <c r="B1419" s="35" t="s">
        <v>1275</v>
      </c>
      <c r="C1419" s="35" t="s">
        <v>206</v>
      </c>
      <c r="D1419" s="36">
        <v>0</v>
      </c>
      <c r="E1419" s="37">
        <v>127654.45</v>
      </c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</row>
    <row r="1420" spans="1:22" ht="15" x14ac:dyDescent="0.25">
      <c r="A1420" s="35" t="s">
        <v>40</v>
      </c>
      <c r="B1420" s="35" t="s">
        <v>1275</v>
      </c>
      <c r="C1420" s="35" t="s">
        <v>1276</v>
      </c>
      <c r="D1420" s="36">
        <v>2619.1799999999998</v>
      </c>
      <c r="E1420" s="37">
        <v>2619.1799999999998</v>
      </c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</row>
    <row r="1421" spans="1:22" ht="15" x14ac:dyDescent="0.25">
      <c r="A1421" s="35" t="s">
        <v>40</v>
      </c>
      <c r="B1421" s="35" t="s">
        <v>1275</v>
      </c>
      <c r="C1421" s="35" t="s">
        <v>123</v>
      </c>
      <c r="D1421" s="36">
        <v>44938.13</v>
      </c>
      <c r="E1421" s="37">
        <v>195665.89</v>
      </c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</row>
    <row r="1422" spans="1:22" ht="15" x14ac:dyDescent="0.25">
      <c r="A1422" s="35" t="s">
        <v>40</v>
      </c>
      <c r="B1422" s="35" t="s">
        <v>1275</v>
      </c>
      <c r="C1422" s="35" t="s">
        <v>127</v>
      </c>
      <c r="D1422" s="36">
        <v>965023</v>
      </c>
      <c r="E1422" s="37">
        <v>6363601.9699999997</v>
      </c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</row>
    <row r="1423" spans="1:22" ht="15" x14ac:dyDescent="0.25">
      <c r="A1423" s="35" t="s">
        <v>40</v>
      </c>
      <c r="B1423" s="35" t="s">
        <v>1275</v>
      </c>
      <c r="C1423" s="35" t="s">
        <v>110</v>
      </c>
      <c r="D1423" s="36">
        <v>59445.68</v>
      </c>
      <c r="E1423" s="37">
        <v>141340.01999999999</v>
      </c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</row>
    <row r="1424" spans="1:22" ht="15" x14ac:dyDescent="0.25">
      <c r="A1424" s="35" t="s">
        <v>40</v>
      </c>
      <c r="B1424" s="35" t="s">
        <v>1275</v>
      </c>
      <c r="C1424" s="35" t="s">
        <v>494</v>
      </c>
      <c r="D1424" s="36">
        <v>0</v>
      </c>
      <c r="E1424" s="37">
        <v>48202.36</v>
      </c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</row>
    <row r="1425" spans="1:22" ht="15" x14ac:dyDescent="0.25">
      <c r="A1425" s="35" t="s">
        <v>40</v>
      </c>
      <c r="B1425" s="35" t="s">
        <v>1275</v>
      </c>
      <c r="C1425" s="35" t="s">
        <v>131</v>
      </c>
      <c r="D1425" s="36">
        <v>9060132.5399999991</v>
      </c>
      <c r="E1425" s="37">
        <v>33439621.18</v>
      </c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</row>
    <row r="1426" spans="1:22" ht="15" x14ac:dyDescent="0.25">
      <c r="A1426" s="35" t="s">
        <v>40</v>
      </c>
      <c r="B1426" s="35" t="s">
        <v>1275</v>
      </c>
      <c r="C1426" s="35" t="s">
        <v>55</v>
      </c>
      <c r="D1426" s="36">
        <v>1858592.56</v>
      </c>
      <c r="E1426" s="37">
        <v>5341272.5</v>
      </c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</row>
    <row r="1427" spans="1:22" ht="15" x14ac:dyDescent="0.25">
      <c r="A1427" s="35" t="s">
        <v>40</v>
      </c>
      <c r="B1427" s="35" t="s">
        <v>1275</v>
      </c>
      <c r="C1427" s="35" t="s">
        <v>282</v>
      </c>
      <c r="D1427" s="36">
        <v>7212.7</v>
      </c>
      <c r="E1427" s="37">
        <v>40116.559999999998</v>
      </c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</row>
    <row r="1428" spans="1:22" ht="15" x14ac:dyDescent="0.25">
      <c r="A1428" s="35" t="s">
        <v>40</v>
      </c>
      <c r="B1428" s="35" t="s">
        <v>1275</v>
      </c>
      <c r="C1428" s="35" t="s">
        <v>184</v>
      </c>
      <c r="D1428" s="36">
        <v>0</v>
      </c>
      <c r="E1428" s="37">
        <v>622243.61</v>
      </c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</row>
    <row r="1429" spans="1:22" ht="15" x14ac:dyDescent="0.25">
      <c r="A1429" s="35" t="s">
        <v>40</v>
      </c>
      <c r="B1429" s="35" t="s">
        <v>1275</v>
      </c>
      <c r="C1429" s="35" t="s">
        <v>104</v>
      </c>
      <c r="D1429" s="36">
        <v>0</v>
      </c>
      <c r="E1429" s="37">
        <v>5799.5</v>
      </c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</row>
    <row r="1430" spans="1:22" ht="15" x14ac:dyDescent="0.25">
      <c r="A1430" s="35" t="s">
        <v>40</v>
      </c>
      <c r="B1430" s="35" t="s">
        <v>1275</v>
      </c>
      <c r="C1430" s="35" t="s">
        <v>138</v>
      </c>
      <c r="D1430" s="36">
        <v>0</v>
      </c>
      <c r="E1430" s="37">
        <v>63981.3</v>
      </c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</row>
    <row r="1431" spans="1:22" ht="15" x14ac:dyDescent="0.25">
      <c r="A1431" s="35" t="s">
        <v>40</v>
      </c>
      <c r="B1431" s="35" t="s">
        <v>1275</v>
      </c>
      <c r="C1431" s="35" t="s">
        <v>136</v>
      </c>
      <c r="D1431" s="36">
        <v>0</v>
      </c>
      <c r="E1431" s="37">
        <v>2891776.89</v>
      </c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</row>
    <row r="1432" spans="1:22" ht="15" x14ac:dyDescent="0.25">
      <c r="A1432" s="35" t="s">
        <v>40</v>
      </c>
      <c r="B1432" s="35" t="s">
        <v>1275</v>
      </c>
      <c r="C1432" s="35" t="s">
        <v>121</v>
      </c>
      <c r="D1432" s="36">
        <v>0</v>
      </c>
      <c r="E1432" s="37">
        <v>169240</v>
      </c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</row>
    <row r="1433" spans="1:22" ht="15" x14ac:dyDescent="0.25">
      <c r="A1433" s="35" t="s">
        <v>40</v>
      </c>
      <c r="B1433" s="35" t="s">
        <v>1275</v>
      </c>
      <c r="C1433" s="35" t="s">
        <v>64</v>
      </c>
      <c r="D1433" s="36">
        <v>85093.68</v>
      </c>
      <c r="E1433" s="37">
        <v>2366597.37</v>
      </c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</row>
    <row r="1434" spans="1:22" ht="15" x14ac:dyDescent="0.25">
      <c r="A1434" s="35" t="s">
        <v>40</v>
      </c>
      <c r="B1434" s="35" t="s">
        <v>1275</v>
      </c>
      <c r="C1434" s="35" t="s">
        <v>44</v>
      </c>
      <c r="D1434" s="36">
        <v>368555.4</v>
      </c>
      <c r="E1434" s="37">
        <v>2839108.39</v>
      </c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</row>
    <row r="1435" spans="1:22" ht="15" x14ac:dyDescent="0.25">
      <c r="A1435" s="35" t="s">
        <v>40</v>
      </c>
      <c r="B1435" s="35" t="s">
        <v>1275</v>
      </c>
      <c r="C1435" s="35" t="s">
        <v>154</v>
      </c>
      <c r="D1435" s="36">
        <v>101474.4</v>
      </c>
      <c r="E1435" s="37">
        <v>133909.93</v>
      </c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</row>
    <row r="1436" spans="1:22" ht="15" x14ac:dyDescent="0.25">
      <c r="A1436" s="35" t="s">
        <v>40</v>
      </c>
      <c r="B1436" s="35" t="s">
        <v>1275</v>
      </c>
      <c r="C1436" s="35" t="s">
        <v>1277</v>
      </c>
      <c r="D1436" s="36">
        <v>0</v>
      </c>
      <c r="E1436" s="37">
        <v>7604.4</v>
      </c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</row>
    <row r="1437" spans="1:22" ht="15" x14ac:dyDescent="0.25">
      <c r="A1437" s="35" t="s">
        <v>40</v>
      </c>
      <c r="B1437" s="35" t="s">
        <v>1275</v>
      </c>
      <c r="C1437" s="35" t="s">
        <v>41</v>
      </c>
      <c r="D1437" s="36">
        <v>4413795.8899999997</v>
      </c>
      <c r="E1437" s="37">
        <v>15691097.74</v>
      </c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</row>
    <row r="1438" spans="1:22" ht="15" x14ac:dyDescent="0.25">
      <c r="A1438" s="35" t="s">
        <v>40</v>
      </c>
      <c r="B1438" s="35" t="s">
        <v>1275</v>
      </c>
      <c r="C1438" s="35" t="s">
        <v>107</v>
      </c>
      <c r="D1438" s="36">
        <v>35054.629999999997</v>
      </c>
      <c r="E1438" s="37">
        <v>603425.92000000004</v>
      </c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</row>
    <row r="1439" spans="1:22" ht="15" x14ac:dyDescent="0.25">
      <c r="A1439" s="35" t="s">
        <v>40</v>
      </c>
      <c r="B1439" s="35" t="s">
        <v>1275</v>
      </c>
      <c r="C1439" s="35" t="s">
        <v>97</v>
      </c>
      <c r="D1439" s="36">
        <v>106324.4</v>
      </c>
      <c r="E1439" s="37">
        <v>1576853.82</v>
      </c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</row>
    <row r="1440" spans="1:22" ht="15" x14ac:dyDescent="0.25">
      <c r="A1440" s="35" t="s">
        <v>40</v>
      </c>
      <c r="B1440" s="35" t="s">
        <v>1275</v>
      </c>
      <c r="C1440" s="35" t="s">
        <v>67</v>
      </c>
      <c r="D1440" s="36">
        <v>5550.53</v>
      </c>
      <c r="E1440" s="37">
        <v>5550.53</v>
      </c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</row>
    <row r="1441" spans="1:22" ht="15" x14ac:dyDescent="0.25">
      <c r="A1441" s="35" t="s">
        <v>40</v>
      </c>
      <c r="B1441" s="35" t="s">
        <v>1275</v>
      </c>
      <c r="C1441" s="35" t="s">
        <v>128</v>
      </c>
      <c r="D1441" s="36">
        <v>11172</v>
      </c>
      <c r="E1441" s="37">
        <v>83113.77</v>
      </c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</row>
    <row r="1442" spans="1:22" ht="15" x14ac:dyDescent="0.25">
      <c r="A1442" s="35" t="s">
        <v>40</v>
      </c>
      <c r="B1442" s="35" t="s">
        <v>1275</v>
      </c>
      <c r="C1442" s="35" t="s">
        <v>102</v>
      </c>
      <c r="D1442" s="36">
        <v>817.55</v>
      </c>
      <c r="E1442" s="37">
        <v>817.55</v>
      </c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</row>
    <row r="1443" spans="1:22" ht="30" x14ac:dyDescent="0.25">
      <c r="A1443" s="35" t="s">
        <v>40</v>
      </c>
      <c r="B1443" s="35" t="s">
        <v>1275</v>
      </c>
      <c r="C1443" s="35" t="s">
        <v>132</v>
      </c>
      <c r="D1443" s="36">
        <v>0</v>
      </c>
      <c r="E1443" s="37">
        <v>58257.9</v>
      </c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</row>
    <row r="1444" spans="1:22" ht="15" x14ac:dyDescent="0.25">
      <c r="A1444" s="35" t="s">
        <v>40</v>
      </c>
      <c r="B1444" s="35" t="s">
        <v>1275</v>
      </c>
      <c r="C1444" s="35" t="s">
        <v>292</v>
      </c>
      <c r="D1444" s="36">
        <v>0</v>
      </c>
      <c r="E1444" s="37">
        <v>20205.13</v>
      </c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</row>
    <row r="1445" spans="1:22" ht="15" x14ac:dyDescent="0.25">
      <c r="A1445" s="35" t="s">
        <v>40</v>
      </c>
      <c r="B1445" s="35" t="s">
        <v>1275</v>
      </c>
      <c r="C1445" s="35" t="s">
        <v>1444</v>
      </c>
      <c r="D1445" s="36">
        <v>0</v>
      </c>
      <c r="E1445" s="37">
        <v>2374.9499999999998</v>
      </c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</row>
    <row r="1446" spans="1:22" ht="15" x14ac:dyDescent="0.25">
      <c r="A1446" s="35" t="s">
        <v>40</v>
      </c>
      <c r="B1446" s="35" t="s">
        <v>1275</v>
      </c>
      <c r="C1446" s="35" t="s">
        <v>50</v>
      </c>
      <c r="D1446" s="36">
        <v>484.64</v>
      </c>
      <c r="E1446" s="37">
        <v>111603.52</v>
      </c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</row>
    <row r="1447" spans="1:22" ht="15" x14ac:dyDescent="0.25">
      <c r="A1447" s="35" t="s">
        <v>40</v>
      </c>
      <c r="B1447" s="35" t="s">
        <v>1275</v>
      </c>
      <c r="C1447" s="35" t="s">
        <v>133</v>
      </c>
      <c r="D1447" s="36">
        <v>12870</v>
      </c>
      <c r="E1447" s="37">
        <v>373422.62</v>
      </c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</row>
    <row r="1448" spans="1:22" ht="15" x14ac:dyDescent="0.25">
      <c r="A1448" s="35" t="s">
        <v>40</v>
      </c>
      <c r="B1448" s="35" t="s">
        <v>1275</v>
      </c>
      <c r="C1448" s="35" t="s">
        <v>145</v>
      </c>
      <c r="D1448" s="36">
        <v>0</v>
      </c>
      <c r="E1448" s="37">
        <v>112589.94</v>
      </c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</row>
    <row r="1449" spans="1:22" ht="15" x14ac:dyDescent="0.25">
      <c r="A1449" s="35" t="s">
        <v>40</v>
      </c>
      <c r="B1449" s="35" t="s">
        <v>1275</v>
      </c>
      <c r="C1449" s="35" t="s">
        <v>1220</v>
      </c>
      <c r="D1449" s="36">
        <v>0</v>
      </c>
      <c r="E1449" s="37">
        <v>196996.32</v>
      </c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</row>
    <row r="1450" spans="1:22" ht="15" x14ac:dyDescent="0.25">
      <c r="A1450" s="35" t="s">
        <v>40</v>
      </c>
      <c r="B1450" s="35" t="s">
        <v>1275</v>
      </c>
      <c r="C1450" s="35" t="s">
        <v>58</v>
      </c>
      <c r="D1450" s="36">
        <v>8150836.9199999999</v>
      </c>
      <c r="E1450" s="37">
        <v>33554072.670000002</v>
      </c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</row>
    <row r="1451" spans="1:22" ht="15" x14ac:dyDescent="0.25">
      <c r="A1451" s="35" t="s">
        <v>40</v>
      </c>
      <c r="B1451" s="35" t="s">
        <v>1275</v>
      </c>
      <c r="C1451" s="35" t="s">
        <v>124</v>
      </c>
      <c r="D1451" s="36">
        <v>4641050.09</v>
      </c>
      <c r="E1451" s="37">
        <v>19021560.879999999</v>
      </c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</row>
    <row r="1452" spans="1:22" ht="15" x14ac:dyDescent="0.25">
      <c r="A1452" s="35" t="s">
        <v>40</v>
      </c>
      <c r="B1452" s="35" t="s">
        <v>1275</v>
      </c>
      <c r="C1452" s="35" t="s">
        <v>63</v>
      </c>
      <c r="D1452" s="36">
        <v>29265.200000000001</v>
      </c>
      <c r="E1452" s="37">
        <v>104545.8</v>
      </c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</row>
    <row r="1453" spans="1:22" ht="15" x14ac:dyDescent="0.25">
      <c r="A1453" s="35" t="s">
        <v>40</v>
      </c>
      <c r="B1453" s="35" t="s">
        <v>1275</v>
      </c>
      <c r="C1453" s="35" t="s">
        <v>117</v>
      </c>
      <c r="D1453" s="36">
        <v>51201.05</v>
      </c>
      <c r="E1453" s="37">
        <v>51201.05</v>
      </c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</row>
    <row r="1454" spans="1:22" ht="15" x14ac:dyDescent="0.25">
      <c r="A1454" s="35" t="s">
        <v>40</v>
      </c>
      <c r="B1454" s="35" t="s">
        <v>1275</v>
      </c>
      <c r="C1454" s="35" t="s">
        <v>61</v>
      </c>
      <c r="D1454" s="36">
        <v>70.98</v>
      </c>
      <c r="E1454" s="37">
        <v>31854.25</v>
      </c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</row>
    <row r="1455" spans="1:22" ht="15" x14ac:dyDescent="0.25">
      <c r="A1455" s="35" t="s">
        <v>40</v>
      </c>
      <c r="B1455" s="35" t="s">
        <v>1275</v>
      </c>
      <c r="C1455" s="35" t="s">
        <v>45</v>
      </c>
      <c r="D1455" s="36">
        <v>0</v>
      </c>
      <c r="E1455" s="37">
        <v>2418413.08</v>
      </c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</row>
    <row r="1456" spans="1:22" ht="15" x14ac:dyDescent="0.25">
      <c r="A1456" s="35" t="s">
        <v>40</v>
      </c>
      <c r="B1456" s="35" t="s">
        <v>1611</v>
      </c>
      <c r="C1456" s="35" t="s">
        <v>298</v>
      </c>
      <c r="D1456" s="36">
        <v>0</v>
      </c>
      <c r="E1456" s="37">
        <v>150136.68</v>
      </c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</row>
    <row r="1457" spans="1:22" ht="15" x14ac:dyDescent="0.25">
      <c r="A1457" s="35" t="s">
        <v>40</v>
      </c>
      <c r="B1457" s="35" t="s">
        <v>1611</v>
      </c>
      <c r="C1457" s="35" t="s">
        <v>107</v>
      </c>
      <c r="D1457" s="36">
        <v>0</v>
      </c>
      <c r="E1457" s="37">
        <v>10294.16</v>
      </c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</row>
    <row r="1458" spans="1:22" ht="15" x14ac:dyDescent="0.25">
      <c r="A1458" s="35" t="s">
        <v>40</v>
      </c>
      <c r="B1458" s="35" t="s">
        <v>1611</v>
      </c>
      <c r="C1458" s="35" t="s">
        <v>41</v>
      </c>
      <c r="D1458" s="36">
        <v>0</v>
      </c>
      <c r="E1458" s="37">
        <v>2512119.04</v>
      </c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</row>
    <row r="1459" spans="1:22" ht="15" x14ac:dyDescent="0.25">
      <c r="A1459" s="35" t="s">
        <v>40</v>
      </c>
      <c r="B1459" s="35" t="s">
        <v>1611</v>
      </c>
      <c r="C1459" s="35" t="s">
        <v>97</v>
      </c>
      <c r="D1459" s="36">
        <v>0</v>
      </c>
      <c r="E1459" s="37">
        <v>298080.45</v>
      </c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</row>
    <row r="1460" spans="1:22" ht="15" x14ac:dyDescent="0.25">
      <c r="A1460" s="35" t="s">
        <v>40</v>
      </c>
      <c r="B1460" s="35" t="s">
        <v>1611</v>
      </c>
      <c r="C1460" s="35" t="s">
        <v>55</v>
      </c>
      <c r="D1460" s="36">
        <v>0</v>
      </c>
      <c r="E1460" s="37">
        <v>1454134.33</v>
      </c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</row>
    <row r="1461" spans="1:22" ht="15" x14ac:dyDescent="0.25">
      <c r="A1461" s="35" t="s">
        <v>40</v>
      </c>
      <c r="B1461" s="35" t="s">
        <v>1611</v>
      </c>
      <c r="C1461" s="35" t="s">
        <v>1277</v>
      </c>
      <c r="D1461" s="36">
        <v>0</v>
      </c>
      <c r="E1461" s="37">
        <v>7477.92</v>
      </c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</row>
    <row r="1462" spans="1:22" ht="15" x14ac:dyDescent="0.25">
      <c r="A1462" s="35" t="s">
        <v>40</v>
      </c>
      <c r="B1462" s="35" t="s">
        <v>1611</v>
      </c>
      <c r="C1462" s="35" t="s">
        <v>39</v>
      </c>
      <c r="D1462" s="36">
        <v>0</v>
      </c>
      <c r="E1462" s="37">
        <v>74023.289999999994</v>
      </c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</row>
    <row r="1463" spans="1:22" ht="15" x14ac:dyDescent="0.25">
      <c r="A1463" s="35" t="s">
        <v>40</v>
      </c>
      <c r="B1463" s="35" t="s">
        <v>1611</v>
      </c>
      <c r="C1463" s="35" t="s">
        <v>133</v>
      </c>
      <c r="D1463" s="36">
        <v>0</v>
      </c>
      <c r="E1463" s="37">
        <v>20984.400000000001</v>
      </c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</row>
    <row r="1464" spans="1:22" ht="15" x14ac:dyDescent="0.25">
      <c r="A1464" s="35" t="s">
        <v>40</v>
      </c>
      <c r="B1464" s="35" t="s">
        <v>1611</v>
      </c>
      <c r="C1464" s="35" t="s">
        <v>67</v>
      </c>
      <c r="D1464" s="36">
        <v>0</v>
      </c>
      <c r="E1464" s="37">
        <v>180888.06</v>
      </c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</row>
    <row r="1465" spans="1:22" ht="15" x14ac:dyDescent="0.25">
      <c r="A1465" s="35" t="s">
        <v>40</v>
      </c>
      <c r="B1465" s="35" t="s">
        <v>1611</v>
      </c>
      <c r="C1465" s="35" t="s">
        <v>64</v>
      </c>
      <c r="D1465" s="36">
        <v>0</v>
      </c>
      <c r="E1465" s="37">
        <v>11658</v>
      </c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</row>
    <row r="1466" spans="1:22" ht="15" x14ac:dyDescent="0.25">
      <c r="A1466" s="35" t="s">
        <v>40</v>
      </c>
      <c r="B1466" s="35" t="s">
        <v>1611</v>
      </c>
      <c r="C1466" s="35" t="s">
        <v>214</v>
      </c>
      <c r="D1466" s="36">
        <v>0</v>
      </c>
      <c r="E1466" s="37">
        <v>175188.4</v>
      </c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</row>
    <row r="1467" spans="1:22" ht="15" x14ac:dyDescent="0.25">
      <c r="A1467" s="35" t="s">
        <v>40</v>
      </c>
      <c r="B1467" s="35" t="s">
        <v>1611</v>
      </c>
      <c r="C1467" s="35" t="s">
        <v>127</v>
      </c>
      <c r="D1467" s="36">
        <v>0</v>
      </c>
      <c r="E1467" s="37">
        <v>1696630.86</v>
      </c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</row>
    <row r="1468" spans="1:22" ht="15" x14ac:dyDescent="0.25">
      <c r="A1468" s="35" t="s">
        <v>40</v>
      </c>
      <c r="B1468" s="35" t="s">
        <v>1611</v>
      </c>
      <c r="C1468" s="35" t="s">
        <v>45</v>
      </c>
      <c r="D1468" s="36">
        <v>0</v>
      </c>
      <c r="E1468" s="37">
        <v>354655.83</v>
      </c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</row>
    <row r="1469" spans="1:22" ht="15" x14ac:dyDescent="0.25">
      <c r="A1469" s="35" t="s">
        <v>40</v>
      </c>
      <c r="B1469" s="35" t="s">
        <v>1611</v>
      </c>
      <c r="C1469" s="35" t="s">
        <v>58</v>
      </c>
      <c r="D1469" s="36">
        <v>0</v>
      </c>
      <c r="E1469" s="37">
        <v>11736446.82</v>
      </c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</row>
    <row r="1470" spans="1:22" ht="15" x14ac:dyDescent="0.25">
      <c r="A1470" s="35" t="s">
        <v>40</v>
      </c>
      <c r="B1470" s="35" t="s">
        <v>1611</v>
      </c>
      <c r="C1470" s="35" t="s">
        <v>124</v>
      </c>
      <c r="D1470" s="36">
        <v>0</v>
      </c>
      <c r="E1470" s="37">
        <v>10417078.85</v>
      </c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</row>
    <row r="1471" spans="1:22" ht="15" x14ac:dyDescent="0.25">
      <c r="A1471" s="35" t="s">
        <v>40</v>
      </c>
      <c r="B1471" s="35" t="s">
        <v>1611</v>
      </c>
      <c r="C1471" s="35" t="s">
        <v>131</v>
      </c>
      <c r="D1471" s="36">
        <v>0</v>
      </c>
      <c r="E1471" s="37">
        <v>1382043.6</v>
      </c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</row>
    <row r="1472" spans="1:22" ht="15" x14ac:dyDescent="0.25">
      <c r="A1472" s="35" t="s">
        <v>158</v>
      </c>
      <c r="B1472" s="35" t="s">
        <v>793</v>
      </c>
      <c r="C1472" s="35" t="s">
        <v>61</v>
      </c>
      <c r="D1472" s="36">
        <v>0</v>
      </c>
      <c r="E1472" s="37">
        <v>256.04000000000002</v>
      </c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</row>
    <row r="1473" spans="1:22" ht="15" x14ac:dyDescent="0.25">
      <c r="A1473" s="35" t="s">
        <v>158</v>
      </c>
      <c r="B1473" s="35" t="s">
        <v>793</v>
      </c>
      <c r="C1473" s="35" t="s">
        <v>58</v>
      </c>
      <c r="D1473" s="36">
        <v>0</v>
      </c>
      <c r="E1473" s="37">
        <v>1011.91</v>
      </c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</row>
    <row r="1474" spans="1:22" ht="15" x14ac:dyDescent="0.25">
      <c r="A1474" s="35" t="s">
        <v>158</v>
      </c>
      <c r="B1474" s="35" t="s">
        <v>793</v>
      </c>
      <c r="C1474" s="35" t="s">
        <v>41</v>
      </c>
      <c r="D1474" s="36">
        <v>3728.69</v>
      </c>
      <c r="E1474" s="37">
        <v>12945.69</v>
      </c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</row>
    <row r="1475" spans="1:22" ht="15" x14ac:dyDescent="0.25">
      <c r="A1475" s="35" t="s">
        <v>158</v>
      </c>
      <c r="B1475" s="35" t="s">
        <v>793</v>
      </c>
      <c r="C1475" s="35" t="s">
        <v>63</v>
      </c>
      <c r="D1475" s="36">
        <v>218.82</v>
      </c>
      <c r="E1475" s="37">
        <v>2393.02</v>
      </c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</row>
    <row r="1476" spans="1:22" ht="15" x14ac:dyDescent="0.25">
      <c r="A1476" s="35" t="s">
        <v>158</v>
      </c>
      <c r="B1476" s="35" t="s">
        <v>1955</v>
      </c>
      <c r="C1476" s="35" t="s">
        <v>41</v>
      </c>
      <c r="D1476" s="36">
        <v>0</v>
      </c>
      <c r="E1476" s="37">
        <v>309.99</v>
      </c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</row>
    <row r="1477" spans="1:22" ht="15" x14ac:dyDescent="0.25">
      <c r="A1477" s="35" t="s">
        <v>497</v>
      </c>
      <c r="B1477" s="35" t="s">
        <v>498</v>
      </c>
      <c r="C1477" s="35" t="s">
        <v>145</v>
      </c>
      <c r="D1477" s="36">
        <v>0</v>
      </c>
      <c r="E1477" s="37">
        <v>306561</v>
      </c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</row>
    <row r="1478" spans="1:22" ht="15" x14ac:dyDescent="0.25">
      <c r="A1478" s="35" t="s">
        <v>497</v>
      </c>
      <c r="B1478" s="35" t="s">
        <v>498</v>
      </c>
      <c r="C1478" s="35" t="s">
        <v>58</v>
      </c>
      <c r="D1478" s="36">
        <v>0</v>
      </c>
      <c r="E1478" s="37">
        <v>124076.92</v>
      </c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</row>
    <row r="1479" spans="1:22" ht="15" x14ac:dyDescent="0.25">
      <c r="A1479" s="35" t="s">
        <v>497</v>
      </c>
      <c r="B1479" s="35" t="s">
        <v>498</v>
      </c>
      <c r="C1479" s="35" t="s">
        <v>67</v>
      </c>
      <c r="D1479" s="36">
        <v>0</v>
      </c>
      <c r="E1479" s="37">
        <v>23901.599999999999</v>
      </c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</row>
    <row r="1480" spans="1:22" ht="15" x14ac:dyDescent="0.25">
      <c r="A1480" s="35" t="s">
        <v>497</v>
      </c>
      <c r="B1480" s="35" t="s">
        <v>498</v>
      </c>
      <c r="C1480" s="35" t="s">
        <v>44</v>
      </c>
      <c r="D1480" s="36">
        <v>0</v>
      </c>
      <c r="E1480" s="37">
        <v>110994.86</v>
      </c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</row>
    <row r="1481" spans="1:22" ht="15" x14ac:dyDescent="0.25">
      <c r="A1481" s="35" t="s">
        <v>497</v>
      </c>
      <c r="B1481" s="35" t="s">
        <v>498</v>
      </c>
      <c r="C1481" s="35" t="s">
        <v>45</v>
      </c>
      <c r="D1481" s="36">
        <v>0</v>
      </c>
      <c r="E1481" s="37">
        <v>49893.68</v>
      </c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</row>
    <row r="1482" spans="1:22" ht="15" x14ac:dyDescent="0.25">
      <c r="A1482" s="35" t="s">
        <v>1838</v>
      </c>
      <c r="B1482" s="35" t="s">
        <v>1839</v>
      </c>
      <c r="C1482" s="35" t="s">
        <v>110</v>
      </c>
      <c r="D1482" s="36">
        <v>0</v>
      </c>
      <c r="E1482" s="37">
        <v>822.65</v>
      </c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</row>
    <row r="1483" spans="1:22" ht="15" x14ac:dyDescent="0.25">
      <c r="A1483" s="35" t="s">
        <v>1769</v>
      </c>
      <c r="B1483" s="35" t="s">
        <v>1770</v>
      </c>
      <c r="C1483" s="35" t="s">
        <v>154</v>
      </c>
      <c r="D1483" s="36">
        <v>15057.35</v>
      </c>
      <c r="E1483" s="37">
        <v>15057.35</v>
      </c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</row>
    <row r="1484" spans="1:22" ht="15" x14ac:dyDescent="0.25">
      <c r="A1484" s="35" t="s">
        <v>1769</v>
      </c>
      <c r="B1484" s="35" t="s">
        <v>1770</v>
      </c>
      <c r="C1484" s="35" t="s">
        <v>41</v>
      </c>
      <c r="D1484" s="36">
        <v>18310</v>
      </c>
      <c r="E1484" s="37">
        <v>26110</v>
      </c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</row>
    <row r="1485" spans="1:22" ht="15" x14ac:dyDescent="0.25">
      <c r="A1485" s="35" t="s">
        <v>1769</v>
      </c>
      <c r="B1485" s="35" t="s">
        <v>2406</v>
      </c>
      <c r="C1485" s="35" t="s">
        <v>41</v>
      </c>
      <c r="D1485" s="36">
        <v>0</v>
      </c>
      <c r="E1485" s="37">
        <v>2560</v>
      </c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</row>
    <row r="1486" spans="1:22" ht="15" x14ac:dyDescent="0.25">
      <c r="A1486" s="35" t="s">
        <v>784</v>
      </c>
      <c r="B1486" s="35" t="s">
        <v>785</v>
      </c>
      <c r="C1486" s="35" t="s">
        <v>58</v>
      </c>
      <c r="D1486" s="36">
        <v>0</v>
      </c>
      <c r="E1486" s="37">
        <v>105564.78</v>
      </c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</row>
    <row r="1487" spans="1:22" ht="15" x14ac:dyDescent="0.25">
      <c r="A1487" s="35" t="s">
        <v>1703</v>
      </c>
      <c r="B1487" s="35" t="s">
        <v>1704</v>
      </c>
      <c r="C1487" s="35" t="s">
        <v>102</v>
      </c>
      <c r="D1487" s="36">
        <v>0</v>
      </c>
      <c r="E1487" s="37">
        <v>142070.54</v>
      </c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</row>
    <row r="1488" spans="1:22" ht="15" x14ac:dyDescent="0.25">
      <c r="A1488" s="35" t="s">
        <v>1703</v>
      </c>
      <c r="B1488" s="35" t="s">
        <v>1704</v>
      </c>
      <c r="C1488" s="35" t="s">
        <v>44</v>
      </c>
      <c r="D1488" s="36">
        <v>8168.24</v>
      </c>
      <c r="E1488" s="37">
        <v>62685.88</v>
      </c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</row>
    <row r="1489" spans="1:22" ht="15" x14ac:dyDescent="0.25">
      <c r="A1489" s="35" t="s">
        <v>1703</v>
      </c>
      <c r="B1489" s="35" t="s">
        <v>1704</v>
      </c>
      <c r="C1489" s="35" t="s">
        <v>64</v>
      </c>
      <c r="D1489" s="36">
        <v>0</v>
      </c>
      <c r="E1489" s="37">
        <v>10000</v>
      </c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</row>
    <row r="1490" spans="1:22" ht="15" x14ac:dyDescent="0.25">
      <c r="A1490" s="35" t="s">
        <v>1703</v>
      </c>
      <c r="B1490" s="35" t="s">
        <v>1704</v>
      </c>
      <c r="C1490" s="35" t="s">
        <v>121</v>
      </c>
      <c r="D1490" s="36">
        <v>16770.580000000002</v>
      </c>
      <c r="E1490" s="37">
        <v>50095.65</v>
      </c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</row>
    <row r="1491" spans="1:22" ht="15" x14ac:dyDescent="0.25">
      <c r="A1491" s="35" t="s">
        <v>1703</v>
      </c>
      <c r="B1491" s="35" t="s">
        <v>1704</v>
      </c>
      <c r="C1491" s="35" t="s">
        <v>58</v>
      </c>
      <c r="D1491" s="36">
        <v>535639.92000000004</v>
      </c>
      <c r="E1491" s="37">
        <v>1973841.12</v>
      </c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</row>
    <row r="1492" spans="1:22" ht="15" x14ac:dyDescent="0.25">
      <c r="A1492" s="35" t="s">
        <v>1703</v>
      </c>
      <c r="B1492" s="35" t="s">
        <v>2407</v>
      </c>
      <c r="C1492" s="35" t="s">
        <v>58</v>
      </c>
      <c r="D1492" s="36">
        <v>0</v>
      </c>
      <c r="E1492" s="37">
        <v>11023.78</v>
      </c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</row>
    <row r="1493" spans="1:22" ht="15" x14ac:dyDescent="0.25">
      <c r="A1493" s="35" t="s">
        <v>129</v>
      </c>
      <c r="B1493" s="35" t="s">
        <v>2310</v>
      </c>
      <c r="C1493" s="35" t="s">
        <v>58</v>
      </c>
      <c r="D1493" s="36">
        <v>0</v>
      </c>
      <c r="E1493" s="37">
        <v>2617.52</v>
      </c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</row>
    <row r="1494" spans="1:22" ht="15" x14ac:dyDescent="0.25">
      <c r="A1494" s="35" t="s">
        <v>1337</v>
      </c>
      <c r="B1494" s="35" t="s">
        <v>1338</v>
      </c>
      <c r="C1494" s="35" t="s">
        <v>127</v>
      </c>
      <c r="D1494" s="36">
        <v>0</v>
      </c>
      <c r="E1494" s="37">
        <v>2050</v>
      </c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</row>
    <row r="1495" spans="1:22" ht="15" x14ac:dyDescent="0.25">
      <c r="A1495" s="35" t="s">
        <v>1337</v>
      </c>
      <c r="B1495" s="35" t="s">
        <v>1338</v>
      </c>
      <c r="C1495" s="35" t="s">
        <v>41</v>
      </c>
      <c r="D1495" s="36">
        <v>0</v>
      </c>
      <c r="E1495" s="37">
        <v>262.5</v>
      </c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</row>
    <row r="1496" spans="1:22" ht="15" x14ac:dyDescent="0.25">
      <c r="A1496" s="35" t="s">
        <v>1337</v>
      </c>
      <c r="B1496" s="35" t="s">
        <v>1338</v>
      </c>
      <c r="C1496" s="35" t="s">
        <v>61</v>
      </c>
      <c r="D1496" s="36">
        <v>0</v>
      </c>
      <c r="E1496" s="37">
        <v>120713.17</v>
      </c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</row>
    <row r="1497" spans="1:22" ht="15" x14ac:dyDescent="0.25">
      <c r="A1497" s="35" t="s">
        <v>1337</v>
      </c>
      <c r="B1497" s="35" t="s">
        <v>1453</v>
      </c>
      <c r="C1497" s="35" t="s">
        <v>50</v>
      </c>
      <c r="D1497" s="36">
        <v>156751.4</v>
      </c>
      <c r="E1497" s="37">
        <v>274777.84000000003</v>
      </c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</row>
    <row r="1498" spans="1:22" ht="15" x14ac:dyDescent="0.25">
      <c r="A1498" s="35" t="s">
        <v>1337</v>
      </c>
      <c r="B1498" s="35" t="s">
        <v>1453</v>
      </c>
      <c r="C1498" s="35" t="s">
        <v>61</v>
      </c>
      <c r="D1498" s="36">
        <v>1308.95</v>
      </c>
      <c r="E1498" s="37">
        <v>188627.03</v>
      </c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</row>
    <row r="1499" spans="1:22" ht="15" x14ac:dyDescent="0.25">
      <c r="A1499" s="35" t="s">
        <v>1337</v>
      </c>
      <c r="B1499" s="35" t="s">
        <v>1453</v>
      </c>
      <c r="C1499" s="35" t="s">
        <v>124</v>
      </c>
      <c r="D1499" s="36">
        <v>178514</v>
      </c>
      <c r="E1499" s="37">
        <v>1128001.81</v>
      </c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</row>
    <row r="1500" spans="1:22" ht="15" x14ac:dyDescent="0.25">
      <c r="A1500" s="35" t="s">
        <v>1337</v>
      </c>
      <c r="B1500" s="35" t="s">
        <v>1453</v>
      </c>
      <c r="C1500" s="35" t="s">
        <v>127</v>
      </c>
      <c r="D1500" s="36">
        <v>0</v>
      </c>
      <c r="E1500" s="37">
        <v>25450.62</v>
      </c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</row>
    <row r="1501" spans="1:22" ht="15" x14ac:dyDescent="0.25">
      <c r="A1501" s="35" t="s">
        <v>1337</v>
      </c>
      <c r="B1501" s="35" t="s">
        <v>1453</v>
      </c>
      <c r="C1501" s="35" t="s">
        <v>110</v>
      </c>
      <c r="D1501" s="36">
        <v>870.84</v>
      </c>
      <c r="E1501" s="37">
        <v>11148.19</v>
      </c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</row>
    <row r="1502" spans="1:22" ht="15" x14ac:dyDescent="0.25">
      <c r="A1502" s="35" t="s">
        <v>1337</v>
      </c>
      <c r="B1502" s="35" t="s">
        <v>1453</v>
      </c>
      <c r="C1502" s="35" t="s">
        <v>1434</v>
      </c>
      <c r="D1502" s="36">
        <v>0</v>
      </c>
      <c r="E1502" s="37">
        <v>4254.7</v>
      </c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</row>
    <row r="1503" spans="1:22" ht="15" x14ac:dyDescent="0.25">
      <c r="A1503" s="35" t="s">
        <v>1337</v>
      </c>
      <c r="B1503" s="35" t="s">
        <v>1453</v>
      </c>
      <c r="C1503" s="35" t="s">
        <v>55</v>
      </c>
      <c r="D1503" s="36">
        <v>39972</v>
      </c>
      <c r="E1503" s="37">
        <v>131688.5</v>
      </c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</row>
    <row r="1504" spans="1:22" ht="15" x14ac:dyDescent="0.25">
      <c r="A1504" s="35" t="s">
        <v>1337</v>
      </c>
      <c r="B1504" s="35" t="s">
        <v>1453</v>
      </c>
      <c r="C1504" s="35" t="s">
        <v>41</v>
      </c>
      <c r="D1504" s="36">
        <v>0</v>
      </c>
      <c r="E1504" s="37">
        <v>9782.5</v>
      </c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</row>
    <row r="1505" spans="1:22" ht="15" x14ac:dyDescent="0.25">
      <c r="A1505" s="35" t="s">
        <v>1337</v>
      </c>
      <c r="B1505" s="35" t="s">
        <v>1453</v>
      </c>
      <c r="C1505" s="35" t="s">
        <v>44</v>
      </c>
      <c r="D1505" s="36">
        <v>0</v>
      </c>
      <c r="E1505" s="37">
        <v>10201.700000000001</v>
      </c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</row>
    <row r="1506" spans="1:22" ht="15" x14ac:dyDescent="0.25">
      <c r="A1506" s="35" t="s">
        <v>827</v>
      </c>
      <c r="B1506" s="35" t="s">
        <v>828</v>
      </c>
      <c r="C1506" s="35" t="s">
        <v>58</v>
      </c>
      <c r="D1506" s="36">
        <v>0</v>
      </c>
      <c r="E1506" s="37">
        <v>9840.15</v>
      </c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</row>
    <row r="1507" spans="1:22" ht="15" x14ac:dyDescent="0.25">
      <c r="A1507" s="35" t="s">
        <v>827</v>
      </c>
      <c r="B1507" s="35" t="s">
        <v>828</v>
      </c>
      <c r="C1507" s="35" t="s">
        <v>64</v>
      </c>
      <c r="D1507" s="36">
        <v>0</v>
      </c>
      <c r="E1507" s="37">
        <v>6001.68</v>
      </c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</row>
    <row r="1508" spans="1:22" ht="15" x14ac:dyDescent="0.25">
      <c r="A1508" s="35" t="s">
        <v>827</v>
      </c>
      <c r="B1508" s="35" t="s">
        <v>2141</v>
      </c>
      <c r="C1508" s="35" t="s">
        <v>102</v>
      </c>
      <c r="D1508" s="36">
        <v>0</v>
      </c>
      <c r="E1508" s="37">
        <v>80236.929999999993</v>
      </c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</row>
    <row r="1509" spans="1:22" ht="15" x14ac:dyDescent="0.25">
      <c r="A1509" s="35" t="s">
        <v>827</v>
      </c>
      <c r="B1509" s="35" t="s">
        <v>2141</v>
      </c>
      <c r="C1509" s="35" t="s">
        <v>58</v>
      </c>
      <c r="D1509" s="36">
        <v>0</v>
      </c>
      <c r="E1509" s="37">
        <v>393657.36</v>
      </c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</row>
    <row r="1510" spans="1:22" ht="15" x14ac:dyDescent="0.25">
      <c r="A1510" s="35" t="s">
        <v>159</v>
      </c>
      <c r="B1510" s="35" t="s">
        <v>1190</v>
      </c>
      <c r="C1510" s="35" t="s">
        <v>108</v>
      </c>
      <c r="D1510" s="36">
        <v>0</v>
      </c>
      <c r="E1510" s="37">
        <v>10385.280000000001</v>
      </c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</row>
    <row r="1511" spans="1:22" ht="15" x14ac:dyDescent="0.25">
      <c r="A1511" s="35" t="s">
        <v>159</v>
      </c>
      <c r="B1511" s="35" t="s">
        <v>1190</v>
      </c>
      <c r="C1511" s="35" t="s">
        <v>58</v>
      </c>
      <c r="D1511" s="36">
        <v>0</v>
      </c>
      <c r="E1511" s="37">
        <v>135968.13</v>
      </c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</row>
    <row r="1512" spans="1:22" ht="15" x14ac:dyDescent="0.25">
      <c r="A1512" s="35" t="s">
        <v>159</v>
      </c>
      <c r="B1512" s="35" t="s">
        <v>1190</v>
      </c>
      <c r="C1512" s="35" t="s">
        <v>41</v>
      </c>
      <c r="D1512" s="36">
        <v>0</v>
      </c>
      <c r="E1512" s="37">
        <v>1657.04</v>
      </c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</row>
    <row r="1513" spans="1:22" ht="15" x14ac:dyDescent="0.25">
      <c r="A1513" s="35" t="s">
        <v>362</v>
      </c>
      <c r="B1513" s="35" t="s">
        <v>363</v>
      </c>
      <c r="C1513" s="35" t="s">
        <v>102</v>
      </c>
      <c r="D1513" s="36">
        <v>5681</v>
      </c>
      <c r="E1513" s="37">
        <v>20049</v>
      </c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</row>
    <row r="1514" spans="1:22" ht="15" x14ac:dyDescent="0.25">
      <c r="A1514" s="35" t="s">
        <v>362</v>
      </c>
      <c r="B1514" s="35" t="s">
        <v>363</v>
      </c>
      <c r="C1514" s="35" t="s">
        <v>123</v>
      </c>
      <c r="D1514" s="36">
        <v>884.67</v>
      </c>
      <c r="E1514" s="37">
        <v>15995.38</v>
      </c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</row>
    <row r="1515" spans="1:22" ht="15" x14ac:dyDescent="0.25">
      <c r="A1515" s="35" t="s">
        <v>362</v>
      </c>
      <c r="B1515" s="35" t="s">
        <v>363</v>
      </c>
      <c r="C1515" s="35" t="s">
        <v>50</v>
      </c>
      <c r="D1515" s="36">
        <v>1909.95</v>
      </c>
      <c r="E1515" s="37">
        <v>6026.45</v>
      </c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</row>
    <row r="1516" spans="1:22" ht="15" x14ac:dyDescent="0.25">
      <c r="A1516" s="35" t="s">
        <v>362</v>
      </c>
      <c r="B1516" s="35" t="s">
        <v>363</v>
      </c>
      <c r="C1516" s="35" t="s">
        <v>64</v>
      </c>
      <c r="D1516" s="36">
        <v>6371.78</v>
      </c>
      <c r="E1516" s="37">
        <v>6371.78</v>
      </c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</row>
    <row r="1517" spans="1:22" ht="15" x14ac:dyDescent="0.25">
      <c r="A1517" s="35" t="s">
        <v>362</v>
      </c>
      <c r="B1517" s="35" t="s">
        <v>363</v>
      </c>
      <c r="C1517" s="35" t="s">
        <v>62</v>
      </c>
      <c r="D1517" s="36">
        <v>14386.53</v>
      </c>
      <c r="E1517" s="37">
        <v>45084.53</v>
      </c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</row>
    <row r="1518" spans="1:22" ht="15" x14ac:dyDescent="0.25">
      <c r="A1518" s="35" t="s">
        <v>362</v>
      </c>
      <c r="B1518" s="35" t="s">
        <v>363</v>
      </c>
      <c r="C1518" s="35" t="s">
        <v>107</v>
      </c>
      <c r="D1518" s="36">
        <v>4620</v>
      </c>
      <c r="E1518" s="37">
        <v>4620</v>
      </c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</row>
    <row r="1519" spans="1:22" ht="15" x14ac:dyDescent="0.25">
      <c r="A1519" s="35" t="s">
        <v>362</v>
      </c>
      <c r="B1519" s="35" t="s">
        <v>363</v>
      </c>
      <c r="C1519" s="35" t="s">
        <v>44</v>
      </c>
      <c r="D1519" s="36">
        <v>17740.8</v>
      </c>
      <c r="E1519" s="37">
        <v>54938.400000000001</v>
      </c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</row>
    <row r="1520" spans="1:22" ht="15" x14ac:dyDescent="0.25">
      <c r="A1520" s="35" t="s">
        <v>362</v>
      </c>
      <c r="B1520" s="35" t="s">
        <v>363</v>
      </c>
      <c r="C1520" s="35" t="s">
        <v>58</v>
      </c>
      <c r="D1520" s="36">
        <v>4248</v>
      </c>
      <c r="E1520" s="37">
        <v>7295.69</v>
      </c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</row>
    <row r="1521" spans="1:22" ht="15" x14ac:dyDescent="0.25">
      <c r="A1521" s="35" t="s">
        <v>362</v>
      </c>
      <c r="B1521" s="35" t="s">
        <v>363</v>
      </c>
      <c r="C1521" s="35" t="s">
        <v>145</v>
      </c>
      <c r="D1521" s="36">
        <v>131365.51</v>
      </c>
      <c r="E1521" s="37">
        <v>353910.79</v>
      </c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</row>
    <row r="1522" spans="1:22" ht="15" x14ac:dyDescent="0.25">
      <c r="A1522" s="35" t="s">
        <v>2262</v>
      </c>
      <c r="B1522" s="35" t="s">
        <v>2263</v>
      </c>
      <c r="C1522" s="35" t="s">
        <v>55</v>
      </c>
      <c r="D1522" s="36">
        <v>0</v>
      </c>
      <c r="E1522" s="37">
        <v>49800</v>
      </c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</row>
    <row r="1523" spans="1:22" ht="15" x14ac:dyDescent="0.25">
      <c r="A1523" s="35" t="s">
        <v>2262</v>
      </c>
      <c r="B1523" s="35" t="s">
        <v>2263</v>
      </c>
      <c r="C1523" s="35" t="s">
        <v>104</v>
      </c>
      <c r="D1523" s="36">
        <v>0</v>
      </c>
      <c r="E1523" s="37">
        <v>96600</v>
      </c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</row>
    <row r="1524" spans="1:22" ht="15" x14ac:dyDescent="0.25">
      <c r="A1524" s="35" t="s">
        <v>766</v>
      </c>
      <c r="B1524" s="35" t="s">
        <v>908</v>
      </c>
      <c r="C1524" s="35" t="s">
        <v>64</v>
      </c>
      <c r="D1524" s="36">
        <v>1009252.97</v>
      </c>
      <c r="E1524" s="37">
        <v>2534651.0699999998</v>
      </c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</row>
    <row r="1525" spans="1:22" ht="15" x14ac:dyDescent="0.25">
      <c r="A1525" s="35" t="s">
        <v>766</v>
      </c>
      <c r="B1525" s="35" t="s">
        <v>908</v>
      </c>
      <c r="C1525" s="35" t="s">
        <v>58</v>
      </c>
      <c r="D1525" s="36">
        <v>180124.75</v>
      </c>
      <c r="E1525" s="37">
        <v>994003.77</v>
      </c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</row>
    <row r="1526" spans="1:22" ht="15" x14ac:dyDescent="0.25">
      <c r="A1526" s="35" t="s">
        <v>766</v>
      </c>
      <c r="B1526" s="35" t="s">
        <v>908</v>
      </c>
      <c r="C1526" s="35" t="s">
        <v>104</v>
      </c>
      <c r="D1526" s="36">
        <v>31491.29</v>
      </c>
      <c r="E1526" s="37">
        <v>31491.29</v>
      </c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</row>
    <row r="1527" spans="1:22" ht="15" x14ac:dyDescent="0.25">
      <c r="A1527" s="35" t="s">
        <v>766</v>
      </c>
      <c r="B1527" s="35" t="s">
        <v>1081</v>
      </c>
      <c r="C1527" s="35" t="s">
        <v>64</v>
      </c>
      <c r="D1527" s="36">
        <v>0</v>
      </c>
      <c r="E1527" s="37">
        <v>350379.35</v>
      </c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</row>
    <row r="1528" spans="1:22" ht="15" x14ac:dyDescent="0.25">
      <c r="A1528" s="35" t="s">
        <v>766</v>
      </c>
      <c r="B1528" s="35" t="s">
        <v>1081</v>
      </c>
      <c r="C1528" s="35" t="s">
        <v>62</v>
      </c>
      <c r="D1528" s="36">
        <v>0</v>
      </c>
      <c r="E1528" s="37">
        <v>4304.47</v>
      </c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</row>
    <row r="1529" spans="1:22" ht="15" x14ac:dyDescent="0.25">
      <c r="A1529" s="35" t="s">
        <v>766</v>
      </c>
      <c r="B1529" s="35" t="s">
        <v>2048</v>
      </c>
      <c r="C1529" s="35" t="s">
        <v>64</v>
      </c>
      <c r="D1529" s="36">
        <v>0</v>
      </c>
      <c r="E1529" s="37">
        <v>1834445.95</v>
      </c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</row>
    <row r="1530" spans="1:22" ht="15" x14ac:dyDescent="0.25">
      <c r="A1530" s="35" t="s">
        <v>766</v>
      </c>
      <c r="B1530" s="35" t="s">
        <v>2087</v>
      </c>
      <c r="C1530" s="35" t="s">
        <v>64</v>
      </c>
      <c r="D1530" s="36">
        <v>0</v>
      </c>
      <c r="E1530" s="37">
        <v>5053843.47</v>
      </c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</row>
    <row r="1531" spans="1:22" ht="15" x14ac:dyDescent="0.25">
      <c r="A1531" s="35" t="s">
        <v>766</v>
      </c>
      <c r="B1531" s="35" t="s">
        <v>2087</v>
      </c>
      <c r="C1531" s="35" t="s">
        <v>58</v>
      </c>
      <c r="D1531" s="36">
        <v>0</v>
      </c>
      <c r="E1531" s="37">
        <v>709732.95</v>
      </c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</row>
    <row r="1532" spans="1:22" ht="15" x14ac:dyDescent="0.25">
      <c r="A1532" s="35" t="s">
        <v>766</v>
      </c>
      <c r="B1532" s="35" t="s">
        <v>2133</v>
      </c>
      <c r="C1532" s="35" t="s">
        <v>64</v>
      </c>
      <c r="D1532" s="36">
        <v>0</v>
      </c>
      <c r="E1532" s="37">
        <v>1161902.22</v>
      </c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</row>
    <row r="1533" spans="1:22" ht="15" x14ac:dyDescent="0.25">
      <c r="A1533" s="35" t="s">
        <v>1527</v>
      </c>
      <c r="B1533" s="35" t="s">
        <v>1528</v>
      </c>
      <c r="C1533" s="35" t="s">
        <v>110</v>
      </c>
      <c r="D1533" s="36">
        <v>0</v>
      </c>
      <c r="E1533" s="37">
        <v>62432.17</v>
      </c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</row>
    <row r="1534" spans="1:22" ht="15" x14ac:dyDescent="0.25">
      <c r="A1534" s="35" t="s">
        <v>1527</v>
      </c>
      <c r="B1534" s="35" t="s">
        <v>1528</v>
      </c>
      <c r="C1534" s="35" t="s">
        <v>138</v>
      </c>
      <c r="D1534" s="36">
        <v>0</v>
      </c>
      <c r="E1534" s="37">
        <v>6398.13</v>
      </c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</row>
    <row r="1535" spans="1:22" ht="15" x14ac:dyDescent="0.25">
      <c r="A1535" s="35" t="s">
        <v>1527</v>
      </c>
      <c r="B1535" s="35" t="s">
        <v>1528</v>
      </c>
      <c r="C1535" s="35" t="s">
        <v>67</v>
      </c>
      <c r="D1535" s="36">
        <v>0</v>
      </c>
      <c r="E1535" s="37">
        <v>48837.03</v>
      </c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</row>
    <row r="1536" spans="1:22" ht="15" x14ac:dyDescent="0.25">
      <c r="A1536" s="35" t="s">
        <v>219</v>
      </c>
      <c r="B1536" s="35" t="s">
        <v>220</v>
      </c>
      <c r="C1536" s="35" t="s">
        <v>62</v>
      </c>
      <c r="D1536" s="36">
        <v>0</v>
      </c>
      <c r="E1536" s="37">
        <v>75.92</v>
      </c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</row>
    <row r="1537" spans="1:22" ht="15" x14ac:dyDescent="0.25">
      <c r="A1537" s="35" t="s">
        <v>130</v>
      </c>
      <c r="B1537" s="35" t="s">
        <v>2311</v>
      </c>
      <c r="C1537" s="35" t="s">
        <v>61</v>
      </c>
      <c r="D1537" s="36">
        <v>0</v>
      </c>
      <c r="E1537" s="37">
        <v>935</v>
      </c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</row>
    <row r="1538" spans="1:22" ht="15" x14ac:dyDescent="0.25">
      <c r="A1538" s="35" t="s">
        <v>2288</v>
      </c>
      <c r="B1538" s="35" t="s">
        <v>2289</v>
      </c>
      <c r="C1538" s="35" t="s">
        <v>154</v>
      </c>
      <c r="D1538" s="36">
        <v>0</v>
      </c>
      <c r="E1538" s="37">
        <v>30060</v>
      </c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</row>
    <row r="1539" spans="1:22" ht="15" x14ac:dyDescent="0.25">
      <c r="A1539" s="35" t="s">
        <v>2302</v>
      </c>
      <c r="B1539" s="35" t="s">
        <v>2303</v>
      </c>
      <c r="C1539" s="35" t="s">
        <v>110</v>
      </c>
      <c r="D1539" s="36">
        <v>0</v>
      </c>
      <c r="E1539" s="37">
        <v>13231.86</v>
      </c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</row>
    <row r="1540" spans="1:22" ht="15" x14ac:dyDescent="0.25">
      <c r="A1540" s="35" t="s">
        <v>2302</v>
      </c>
      <c r="B1540" s="35" t="s">
        <v>2303</v>
      </c>
      <c r="C1540" s="35" t="s">
        <v>128</v>
      </c>
      <c r="D1540" s="36">
        <v>0</v>
      </c>
      <c r="E1540" s="37">
        <v>33447.120000000003</v>
      </c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</row>
    <row r="1541" spans="1:22" ht="15" x14ac:dyDescent="0.25">
      <c r="A1541" s="35" t="s">
        <v>2302</v>
      </c>
      <c r="B1541" s="35" t="s">
        <v>2303</v>
      </c>
      <c r="C1541" s="35" t="s">
        <v>138</v>
      </c>
      <c r="D1541" s="36">
        <v>0</v>
      </c>
      <c r="E1541" s="37">
        <v>279207.56</v>
      </c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</row>
    <row r="1542" spans="1:22" ht="15" x14ac:dyDescent="0.25">
      <c r="A1542" s="35" t="s">
        <v>2302</v>
      </c>
      <c r="B1542" s="35" t="s">
        <v>2303</v>
      </c>
      <c r="C1542" s="35" t="s">
        <v>122</v>
      </c>
      <c r="D1542" s="36">
        <v>0</v>
      </c>
      <c r="E1542" s="37">
        <v>62032.32</v>
      </c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</row>
    <row r="1543" spans="1:22" ht="15" x14ac:dyDescent="0.25">
      <c r="A1543" s="35" t="s">
        <v>1956</v>
      </c>
      <c r="B1543" s="35" t="s">
        <v>1957</v>
      </c>
      <c r="C1543" s="35" t="s">
        <v>58</v>
      </c>
      <c r="D1543" s="36">
        <v>0</v>
      </c>
      <c r="E1543" s="37">
        <v>1976.05</v>
      </c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</row>
    <row r="1544" spans="1:22" ht="15" x14ac:dyDescent="0.25">
      <c r="A1544" s="35" t="s">
        <v>1150</v>
      </c>
      <c r="B1544" s="35" t="s">
        <v>1151</v>
      </c>
      <c r="C1544" s="35" t="s">
        <v>55</v>
      </c>
      <c r="D1544" s="36">
        <v>0</v>
      </c>
      <c r="E1544" s="37">
        <v>3000</v>
      </c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</row>
    <row r="1545" spans="1:22" ht="15" x14ac:dyDescent="0.25">
      <c r="A1545" s="35" t="s">
        <v>1150</v>
      </c>
      <c r="B1545" s="35" t="s">
        <v>1151</v>
      </c>
      <c r="C1545" s="35" t="s">
        <v>123</v>
      </c>
      <c r="D1545" s="36">
        <v>0</v>
      </c>
      <c r="E1545" s="37">
        <v>199276.92</v>
      </c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</row>
    <row r="1546" spans="1:22" ht="15" x14ac:dyDescent="0.25">
      <c r="A1546" s="35" t="s">
        <v>1150</v>
      </c>
      <c r="B1546" s="35" t="s">
        <v>1151</v>
      </c>
      <c r="C1546" s="35" t="s">
        <v>108</v>
      </c>
      <c r="D1546" s="36">
        <v>0</v>
      </c>
      <c r="E1546" s="37">
        <v>111650</v>
      </c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</row>
    <row r="1547" spans="1:22" ht="15" x14ac:dyDescent="0.25">
      <c r="A1547" s="35" t="s">
        <v>1150</v>
      </c>
      <c r="B1547" s="35" t="s">
        <v>1151</v>
      </c>
      <c r="C1547" s="35" t="s">
        <v>184</v>
      </c>
      <c r="D1547" s="36">
        <v>0</v>
      </c>
      <c r="E1547" s="37">
        <v>19279.669999999998</v>
      </c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</row>
    <row r="1548" spans="1:22" ht="15" x14ac:dyDescent="0.25">
      <c r="A1548" s="35" t="s">
        <v>1150</v>
      </c>
      <c r="B1548" s="35" t="s">
        <v>1151</v>
      </c>
      <c r="C1548" s="35" t="s">
        <v>127</v>
      </c>
      <c r="D1548" s="36">
        <v>0</v>
      </c>
      <c r="E1548" s="37">
        <v>15070.5</v>
      </c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</row>
    <row r="1549" spans="1:22" ht="15" x14ac:dyDescent="0.25">
      <c r="A1549" s="35" t="s">
        <v>1623</v>
      </c>
      <c r="B1549" s="35" t="s">
        <v>1624</v>
      </c>
      <c r="C1549" s="35" t="s">
        <v>102</v>
      </c>
      <c r="D1549" s="36">
        <v>1744.5</v>
      </c>
      <c r="E1549" s="37">
        <v>1744.5</v>
      </c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</row>
    <row r="1550" spans="1:22" ht="15" x14ac:dyDescent="0.25">
      <c r="A1550" s="35" t="s">
        <v>532</v>
      </c>
      <c r="B1550" s="35" t="s">
        <v>533</v>
      </c>
      <c r="C1550" s="35" t="s">
        <v>64</v>
      </c>
      <c r="D1550" s="36">
        <v>0</v>
      </c>
      <c r="E1550" s="37">
        <v>41988.7</v>
      </c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</row>
    <row r="1551" spans="1:22" ht="15" x14ac:dyDescent="0.25">
      <c r="A1551" s="35" t="s">
        <v>532</v>
      </c>
      <c r="B1551" s="35" t="s">
        <v>533</v>
      </c>
      <c r="C1551" s="35" t="s">
        <v>62</v>
      </c>
      <c r="D1551" s="36">
        <v>0</v>
      </c>
      <c r="E1551" s="37">
        <v>3480</v>
      </c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</row>
    <row r="1552" spans="1:22" ht="15" x14ac:dyDescent="0.25">
      <c r="A1552" s="35" t="s">
        <v>2199</v>
      </c>
      <c r="B1552" s="35" t="s">
        <v>2200</v>
      </c>
      <c r="C1552" s="35" t="s">
        <v>121</v>
      </c>
      <c r="D1552" s="36">
        <v>0</v>
      </c>
      <c r="E1552" s="37">
        <v>171902.8</v>
      </c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</row>
    <row r="1553" spans="1:22" ht="15" x14ac:dyDescent="0.25">
      <c r="A1553" s="35" t="s">
        <v>1041</v>
      </c>
      <c r="B1553" s="35" t="s">
        <v>1042</v>
      </c>
      <c r="C1553" s="35" t="s">
        <v>107</v>
      </c>
      <c r="D1553" s="36">
        <v>0</v>
      </c>
      <c r="E1553" s="37">
        <v>276258</v>
      </c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</row>
    <row r="1554" spans="1:22" ht="30" x14ac:dyDescent="0.25">
      <c r="A1554" s="35" t="s">
        <v>1041</v>
      </c>
      <c r="B1554" s="35" t="s">
        <v>1042</v>
      </c>
      <c r="C1554" s="35" t="s">
        <v>132</v>
      </c>
      <c r="D1554" s="36">
        <v>89876.72</v>
      </c>
      <c r="E1554" s="37">
        <v>89876.72</v>
      </c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</row>
    <row r="1555" spans="1:22" ht="15" x14ac:dyDescent="0.25">
      <c r="A1555" s="35" t="s">
        <v>1041</v>
      </c>
      <c r="B1555" s="35" t="s">
        <v>1042</v>
      </c>
      <c r="C1555" s="35" t="s">
        <v>58</v>
      </c>
      <c r="D1555" s="36">
        <v>43721.86</v>
      </c>
      <c r="E1555" s="37">
        <v>43721.86</v>
      </c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</row>
    <row r="1556" spans="1:22" ht="15" x14ac:dyDescent="0.25">
      <c r="A1556" s="35" t="s">
        <v>1787</v>
      </c>
      <c r="B1556" s="35" t="s">
        <v>1788</v>
      </c>
      <c r="C1556" s="35" t="s">
        <v>58</v>
      </c>
      <c r="D1556" s="36">
        <v>0</v>
      </c>
      <c r="E1556" s="37">
        <v>2300</v>
      </c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</row>
    <row r="1557" spans="1:22" ht="15" x14ac:dyDescent="0.25">
      <c r="A1557" s="35" t="s">
        <v>1787</v>
      </c>
      <c r="B1557" s="35" t="s">
        <v>2408</v>
      </c>
      <c r="C1557" s="35" t="s">
        <v>58</v>
      </c>
      <c r="D1557" s="36">
        <v>0</v>
      </c>
      <c r="E1557" s="37">
        <v>3391</v>
      </c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</row>
    <row r="1558" spans="1:22" ht="15" x14ac:dyDescent="0.25">
      <c r="A1558" s="35" t="s">
        <v>72</v>
      </c>
      <c r="B1558" s="35" t="s">
        <v>73</v>
      </c>
      <c r="C1558" s="35" t="s">
        <v>74</v>
      </c>
      <c r="D1558" s="36">
        <v>0</v>
      </c>
      <c r="E1558" s="37">
        <v>16515.650000000001</v>
      </c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</row>
    <row r="1559" spans="1:22" ht="15" x14ac:dyDescent="0.25">
      <c r="A1559" s="35" t="s">
        <v>72</v>
      </c>
      <c r="B1559" s="35" t="s">
        <v>73</v>
      </c>
      <c r="C1559" s="35" t="s">
        <v>55</v>
      </c>
      <c r="D1559" s="36">
        <v>144000</v>
      </c>
      <c r="E1559" s="37">
        <v>1006240</v>
      </c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</row>
    <row r="1560" spans="1:22" ht="15" x14ac:dyDescent="0.25">
      <c r="A1560" s="35" t="s">
        <v>72</v>
      </c>
      <c r="B1560" s="35" t="s">
        <v>73</v>
      </c>
      <c r="C1560" s="35" t="s">
        <v>58</v>
      </c>
      <c r="D1560" s="36">
        <v>8000</v>
      </c>
      <c r="E1560" s="37">
        <v>8000</v>
      </c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</row>
    <row r="1561" spans="1:22" ht="15" x14ac:dyDescent="0.25">
      <c r="A1561" s="35" t="s">
        <v>1911</v>
      </c>
      <c r="B1561" s="35" t="s">
        <v>1912</v>
      </c>
      <c r="C1561" s="35" t="s">
        <v>64</v>
      </c>
      <c r="D1561" s="36">
        <v>0</v>
      </c>
      <c r="E1561" s="37">
        <v>9263.23</v>
      </c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</row>
    <row r="1562" spans="1:22" ht="15" x14ac:dyDescent="0.25">
      <c r="A1562" s="35" t="s">
        <v>1911</v>
      </c>
      <c r="B1562" s="35" t="s">
        <v>1912</v>
      </c>
      <c r="C1562" s="35" t="s">
        <v>62</v>
      </c>
      <c r="D1562" s="36">
        <v>0</v>
      </c>
      <c r="E1562" s="37">
        <v>4959.59</v>
      </c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</row>
    <row r="1563" spans="1:22" ht="15" x14ac:dyDescent="0.25">
      <c r="A1563" s="35" t="s">
        <v>288</v>
      </c>
      <c r="B1563" s="35" t="s">
        <v>289</v>
      </c>
      <c r="C1563" s="35" t="s">
        <v>58</v>
      </c>
      <c r="D1563" s="36">
        <v>36649.67</v>
      </c>
      <c r="E1563" s="37">
        <v>233404.31</v>
      </c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</row>
    <row r="1564" spans="1:22" ht="15" x14ac:dyDescent="0.25">
      <c r="A1564" s="35" t="s">
        <v>288</v>
      </c>
      <c r="B1564" s="35" t="s">
        <v>289</v>
      </c>
      <c r="C1564" s="35" t="s">
        <v>62</v>
      </c>
      <c r="D1564" s="36">
        <v>83747.009999999995</v>
      </c>
      <c r="E1564" s="37">
        <v>176187.91</v>
      </c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</row>
    <row r="1565" spans="1:22" ht="15" x14ac:dyDescent="0.25">
      <c r="A1565" s="35" t="s">
        <v>288</v>
      </c>
      <c r="B1565" s="35" t="s">
        <v>289</v>
      </c>
      <c r="C1565" s="35" t="s">
        <v>104</v>
      </c>
      <c r="D1565" s="36">
        <v>0</v>
      </c>
      <c r="E1565" s="37">
        <v>75715.09</v>
      </c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</row>
    <row r="1566" spans="1:22" ht="15" x14ac:dyDescent="0.25">
      <c r="A1566" s="35" t="s">
        <v>288</v>
      </c>
      <c r="B1566" s="35" t="s">
        <v>289</v>
      </c>
      <c r="C1566" s="35" t="s">
        <v>67</v>
      </c>
      <c r="D1566" s="36">
        <v>0</v>
      </c>
      <c r="E1566" s="37">
        <v>59774.69</v>
      </c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</row>
    <row r="1567" spans="1:22" ht="15" x14ac:dyDescent="0.25">
      <c r="A1567" s="35" t="s">
        <v>288</v>
      </c>
      <c r="B1567" s="35" t="s">
        <v>289</v>
      </c>
      <c r="C1567" s="35" t="s">
        <v>110</v>
      </c>
      <c r="D1567" s="36">
        <v>0</v>
      </c>
      <c r="E1567" s="37">
        <v>29949.51</v>
      </c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</row>
    <row r="1568" spans="1:22" ht="15" x14ac:dyDescent="0.25">
      <c r="A1568" s="35" t="s">
        <v>288</v>
      </c>
      <c r="B1568" s="35" t="s">
        <v>639</v>
      </c>
      <c r="C1568" s="35" t="s">
        <v>58</v>
      </c>
      <c r="D1568" s="36">
        <v>0</v>
      </c>
      <c r="E1568" s="37">
        <v>39204.6</v>
      </c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</row>
    <row r="1569" spans="1:22" ht="15" x14ac:dyDescent="0.25">
      <c r="A1569" s="35" t="s">
        <v>288</v>
      </c>
      <c r="B1569" s="35" t="s">
        <v>639</v>
      </c>
      <c r="C1569" s="35" t="s">
        <v>104</v>
      </c>
      <c r="D1569" s="36">
        <v>120120.85</v>
      </c>
      <c r="E1569" s="37">
        <v>200894.61</v>
      </c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</row>
    <row r="1570" spans="1:22" ht="15" x14ac:dyDescent="0.25">
      <c r="A1570" s="35" t="s">
        <v>288</v>
      </c>
      <c r="B1570" s="35" t="s">
        <v>639</v>
      </c>
      <c r="C1570" s="35" t="s">
        <v>67</v>
      </c>
      <c r="D1570" s="36">
        <v>46798.2</v>
      </c>
      <c r="E1570" s="37">
        <v>93596.4</v>
      </c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</row>
    <row r="1571" spans="1:22" ht="15" x14ac:dyDescent="0.25">
      <c r="A1571" s="35" t="s">
        <v>209</v>
      </c>
      <c r="B1571" s="35" t="s">
        <v>210</v>
      </c>
      <c r="C1571" s="35" t="s">
        <v>61</v>
      </c>
      <c r="D1571" s="36">
        <v>8906.6</v>
      </c>
      <c r="E1571" s="37">
        <v>65947.12</v>
      </c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</row>
    <row r="1572" spans="1:22" ht="15" x14ac:dyDescent="0.25">
      <c r="A1572" s="35" t="s">
        <v>209</v>
      </c>
      <c r="B1572" s="35" t="s">
        <v>210</v>
      </c>
      <c r="C1572" s="35" t="s">
        <v>124</v>
      </c>
      <c r="D1572" s="36">
        <v>0</v>
      </c>
      <c r="E1572" s="37">
        <v>4870.3999999999996</v>
      </c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</row>
    <row r="1573" spans="1:22" ht="15" x14ac:dyDescent="0.25">
      <c r="A1573" s="35" t="s">
        <v>209</v>
      </c>
      <c r="B1573" s="35" t="s">
        <v>210</v>
      </c>
      <c r="C1573" s="35" t="s">
        <v>108</v>
      </c>
      <c r="D1573" s="36">
        <v>0</v>
      </c>
      <c r="E1573" s="37">
        <v>1207.42</v>
      </c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</row>
    <row r="1574" spans="1:22" ht="15" x14ac:dyDescent="0.25">
      <c r="A1574" s="35" t="s">
        <v>209</v>
      </c>
      <c r="B1574" s="35" t="s">
        <v>210</v>
      </c>
      <c r="C1574" s="35" t="s">
        <v>41</v>
      </c>
      <c r="D1574" s="36">
        <v>0</v>
      </c>
      <c r="E1574" s="37">
        <v>27433.18</v>
      </c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</row>
    <row r="1575" spans="1:22" ht="15" x14ac:dyDescent="0.25">
      <c r="A1575" s="35" t="s">
        <v>209</v>
      </c>
      <c r="B1575" s="35" t="s">
        <v>210</v>
      </c>
      <c r="C1575" s="35" t="s">
        <v>104</v>
      </c>
      <c r="D1575" s="36">
        <v>0</v>
      </c>
      <c r="E1575" s="37">
        <v>93982.6</v>
      </c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</row>
    <row r="1576" spans="1:22" ht="15" x14ac:dyDescent="0.25">
      <c r="A1576" s="35" t="s">
        <v>209</v>
      </c>
      <c r="B1576" s="35" t="s">
        <v>210</v>
      </c>
      <c r="C1576" s="35" t="s">
        <v>102</v>
      </c>
      <c r="D1576" s="36">
        <v>471371.66</v>
      </c>
      <c r="E1576" s="37">
        <v>2830790.44</v>
      </c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</row>
    <row r="1577" spans="1:22" ht="15" x14ac:dyDescent="0.25">
      <c r="A1577" s="35" t="s">
        <v>209</v>
      </c>
      <c r="B1577" s="35" t="s">
        <v>210</v>
      </c>
      <c r="C1577" s="35" t="s">
        <v>154</v>
      </c>
      <c r="D1577" s="36">
        <v>0</v>
      </c>
      <c r="E1577" s="37">
        <v>232660.68</v>
      </c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</row>
    <row r="1578" spans="1:22" ht="15" x14ac:dyDescent="0.25">
      <c r="A1578" s="35" t="s">
        <v>209</v>
      </c>
      <c r="B1578" s="35" t="s">
        <v>210</v>
      </c>
      <c r="C1578" s="35" t="s">
        <v>62</v>
      </c>
      <c r="D1578" s="36">
        <v>19680.46</v>
      </c>
      <c r="E1578" s="37">
        <v>188387.68</v>
      </c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</row>
    <row r="1579" spans="1:22" ht="15" x14ac:dyDescent="0.25">
      <c r="A1579" s="35" t="s">
        <v>209</v>
      </c>
      <c r="B1579" s="35" t="s">
        <v>210</v>
      </c>
      <c r="C1579" s="35" t="s">
        <v>211</v>
      </c>
      <c r="D1579" s="36">
        <v>4668.88</v>
      </c>
      <c r="E1579" s="37">
        <v>4668.88</v>
      </c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</row>
    <row r="1580" spans="1:22" ht="15" x14ac:dyDescent="0.25">
      <c r="A1580" s="35" t="s">
        <v>209</v>
      </c>
      <c r="B1580" s="35" t="s">
        <v>210</v>
      </c>
      <c r="C1580" s="35" t="s">
        <v>107</v>
      </c>
      <c r="D1580" s="36">
        <v>248593.46</v>
      </c>
      <c r="E1580" s="37">
        <v>3373901.83</v>
      </c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</row>
    <row r="1581" spans="1:22" ht="15" x14ac:dyDescent="0.25">
      <c r="A1581" s="35" t="s">
        <v>209</v>
      </c>
      <c r="B1581" s="35" t="s">
        <v>210</v>
      </c>
      <c r="C1581" s="35" t="s">
        <v>58</v>
      </c>
      <c r="D1581" s="36">
        <v>24680.61</v>
      </c>
      <c r="E1581" s="37">
        <v>156064.20000000001</v>
      </c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</row>
    <row r="1582" spans="1:22" ht="15" x14ac:dyDescent="0.25">
      <c r="A1582" s="35" t="s">
        <v>209</v>
      </c>
      <c r="B1582" s="35" t="s">
        <v>210</v>
      </c>
      <c r="C1582" s="35" t="s">
        <v>136</v>
      </c>
      <c r="D1582" s="36">
        <v>0</v>
      </c>
      <c r="E1582" s="37">
        <v>14526.5</v>
      </c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</row>
    <row r="1583" spans="1:22" ht="15" x14ac:dyDescent="0.25">
      <c r="A1583" s="35" t="s">
        <v>209</v>
      </c>
      <c r="B1583" s="35" t="s">
        <v>2168</v>
      </c>
      <c r="C1583" s="35" t="s">
        <v>62</v>
      </c>
      <c r="D1583" s="36">
        <v>0</v>
      </c>
      <c r="E1583" s="37">
        <v>422</v>
      </c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</row>
    <row r="1584" spans="1:22" ht="15" x14ac:dyDescent="0.25">
      <c r="A1584" s="35" t="s">
        <v>209</v>
      </c>
      <c r="B1584" s="35" t="s">
        <v>2168</v>
      </c>
      <c r="C1584" s="35" t="s">
        <v>102</v>
      </c>
      <c r="D1584" s="36">
        <v>0</v>
      </c>
      <c r="E1584" s="37">
        <v>139569.93</v>
      </c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</row>
    <row r="1585" spans="1:22" ht="15" x14ac:dyDescent="0.25">
      <c r="A1585" s="35" t="s">
        <v>209</v>
      </c>
      <c r="B1585" s="35" t="s">
        <v>2168</v>
      </c>
      <c r="C1585" s="35" t="s">
        <v>107</v>
      </c>
      <c r="D1585" s="36">
        <v>0</v>
      </c>
      <c r="E1585" s="37">
        <v>281594.45</v>
      </c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</row>
    <row r="1586" spans="1:22" ht="15" x14ac:dyDescent="0.25">
      <c r="A1586" s="35" t="s">
        <v>1868</v>
      </c>
      <c r="B1586" s="35" t="s">
        <v>1869</v>
      </c>
      <c r="C1586" s="35" t="s">
        <v>50</v>
      </c>
      <c r="D1586" s="36">
        <v>0</v>
      </c>
      <c r="E1586" s="37">
        <v>515.46</v>
      </c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</row>
    <row r="1587" spans="1:22" ht="15" x14ac:dyDescent="0.25">
      <c r="A1587" s="35" t="s">
        <v>819</v>
      </c>
      <c r="B1587" s="35" t="s">
        <v>820</v>
      </c>
      <c r="C1587" s="35" t="s">
        <v>58</v>
      </c>
      <c r="D1587" s="36">
        <v>0</v>
      </c>
      <c r="E1587" s="37">
        <v>242769.16</v>
      </c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</row>
    <row r="1588" spans="1:22" ht="15" x14ac:dyDescent="0.25">
      <c r="A1588" s="35" t="s">
        <v>819</v>
      </c>
      <c r="B1588" s="35" t="s">
        <v>820</v>
      </c>
      <c r="C1588" s="35" t="s">
        <v>110</v>
      </c>
      <c r="D1588" s="36">
        <v>17800.54</v>
      </c>
      <c r="E1588" s="37">
        <v>17800.54</v>
      </c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</row>
    <row r="1589" spans="1:22" ht="15" x14ac:dyDescent="0.25">
      <c r="A1589" s="35" t="s">
        <v>819</v>
      </c>
      <c r="B1589" s="35" t="s">
        <v>2142</v>
      </c>
      <c r="C1589" s="35" t="s">
        <v>58</v>
      </c>
      <c r="D1589" s="36">
        <v>0</v>
      </c>
      <c r="E1589" s="37">
        <v>48716.28</v>
      </c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</row>
    <row r="1590" spans="1:22" ht="15" x14ac:dyDescent="0.25">
      <c r="A1590" s="35" t="s">
        <v>427</v>
      </c>
      <c r="B1590" s="35" t="s">
        <v>428</v>
      </c>
      <c r="C1590" s="35" t="s">
        <v>45</v>
      </c>
      <c r="D1590" s="36">
        <v>14730.51</v>
      </c>
      <c r="E1590" s="37">
        <v>53460.74</v>
      </c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</row>
    <row r="1591" spans="1:22" ht="15" x14ac:dyDescent="0.25">
      <c r="A1591" s="35" t="s">
        <v>427</v>
      </c>
      <c r="B1591" s="35" t="s">
        <v>428</v>
      </c>
      <c r="C1591" s="35" t="s">
        <v>127</v>
      </c>
      <c r="D1591" s="36">
        <v>0</v>
      </c>
      <c r="E1591" s="37">
        <v>225</v>
      </c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</row>
    <row r="1592" spans="1:22" ht="15" x14ac:dyDescent="0.25">
      <c r="A1592" s="35" t="s">
        <v>427</v>
      </c>
      <c r="B1592" s="35" t="s">
        <v>428</v>
      </c>
      <c r="C1592" s="35" t="s">
        <v>108</v>
      </c>
      <c r="D1592" s="36">
        <v>21866.09</v>
      </c>
      <c r="E1592" s="37">
        <v>21866.09</v>
      </c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</row>
    <row r="1593" spans="1:22" ht="15" x14ac:dyDescent="0.25">
      <c r="A1593" s="35" t="s">
        <v>427</v>
      </c>
      <c r="B1593" s="35" t="s">
        <v>428</v>
      </c>
      <c r="C1593" s="35" t="s">
        <v>58</v>
      </c>
      <c r="D1593" s="36">
        <v>24012.78</v>
      </c>
      <c r="E1593" s="37">
        <v>75033.5</v>
      </c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</row>
    <row r="1594" spans="1:22" ht="15" x14ac:dyDescent="0.25">
      <c r="A1594" s="35" t="s">
        <v>1793</v>
      </c>
      <c r="B1594" s="35" t="s">
        <v>1794</v>
      </c>
      <c r="C1594" s="35" t="s">
        <v>44</v>
      </c>
      <c r="D1594" s="36">
        <v>16926.18</v>
      </c>
      <c r="E1594" s="37">
        <v>16926.18</v>
      </c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</row>
    <row r="1595" spans="1:22" ht="15" x14ac:dyDescent="0.25">
      <c r="A1595" s="35" t="s">
        <v>1793</v>
      </c>
      <c r="B1595" s="35" t="s">
        <v>1794</v>
      </c>
      <c r="C1595" s="35" t="s">
        <v>58</v>
      </c>
      <c r="D1595" s="36">
        <v>4886.1899999999996</v>
      </c>
      <c r="E1595" s="37">
        <v>101215.27</v>
      </c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</row>
    <row r="1596" spans="1:22" ht="15" x14ac:dyDescent="0.25">
      <c r="A1596" s="35" t="s">
        <v>1793</v>
      </c>
      <c r="B1596" s="35" t="s">
        <v>1794</v>
      </c>
      <c r="C1596" s="35" t="s">
        <v>62</v>
      </c>
      <c r="D1596" s="36">
        <v>7497</v>
      </c>
      <c r="E1596" s="37">
        <v>32721.7</v>
      </c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</row>
    <row r="1597" spans="1:22" ht="15" x14ac:dyDescent="0.25">
      <c r="A1597" s="35" t="s">
        <v>1793</v>
      </c>
      <c r="B1597" s="35" t="s">
        <v>1794</v>
      </c>
      <c r="C1597" s="35" t="s">
        <v>154</v>
      </c>
      <c r="D1597" s="36">
        <v>599847.38</v>
      </c>
      <c r="E1597" s="37">
        <v>1880975.72</v>
      </c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</row>
    <row r="1598" spans="1:22" ht="15" x14ac:dyDescent="0.25">
      <c r="A1598" s="35" t="s">
        <v>1793</v>
      </c>
      <c r="B1598" s="35" t="s">
        <v>1794</v>
      </c>
      <c r="C1598" s="35" t="s">
        <v>41</v>
      </c>
      <c r="D1598" s="36">
        <v>0</v>
      </c>
      <c r="E1598" s="37">
        <v>2200</v>
      </c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</row>
    <row r="1599" spans="1:22" ht="15" x14ac:dyDescent="0.25">
      <c r="A1599" s="35" t="s">
        <v>1793</v>
      </c>
      <c r="B1599" s="35" t="s">
        <v>1794</v>
      </c>
      <c r="C1599" s="35" t="s">
        <v>64</v>
      </c>
      <c r="D1599" s="36">
        <v>0</v>
      </c>
      <c r="E1599" s="37">
        <v>25541.200000000001</v>
      </c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</row>
    <row r="1600" spans="1:22" ht="15" x14ac:dyDescent="0.25">
      <c r="A1600" s="35" t="s">
        <v>1793</v>
      </c>
      <c r="B1600" s="35" t="s">
        <v>1794</v>
      </c>
      <c r="C1600" s="35" t="s">
        <v>107</v>
      </c>
      <c r="D1600" s="36">
        <v>0</v>
      </c>
      <c r="E1600" s="37">
        <v>45968</v>
      </c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</row>
    <row r="1601" spans="1:22" ht="15" x14ac:dyDescent="0.25">
      <c r="A1601" s="35" t="s">
        <v>1793</v>
      </c>
      <c r="B1601" s="35" t="s">
        <v>1794</v>
      </c>
      <c r="C1601" s="35" t="s">
        <v>104</v>
      </c>
      <c r="D1601" s="36">
        <v>0</v>
      </c>
      <c r="E1601" s="37">
        <v>38722.199999999997</v>
      </c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</row>
    <row r="1602" spans="1:22" ht="15" x14ac:dyDescent="0.25">
      <c r="A1602" s="35" t="s">
        <v>1793</v>
      </c>
      <c r="B1602" s="35" t="s">
        <v>2386</v>
      </c>
      <c r="C1602" s="35" t="s">
        <v>58</v>
      </c>
      <c r="D1602" s="36">
        <v>0</v>
      </c>
      <c r="E1602" s="37">
        <v>3930.88</v>
      </c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</row>
    <row r="1603" spans="1:22" ht="15" x14ac:dyDescent="0.25">
      <c r="A1603" s="35" t="s">
        <v>1793</v>
      </c>
      <c r="B1603" s="35" t="s">
        <v>2386</v>
      </c>
      <c r="C1603" s="35" t="s">
        <v>107</v>
      </c>
      <c r="D1603" s="36">
        <v>0</v>
      </c>
      <c r="E1603" s="37">
        <v>1170</v>
      </c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</row>
    <row r="1604" spans="1:22" ht="15" x14ac:dyDescent="0.25">
      <c r="A1604" s="35" t="s">
        <v>2088</v>
      </c>
      <c r="B1604" s="35" t="s">
        <v>2089</v>
      </c>
      <c r="C1604" s="35" t="s">
        <v>64</v>
      </c>
      <c r="D1604" s="36">
        <v>0</v>
      </c>
      <c r="E1604" s="37">
        <v>52732.47</v>
      </c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</row>
    <row r="1605" spans="1:22" ht="15" x14ac:dyDescent="0.25">
      <c r="A1605" s="35" t="s">
        <v>1762</v>
      </c>
      <c r="B1605" s="35" t="s">
        <v>1763</v>
      </c>
      <c r="C1605" s="35" t="s">
        <v>131</v>
      </c>
      <c r="D1605" s="36">
        <v>165978.70000000001</v>
      </c>
      <c r="E1605" s="37">
        <v>381878.86</v>
      </c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</row>
    <row r="1606" spans="1:22" ht="15" x14ac:dyDescent="0.25">
      <c r="A1606" s="35" t="s">
        <v>1762</v>
      </c>
      <c r="B1606" s="35" t="s">
        <v>1763</v>
      </c>
      <c r="C1606" s="35" t="s">
        <v>74</v>
      </c>
      <c r="D1606" s="36">
        <v>1056675.55</v>
      </c>
      <c r="E1606" s="37">
        <v>2174316.11</v>
      </c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</row>
    <row r="1607" spans="1:22" ht="15" x14ac:dyDescent="0.25">
      <c r="A1607" s="35" t="s">
        <v>1762</v>
      </c>
      <c r="B1607" s="35" t="s">
        <v>1763</v>
      </c>
      <c r="C1607" s="35" t="s">
        <v>108</v>
      </c>
      <c r="D1607" s="36">
        <v>156331.5</v>
      </c>
      <c r="E1607" s="37">
        <v>1529075.87</v>
      </c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</row>
    <row r="1608" spans="1:22" ht="15" x14ac:dyDescent="0.25">
      <c r="A1608" s="35" t="s">
        <v>319</v>
      </c>
      <c r="B1608" s="35" t="s">
        <v>999</v>
      </c>
      <c r="C1608" s="35" t="s">
        <v>64</v>
      </c>
      <c r="D1608" s="36">
        <v>105973.5</v>
      </c>
      <c r="E1608" s="37">
        <v>1659270.65</v>
      </c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</row>
    <row r="1609" spans="1:22" ht="15" x14ac:dyDescent="0.25">
      <c r="A1609" s="35" t="s">
        <v>319</v>
      </c>
      <c r="B1609" s="35" t="s">
        <v>999</v>
      </c>
      <c r="C1609" s="35" t="s">
        <v>62</v>
      </c>
      <c r="D1609" s="36">
        <v>0</v>
      </c>
      <c r="E1609" s="37">
        <v>7305.5</v>
      </c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</row>
    <row r="1610" spans="1:22" ht="15" x14ac:dyDescent="0.25">
      <c r="A1610" s="35" t="s">
        <v>319</v>
      </c>
      <c r="B1610" s="35" t="s">
        <v>1181</v>
      </c>
      <c r="C1610" s="35" t="s">
        <v>64</v>
      </c>
      <c r="D1610" s="36">
        <v>0</v>
      </c>
      <c r="E1610" s="37">
        <v>1398418.62</v>
      </c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</row>
    <row r="1611" spans="1:22" ht="15" x14ac:dyDescent="0.25">
      <c r="A1611" s="35" t="s">
        <v>319</v>
      </c>
      <c r="B1611" s="35" t="s">
        <v>1181</v>
      </c>
      <c r="C1611" s="35" t="s">
        <v>145</v>
      </c>
      <c r="D1611" s="36">
        <v>0</v>
      </c>
      <c r="E1611" s="37">
        <v>5046.4799999999996</v>
      </c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</row>
    <row r="1612" spans="1:22" ht="15" x14ac:dyDescent="0.25">
      <c r="A1612" s="35" t="s">
        <v>851</v>
      </c>
      <c r="B1612" s="35" t="s">
        <v>852</v>
      </c>
      <c r="C1612" s="35" t="s">
        <v>45</v>
      </c>
      <c r="D1612" s="36">
        <v>616368.32999999996</v>
      </c>
      <c r="E1612" s="37">
        <v>1518961.46</v>
      </c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</row>
    <row r="1613" spans="1:22" ht="15" x14ac:dyDescent="0.25">
      <c r="A1613" s="35" t="s">
        <v>851</v>
      </c>
      <c r="B1613" s="35" t="s">
        <v>852</v>
      </c>
      <c r="C1613" s="35" t="s">
        <v>58</v>
      </c>
      <c r="D1613" s="36">
        <v>13158258.67</v>
      </c>
      <c r="E1613" s="37">
        <v>49900700.780000001</v>
      </c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</row>
    <row r="1614" spans="1:22" ht="15" x14ac:dyDescent="0.25">
      <c r="A1614" s="35" t="s">
        <v>851</v>
      </c>
      <c r="B1614" s="35" t="s">
        <v>852</v>
      </c>
      <c r="C1614" s="35" t="s">
        <v>121</v>
      </c>
      <c r="D1614" s="36">
        <v>226.4</v>
      </c>
      <c r="E1614" s="37">
        <v>226.4</v>
      </c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</row>
    <row r="1615" spans="1:22" ht="15" x14ac:dyDescent="0.25">
      <c r="A1615" s="35" t="s">
        <v>851</v>
      </c>
      <c r="B1615" s="35" t="s">
        <v>852</v>
      </c>
      <c r="C1615" s="35" t="s">
        <v>110</v>
      </c>
      <c r="D1615" s="36">
        <v>3957.07</v>
      </c>
      <c r="E1615" s="37">
        <v>14548.55</v>
      </c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</row>
    <row r="1616" spans="1:22" ht="15" x14ac:dyDescent="0.25">
      <c r="A1616" s="35" t="s">
        <v>851</v>
      </c>
      <c r="B1616" s="35" t="s">
        <v>852</v>
      </c>
      <c r="C1616" s="35" t="s">
        <v>102</v>
      </c>
      <c r="D1616" s="36">
        <v>66081.3</v>
      </c>
      <c r="E1616" s="37">
        <v>205264.26</v>
      </c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</row>
    <row r="1617" spans="1:22" ht="15" x14ac:dyDescent="0.25">
      <c r="A1617" s="35" t="s">
        <v>851</v>
      </c>
      <c r="B1617" s="35" t="s">
        <v>852</v>
      </c>
      <c r="C1617" s="35" t="s">
        <v>41</v>
      </c>
      <c r="D1617" s="36">
        <v>3273805.56</v>
      </c>
      <c r="E1617" s="37">
        <v>10840385.4</v>
      </c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</row>
    <row r="1618" spans="1:22" ht="15" x14ac:dyDescent="0.25">
      <c r="A1618" s="35" t="s">
        <v>851</v>
      </c>
      <c r="B1618" s="35" t="s">
        <v>852</v>
      </c>
      <c r="C1618" s="35" t="s">
        <v>74</v>
      </c>
      <c r="D1618" s="36">
        <v>33377.199999999997</v>
      </c>
      <c r="E1618" s="37">
        <v>85895.19</v>
      </c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</row>
    <row r="1619" spans="1:22" ht="15" x14ac:dyDescent="0.25">
      <c r="A1619" s="35" t="s">
        <v>851</v>
      </c>
      <c r="B1619" s="35" t="s">
        <v>852</v>
      </c>
      <c r="C1619" s="35" t="s">
        <v>64</v>
      </c>
      <c r="D1619" s="36">
        <v>1232.06</v>
      </c>
      <c r="E1619" s="37">
        <v>3740.07</v>
      </c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</row>
    <row r="1620" spans="1:22" ht="15" x14ac:dyDescent="0.25">
      <c r="A1620" s="35" t="s">
        <v>851</v>
      </c>
      <c r="B1620" s="35" t="s">
        <v>852</v>
      </c>
      <c r="C1620" s="35" t="s">
        <v>145</v>
      </c>
      <c r="D1620" s="36">
        <v>0</v>
      </c>
      <c r="E1620" s="37">
        <v>959.11</v>
      </c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</row>
    <row r="1621" spans="1:22" ht="15" x14ac:dyDescent="0.25">
      <c r="A1621" s="35" t="s">
        <v>851</v>
      </c>
      <c r="B1621" s="35" t="s">
        <v>852</v>
      </c>
      <c r="C1621" s="35" t="s">
        <v>97</v>
      </c>
      <c r="D1621" s="36">
        <v>0</v>
      </c>
      <c r="E1621" s="37">
        <v>24055.51</v>
      </c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</row>
    <row r="1622" spans="1:22" ht="15" x14ac:dyDescent="0.25">
      <c r="A1622" s="35" t="s">
        <v>851</v>
      </c>
      <c r="B1622" s="35" t="s">
        <v>852</v>
      </c>
      <c r="C1622" s="35" t="s">
        <v>55</v>
      </c>
      <c r="D1622" s="36">
        <v>8631.2199999999993</v>
      </c>
      <c r="E1622" s="37">
        <v>23475.42</v>
      </c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</row>
    <row r="1623" spans="1:22" ht="15" x14ac:dyDescent="0.25">
      <c r="A1623" s="35" t="s">
        <v>851</v>
      </c>
      <c r="B1623" s="35" t="s">
        <v>852</v>
      </c>
      <c r="C1623" s="35" t="s">
        <v>108</v>
      </c>
      <c r="D1623" s="36">
        <v>5358.48</v>
      </c>
      <c r="E1623" s="37">
        <v>12269.09</v>
      </c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</row>
    <row r="1624" spans="1:22" ht="15" x14ac:dyDescent="0.25">
      <c r="A1624" s="35" t="s">
        <v>1840</v>
      </c>
      <c r="B1624" s="35" t="s">
        <v>1841</v>
      </c>
      <c r="C1624" s="35" t="s">
        <v>58</v>
      </c>
      <c r="D1624" s="36">
        <v>0</v>
      </c>
      <c r="E1624" s="37">
        <v>119132</v>
      </c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</row>
    <row r="1625" spans="1:22" ht="15" x14ac:dyDescent="0.25">
      <c r="A1625" s="35" t="s">
        <v>1686</v>
      </c>
      <c r="B1625" s="35" t="s">
        <v>1687</v>
      </c>
      <c r="C1625" s="35" t="s">
        <v>58</v>
      </c>
      <c r="D1625" s="36">
        <v>52708.82</v>
      </c>
      <c r="E1625" s="37">
        <v>185835.96</v>
      </c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</row>
    <row r="1626" spans="1:22" ht="15" x14ac:dyDescent="0.25">
      <c r="A1626" s="35" t="s">
        <v>588</v>
      </c>
      <c r="B1626" s="35" t="s">
        <v>589</v>
      </c>
      <c r="C1626" s="35" t="s">
        <v>110</v>
      </c>
      <c r="D1626" s="36">
        <v>0</v>
      </c>
      <c r="E1626" s="37">
        <v>120665.87</v>
      </c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</row>
    <row r="1627" spans="1:22" ht="15" x14ac:dyDescent="0.25">
      <c r="A1627" s="35" t="s">
        <v>588</v>
      </c>
      <c r="B1627" s="35" t="s">
        <v>589</v>
      </c>
      <c r="C1627" s="35" t="s">
        <v>154</v>
      </c>
      <c r="D1627" s="36">
        <v>0</v>
      </c>
      <c r="E1627" s="37">
        <v>8853.66</v>
      </c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</row>
    <row r="1628" spans="1:22" ht="15" x14ac:dyDescent="0.25">
      <c r="A1628" s="35" t="s">
        <v>588</v>
      </c>
      <c r="B1628" s="35" t="s">
        <v>589</v>
      </c>
      <c r="C1628" s="35" t="s">
        <v>67</v>
      </c>
      <c r="D1628" s="36">
        <v>0</v>
      </c>
      <c r="E1628" s="37">
        <v>37774.19</v>
      </c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</row>
    <row r="1629" spans="1:22" ht="15" x14ac:dyDescent="0.25">
      <c r="A1629" s="35" t="s">
        <v>588</v>
      </c>
      <c r="B1629" s="35" t="s">
        <v>589</v>
      </c>
      <c r="C1629" s="35" t="s">
        <v>45</v>
      </c>
      <c r="D1629" s="36">
        <v>0</v>
      </c>
      <c r="E1629" s="37">
        <v>13602.42</v>
      </c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</row>
    <row r="1630" spans="1:22" ht="15" x14ac:dyDescent="0.25">
      <c r="A1630" s="35" t="s">
        <v>588</v>
      </c>
      <c r="B1630" s="35" t="s">
        <v>589</v>
      </c>
      <c r="C1630" s="35" t="s">
        <v>64</v>
      </c>
      <c r="D1630" s="36">
        <v>0</v>
      </c>
      <c r="E1630" s="37">
        <v>116157.11</v>
      </c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</row>
    <row r="1631" spans="1:22" ht="15" x14ac:dyDescent="0.25">
      <c r="A1631" s="35" t="s">
        <v>588</v>
      </c>
      <c r="B1631" s="35" t="s">
        <v>589</v>
      </c>
      <c r="C1631" s="35" t="s">
        <v>62</v>
      </c>
      <c r="D1631" s="36">
        <v>0</v>
      </c>
      <c r="E1631" s="37">
        <v>4725</v>
      </c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</row>
    <row r="1632" spans="1:22" ht="15" x14ac:dyDescent="0.25">
      <c r="A1632" s="35" t="s">
        <v>588</v>
      </c>
      <c r="B1632" s="35" t="s">
        <v>589</v>
      </c>
      <c r="C1632" s="35" t="s">
        <v>41</v>
      </c>
      <c r="D1632" s="36">
        <v>523248.04</v>
      </c>
      <c r="E1632" s="37">
        <v>2908055.4</v>
      </c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</row>
    <row r="1633" spans="1:22" ht="15" x14ac:dyDescent="0.25">
      <c r="A1633" s="35" t="s">
        <v>588</v>
      </c>
      <c r="B1633" s="35" t="s">
        <v>589</v>
      </c>
      <c r="C1633" s="35" t="s">
        <v>104</v>
      </c>
      <c r="D1633" s="36">
        <v>49865.9</v>
      </c>
      <c r="E1633" s="37">
        <v>78036.399999999994</v>
      </c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</row>
    <row r="1634" spans="1:22" ht="15" x14ac:dyDescent="0.25">
      <c r="A1634" s="35" t="s">
        <v>588</v>
      </c>
      <c r="B1634" s="35" t="s">
        <v>1145</v>
      </c>
      <c r="C1634" s="35" t="s">
        <v>41</v>
      </c>
      <c r="D1634" s="36">
        <v>0</v>
      </c>
      <c r="E1634" s="37">
        <v>212.82</v>
      </c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</row>
    <row r="1635" spans="1:22" ht="15" x14ac:dyDescent="0.25">
      <c r="A1635" s="35" t="s">
        <v>2378</v>
      </c>
      <c r="B1635" s="35" t="s">
        <v>2379</v>
      </c>
      <c r="C1635" s="35" t="s">
        <v>107</v>
      </c>
      <c r="D1635" s="36">
        <v>0</v>
      </c>
      <c r="E1635" s="37">
        <v>3042305.08</v>
      </c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</row>
    <row r="1636" spans="1:22" ht="15" x14ac:dyDescent="0.25">
      <c r="A1636" s="35" t="s">
        <v>2378</v>
      </c>
      <c r="B1636" s="35" t="s">
        <v>2385</v>
      </c>
      <c r="C1636" s="35" t="s">
        <v>50</v>
      </c>
      <c r="D1636" s="36">
        <v>0</v>
      </c>
      <c r="E1636" s="37">
        <v>1194.33</v>
      </c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</row>
    <row r="1637" spans="1:22" ht="15" x14ac:dyDescent="0.25">
      <c r="A1637" s="35" t="s">
        <v>1690</v>
      </c>
      <c r="B1637" s="35" t="s">
        <v>1691</v>
      </c>
      <c r="C1637" s="35" t="s">
        <v>41</v>
      </c>
      <c r="D1637" s="36">
        <v>0</v>
      </c>
      <c r="E1637" s="37">
        <v>57016.87</v>
      </c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</row>
    <row r="1638" spans="1:22" ht="15" x14ac:dyDescent="0.25">
      <c r="A1638" s="35" t="s">
        <v>1690</v>
      </c>
      <c r="B1638" s="35" t="s">
        <v>1691</v>
      </c>
      <c r="C1638" s="35" t="s">
        <v>133</v>
      </c>
      <c r="D1638" s="36">
        <v>0</v>
      </c>
      <c r="E1638" s="37">
        <v>19229.169999999998</v>
      </c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</row>
    <row r="1639" spans="1:22" ht="15" x14ac:dyDescent="0.25">
      <c r="A1639" s="35" t="s">
        <v>1690</v>
      </c>
      <c r="B1639" s="35" t="s">
        <v>1691</v>
      </c>
      <c r="C1639" s="35" t="s">
        <v>58</v>
      </c>
      <c r="D1639" s="36">
        <v>14884.89</v>
      </c>
      <c r="E1639" s="37">
        <v>226791.09</v>
      </c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</row>
    <row r="1640" spans="1:22" ht="15" x14ac:dyDescent="0.25">
      <c r="A1640" s="35" t="s">
        <v>1690</v>
      </c>
      <c r="B1640" s="35" t="s">
        <v>1691</v>
      </c>
      <c r="C1640" s="35" t="s">
        <v>61</v>
      </c>
      <c r="D1640" s="36">
        <v>0</v>
      </c>
      <c r="E1640" s="37">
        <v>46516.92</v>
      </c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</row>
    <row r="1641" spans="1:22" ht="15" x14ac:dyDescent="0.25">
      <c r="A1641" s="35" t="s">
        <v>810</v>
      </c>
      <c r="B1641" s="35" t="s">
        <v>811</v>
      </c>
      <c r="C1641" s="35" t="s">
        <v>64</v>
      </c>
      <c r="D1641" s="36">
        <v>4214.4799999999996</v>
      </c>
      <c r="E1641" s="37">
        <v>4214.4799999999996</v>
      </c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</row>
    <row r="1642" spans="1:22" ht="15" x14ac:dyDescent="0.25">
      <c r="A1642" s="35" t="s">
        <v>810</v>
      </c>
      <c r="B1642" s="35" t="s">
        <v>811</v>
      </c>
      <c r="C1642" s="35" t="s">
        <v>58</v>
      </c>
      <c r="D1642" s="36">
        <v>48822</v>
      </c>
      <c r="E1642" s="37">
        <v>133255.28</v>
      </c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</row>
    <row r="1643" spans="1:22" ht="15" x14ac:dyDescent="0.25">
      <c r="A1643" s="35" t="s">
        <v>810</v>
      </c>
      <c r="B1643" s="35" t="s">
        <v>811</v>
      </c>
      <c r="C1643" s="35" t="s">
        <v>154</v>
      </c>
      <c r="D1643" s="36">
        <v>0</v>
      </c>
      <c r="E1643" s="37">
        <v>33095</v>
      </c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</row>
    <row r="1644" spans="1:22" ht="15" x14ac:dyDescent="0.25">
      <c r="A1644" s="35" t="s">
        <v>810</v>
      </c>
      <c r="B1644" s="35" t="s">
        <v>811</v>
      </c>
      <c r="C1644" s="35" t="s">
        <v>41</v>
      </c>
      <c r="D1644" s="36">
        <v>35898</v>
      </c>
      <c r="E1644" s="37">
        <v>54714.6</v>
      </c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</row>
    <row r="1645" spans="1:22" ht="15" x14ac:dyDescent="0.25">
      <c r="A1645" s="35" t="s">
        <v>810</v>
      </c>
      <c r="B1645" s="35" t="s">
        <v>811</v>
      </c>
      <c r="C1645" s="35" t="s">
        <v>67</v>
      </c>
      <c r="D1645" s="36">
        <v>2783.84</v>
      </c>
      <c r="E1645" s="37">
        <v>2783.84</v>
      </c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</row>
    <row r="1646" spans="1:22" ht="15" x14ac:dyDescent="0.25">
      <c r="A1646" s="35" t="s">
        <v>134</v>
      </c>
      <c r="B1646" s="35" t="s">
        <v>2312</v>
      </c>
      <c r="C1646" s="35" t="s">
        <v>122</v>
      </c>
      <c r="D1646" s="36">
        <v>0</v>
      </c>
      <c r="E1646" s="37">
        <v>24016.57</v>
      </c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</row>
    <row r="1647" spans="1:22" ht="15" x14ac:dyDescent="0.25">
      <c r="A1647" s="35" t="s">
        <v>134</v>
      </c>
      <c r="B1647" s="35" t="s">
        <v>2312</v>
      </c>
      <c r="C1647" s="35" t="s">
        <v>110</v>
      </c>
      <c r="D1647" s="36">
        <v>0</v>
      </c>
      <c r="E1647" s="37">
        <v>3469.59</v>
      </c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</row>
    <row r="1648" spans="1:22" ht="15" x14ac:dyDescent="0.25">
      <c r="A1648" s="35" t="s">
        <v>134</v>
      </c>
      <c r="B1648" s="35" t="s">
        <v>2312</v>
      </c>
      <c r="C1648" s="35" t="s">
        <v>121</v>
      </c>
      <c r="D1648" s="36">
        <v>0</v>
      </c>
      <c r="E1648" s="37">
        <v>1638.66</v>
      </c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</row>
    <row r="1649" spans="1:22" ht="15" x14ac:dyDescent="0.25">
      <c r="A1649" s="35" t="s">
        <v>134</v>
      </c>
      <c r="B1649" s="35" t="s">
        <v>2312</v>
      </c>
      <c r="C1649" s="35" t="s">
        <v>63</v>
      </c>
      <c r="D1649" s="36">
        <v>0</v>
      </c>
      <c r="E1649" s="37">
        <v>1638.66</v>
      </c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</row>
    <row r="1650" spans="1:22" ht="15" x14ac:dyDescent="0.25">
      <c r="A1650" s="35" t="s">
        <v>134</v>
      </c>
      <c r="B1650" s="35" t="s">
        <v>2312</v>
      </c>
      <c r="C1650" s="35" t="s">
        <v>61</v>
      </c>
      <c r="D1650" s="36">
        <v>0</v>
      </c>
      <c r="E1650" s="37">
        <v>7300</v>
      </c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</row>
    <row r="1651" spans="1:22" ht="15" x14ac:dyDescent="0.25">
      <c r="A1651" s="35" t="s">
        <v>320</v>
      </c>
      <c r="B1651" s="35" t="s">
        <v>1182</v>
      </c>
      <c r="C1651" s="35" t="s">
        <v>64</v>
      </c>
      <c r="D1651" s="36">
        <v>0</v>
      </c>
      <c r="E1651" s="37">
        <v>2882615.14</v>
      </c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</row>
    <row r="1652" spans="1:22" ht="15" x14ac:dyDescent="0.25">
      <c r="A1652" s="35" t="s">
        <v>1730</v>
      </c>
      <c r="B1652" s="35" t="s">
        <v>1731</v>
      </c>
      <c r="C1652" s="35" t="s">
        <v>41</v>
      </c>
      <c r="D1652" s="36">
        <v>11972.2</v>
      </c>
      <c r="E1652" s="37">
        <v>60879.76</v>
      </c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</row>
    <row r="1653" spans="1:22" ht="15" x14ac:dyDescent="0.25">
      <c r="A1653" s="35" t="s">
        <v>909</v>
      </c>
      <c r="B1653" s="35" t="s">
        <v>910</v>
      </c>
      <c r="C1653" s="35" t="s">
        <v>64</v>
      </c>
      <c r="D1653" s="36">
        <v>91001.75</v>
      </c>
      <c r="E1653" s="37">
        <v>729810.59</v>
      </c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</row>
    <row r="1654" spans="1:22" ht="15" x14ac:dyDescent="0.25">
      <c r="A1654" s="35" t="s">
        <v>909</v>
      </c>
      <c r="B1654" s="35" t="s">
        <v>2049</v>
      </c>
      <c r="C1654" s="35" t="s">
        <v>64</v>
      </c>
      <c r="D1654" s="36">
        <v>0</v>
      </c>
      <c r="E1654" s="37">
        <v>563275.81000000006</v>
      </c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</row>
    <row r="1655" spans="1:22" ht="15" x14ac:dyDescent="0.25">
      <c r="A1655" s="35" t="s">
        <v>714</v>
      </c>
      <c r="B1655" s="35" t="s">
        <v>715</v>
      </c>
      <c r="C1655" s="35" t="s">
        <v>107</v>
      </c>
      <c r="D1655" s="36">
        <v>0</v>
      </c>
      <c r="E1655" s="37">
        <v>2093</v>
      </c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</row>
    <row r="1656" spans="1:22" ht="15" x14ac:dyDescent="0.25">
      <c r="A1656" s="35" t="s">
        <v>714</v>
      </c>
      <c r="B1656" s="35" t="s">
        <v>715</v>
      </c>
      <c r="C1656" s="35" t="s">
        <v>50</v>
      </c>
      <c r="D1656" s="36">
        <v>12934.08</v>
      </c>
      <c r="E1656" s="37">
        <v>20838.240000000002</v>
      </c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</row>
    <row r="1657" spans="1:22" ht="15" x14ac:dyDescent="0.25">
      <c r="A1657" s="35" t="s">
        <v>714</v>
      </c>
      <c r="B1657" s="35" t="s">
        <v>715</v>
      </c>
      <c r="C1657" s="35" t="s">
        <v>61</v>
      </c>
      <c r="D1657" s="36">
        <v>0</v>
      </c>
      <c r="E1657" s="37">
        <v>2876.4</v>
      </c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</row>
    <row r="1658" spans="1:22" ht="15" x14ac:dyDescent="0.25">
      <c r="A1658" s="35" t="s">
        <v>714</v>
      </c>
      <c r="B1658" s="35" t="s">
        <v>715</v>
      </c>
      <c r="C1658" s="35" t="s">
        <v>124</v>
      </c>
      <c r="D1658" s="36">
        <v>499</v>
      </c>
      <c r="E1658" s="37">
        <v>499</v>
      </c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</row>
    <row r="1659" spans="1:22" ht="15" x14ac:dyDescent="0.25">
      <c r="A1659" s="35" t="s">
        <v>714</v>
      </c>
      <c r="B1659" s="35" t="s">
        <v>715</v>
      </c>
      <c r="C1659" s="35" t="s">
        <v>58</v>
      </c>
      <c r="D1659" s="36">
        <v>34758.839999999997</v>
      </c>
      <c r="E1659" s="37">
        <v>88534.42</v>
      </c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</row>
    <row r="1660" spans="1:22" ht="15" x14ac:dyDescent="0.25">
      <c r="A1660" s="35" t="s">
        <v>2358</v>
      </c>
      <c r="B1660" s="35" t="s">
        <v>2359</v>
      </c>
      <c r="C1660" s="35" t="s">
        <v>58</v>
      </c>
      <c r="D1660" s="36">
        <v>0</v>
      </c>
      <c r="E1660" s="37">
        <v>664</v>
      </c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</row>
    <row r="1661" spans="1:22" ht="15" x14ac:dyDescent="0.25">
      <c r="A1661" s="35" t="s">
        <v>853</v>
      </c>
      <c r="B1661" s="35" t="s">
        <v>854</v>
      </c>
      <c r="C1661" s="35" t="s">
        <v>44</v>
      </c>
      <c r="D1661" s="36">
        <v>499620.63</v>
      </c>
      <c r="E1661" s="37">
        <v>1544284.5</v>
      </c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</row>
    <row r="1662" spans="1:22" ht="15" x14ac:dyDescent="0.25">
      <c r="A1662" s="35" t="s">
        <v>853</v>
      </c>
      <c r="B1662" s="35" t="s">
        <v>854</v>
      </c>
      <c r="C1662" s="35" t="s">
        <v>58</v>
      </c>
      <c r="D1662" s="36">
        <v>318018.51</v>
      </c>
      <c r="E1662" s="37">
        <v>10974053.390000001</v>
      </c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</row>
    <row r="1663" spans="1:22" ht="15" x14ac:dyDescent="0.25">
      <c r="A1663" s="35" t="s">
        <v>853</v>
      </c>
      <c r="B1663" s="35" t="s">
        <v>854</v>
      </c>
      <c r="C1663" s="35" t="s">
        <v>121</v>
      </c>
      <c r="D1663" s="36">
        <v>0</v>
      </c>
      <c r="E1663" s="37">
        <v>2734.72</v>
      </c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</row>
    <row r="1664" spans="1:22" ht="15" x14ac:dyDescent="0.25">
      <c r="A1664" s="35" t="s">
        <v>853</v>
      </c>
      <c r="B1664" s="35" t="s">
        <v>854</v>
      </c>
      <c r="C1664" s="35" t="s">
        <v>41</v>
      </c>
      <c r="D1664" s="36">
        <v>44471.49</v>
      </c>
      <c r="E1664" s="37">
        <v>428563.02</v>
      </c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</row>
    <row r="1665" spans="1:22" ht="15" x14ac:dyDescent="0.25">
      <c r="A1665" s="35" t="s">
        <v>853</v>
      </c>
      <c r="B1665" s="35" t="s">
        <v>854</v>
      </c>
      <c r="C1665" s="35" t="s">
        <v>45</v>
      </c>
      <c r="D1665" s="36">
        <v>0</v>
      </c>
      <c r="E1665" s="37">
        <v>672740.42</v>
      </c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</row>
    <row r="1666" spans="1:22" ht="15" x14ac:dyDescent="0.25">
      <c r="A1666" s="35" t="s">
        <v>1278</v>
      </c>
      <c r="B1666" s="35" t="s">
        <v>1279</v>
      </c>
      <c r="C1666" s="35" t="s">
        <v>107</v>
      </c>
      <c r="D1666" s="36">
        <v>0</v>
      </c>
      <c r="E1666" s="37">
        <v>41732.6</v>
      </c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</row>
    <row r="1667" spans="1:22" ht="15" x14ac:dyDescent="0.25">
      <c r="A1667" s="35" t="s">
        <v>1278</v>
      </c>
      <c r="B1667" s="35" t="s">
        <v>1279</v>
      </c>
      <c r="C1667" s="35" t="s">
        <v>282</v>
      </c>
      <c r="D1667" s="36">
        <v>5901.9</v>
      </c>
      <c r="E1667" s="37">
        <v>25479.09</v>
      </c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</row>
    <row r="1668" spans="1:22" ht="15" x14ac:dyDescent="0.25">
      <c r="A1668" s="35" t="s">
        <v>1278</v>
      </c>
      <c r="B1668" s="35" t="s">
        <v>1279</v>
      </c>
      <c r="C1668" s="35" t="s">
        <v>127</v>
      </c>
      <c r="D1668" s="36">
        <v>219483.12</v>
      </c>
      <c r="E1668" s="37">
        <v>2151787.84</v>
      </c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</row>
    <row r="1669" spans="1:22" ht="15" x14ac:dyDescent="0.25">
      <c r="A1669" s="35" t="s">
        <v>1278</v>
      </c>
      <c r="B1669" s="35" t="s">
        <v>1279</v>
      </c>
      <c r="C1669" s="35" t="s">
        <v>58</v>
      </c>
      <c r="D1669" s="36">
        <v>1792151.21</v>
      </c>
      <c r="E1669" s="37">
        <v>7937455.25</v>
      </c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</row>
    <row r="1670" spans="1:22" ht="15" x14ac:dyDescent="0.25">
      <c r="A1670" s="35" t="s">
        <v>1278</v>
      </c>
      <c r="B1670" s="35" t="s">
        <v>1279</v>
      </c>
      <c r="C1670" s="35" t="s">
        <v>128</v>
      </c>
      <c r="D1670" s="36">
        <v>67379.08</v>
      </c>
      <c r="E1670" s="37">
        <v>67379.08</v>
      </c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</row>
    <row r="1671" spans="1:22" ht="15" x14ac:dyDescent="0.25">
      <c r="A1671" s="35" t="s">
        <v>1278</v>
      </c>
      <c r="B1671" s="35" t="s">
        <v>1279</v>
      </c>
      <c r="C1671" s="35" t="s">
        <v>131</v>
      </c>
      <c r="D1671" s="36">
        <v>1246686.79</v>
      </c>
      <c r="E1671" s="37">
        <v>9836750.4199999999</v>
      </c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</row>
    <row r="1672" spans="1:22" ht="15" x14ac:dyDescent="0.25">
      <c r="A1672" s="35" t="s">
        <v>1278</v>
      </c>
      <c r="B1672" s="35" t="s">
        <v>1279</v>
      </c>
      <c r="C1672" s="35" t="s">
        <v>97</v>
      </c>
      <c r="D1672" s="36">
        <v>0</v>
      </c>
      <c r="E1672" s="37">
        <v>782.46</v>
      </c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</row>
    <row r="1673" spans="1:22" ht="15" x14ac:dyDescent="0.25">
      <c r="A1673" s="35" t="s">
        <v>1278</v>
      </c>
      <c r="B1673" s="35" t="s">
        <v>1279</v>
      </c>
      <c r="C1673" s="35" t="s">
        <v>55</v>
      </c>
      <c r="D1673" s="36">
        <v>0</v>
      </c>
      <c r="E1673" s="37">
        <v>504141.28</v>
      </c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</row>
    <row r="1674" spans="1:22" ht="15" x14ac:dyDescent="0.25">
      <c r="A1674" s="35" t="s">
        <v>1278</v>
      </c>
      <c r="B1674" s="35" t="s">
        <v>1279</v>
      </c>
      <c r="C1674" s="35" t="s">
        <v>110</v>
      </c>
      <c r="D1674" s="36">
        <v>173691.36</v>
      </c>
      <c r="E1674" s="37">
        <v>173691.36</v>
      </c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</row>
    <row r="1675" spans="1:22" ht="15" x14ac:dyDescent="0.25">
      <c r="A1675" s="35" t="s">
        <v>1278</v>
      </c>
      <c r="B1675" s="35" t="s">
        <v>1279</v>
      </c>
      <c r="C1675" s="35" t="s">
        <v>45</v>
      </c>
      <c r="D1675" s="36">
        <v>0</v>
      </c>
      <c r="E1675" s="37">
        <v>598856.65</v>
      </c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</row>
    <row r="1676" spans="1:22" ht="15" x14ac:dyDescent="0.25">
      <c r="A1676" s="35" t="s">
        <v>1278</v>
      </c>
      <c r="B1676" s="35" t="s">
        <v>1279</v>
      </c>
      <c r="C1676" s="35" t="s">
        <v>41</v>
      </c>
      <c r="D1676" s="36">
        <v>184499.63</v>
      </c>
      <c r="E1676" s="37">
        <v>914254.39</v>
      </c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</row>
    <row r="1677" spans="1:22" ht="15" x14ac:dyDescent="0.25">
      <c r="A1677" s="35" t="s">
        <v>1278</v>
      </c>
      <c r="B1677" s="35" t="s">
        <v>1279</v>
      </c>
      <c r="C1677" s="35" t="s">
        <v>44</v>
      </c>
      <c r="D1677" s="36">
        <v>79710.570000000007</v>
      </c>
      <c r="E1677" s="37">
        <v>267756.05</v>
      </c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</row>
    <row r="1678" spans="1:22" ht="15" x14ac:dyDescent="0.25">
      <c r="A1678" s="35" t="s">
        <v>1278</v>
      </c>
      <c r="B1678" s="35" t="s">
        <v>1279</v>
      </c>
      <c r="C1678" s="35" t="s">
        <v>104</v>
      </c>
      <c r="D1678" s="36">
        <v>0</v>
      </c>
      <c r="E1678" s="37">
        <v>26261</v>
      </c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</row>
    <row r="1679" spans="1:22" ht="15" x14ac:dyDescent="0.25">
      <c r="A1679" s="35" t="s">
        <v>228</v>
      </c>
      <c r="B1679" s="35" t="s">
        <v>1958</v>
      </c>
      <c r="C1679" s="35" t="s">
        <v>61</v>
      </c>
      <c r="D1679" s="36">
        <v>0</v>
      </c>
      <c r="E1679" s="37">
        <v>49770.97</v>
      </c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</row>
    <row r="1680" spans="1:22" ht="15" x14ac:dyDescent="0.25">
      <c r="A1680" s="35" t="s">
        <v>228</v>
      </c>
      <c r="B1680" s="35" t="s">
        <v>1958</v>
      </c>
      <c r="C1680" s="35" t="s">
        <v>110</v>
      </c>
      <c r="D1680" s="36">
        <v>0</v>
      </c>
      <c r="E1680" s="37">
        <v>28595.59</v>
      </c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</row>
    <row r="1681" spans="1:22" ht="15" x14ac:dyDescent="0.25">
      <c r="A1681" s="35" t="s">
        <v>829</v>
      </c>
      <c r="B1681" s="35" t="s">
        <v>830</v>
      </c>
      <c r="C1681" s="35" t="s">
        <v>64</v>
      </c>
      <c r="D1681" s="36">
        <v>10790.36</v>
      </c>
      <c r="E1681" s="37">
        <v>26444.11</v>
      </c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</row>
    <row r="1682" spans="1:22" ht="15" x14ac:dyDescent="0.25">
      <c r="A1682" s="35" t="s">
        <v>829</v>
      </c>
      <c r="B1682" s="35" t="s">
        <v>837</v>
      </c>
      <c r="C1682" s="35" t="s">
        <v>67</v>
      </c>
      <c r="D1682" s="36">
        <v>309.11</v>
      </c>
      <c r="E1682" s="37">
        <v>309.11</v>
      </c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</row>
    <row r="1683" spans="1:22" ht="15" x14ac:dyDescent="0.25">
      <c r="A1683" s="35" t="s">
        <v>829</v>
      </c>
      <c r="B1683" s="35" t="s">
        <v>837</v>
      </c>
      <c r="C1683" s="35" t="s">
        <v>64</v>
      </c>
      <c r="D1683" s="36">
        <v>51490.29</v>
      </c>
      <c r="E1683" s="37">
        <v>130515.33</v>
      </c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</row>
    <row r="1684" spans="1:22" ht="15" x14ac:dyDescent="0.25">
      <c r="A1684" s="35" t="s">
        <v>829</v>
      </c>
      <c r="B1684" s="35" t="s">
        <v>2143</v>
      </c>
      <c r="C1684" s="35" t="s">
        <v>64</v>
      </c>
      <c r="D1684" s="36">
        <v>0</v>
      </c>
      <c r="E1684" s="37">
        <v>28572.79</v>
      </c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</row>
    <row r="1685" spans="1:22" ht="15" x14ac:dyDescent="0.25">
      <c r="A1685" s="35" t="s">
        <v>829</v>
      </c>
      <c r="B1685" s="35" t="s">
        <v>2143</v>
      </c>
      <c r="C1685" s="35" t="s">
        <v>102</v>
      </c>
      <c r="D1685" s="36">
        <v>0</v>
      </c>
      <c r="E1685" s="37">
        <v>5330.89</v>
      </c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</row>
    <row r="1686" spans="1:22" ht="15" x14ac:dyDescent="0.25">
      <c r="A1686" s="35" t="s">
        <v>160</v>
      </c>
      <c r="B1686" s="35" t="s">
        <v>1959</v>
      </c>
      <c r="C1686" s="35" t="s">
        <v>58</v>
      </c>
      <c r="D1686" s="36">
        <v>0</v>
      </c>
      <c r="E1686" s="37">
        <v>12555.6</v>
      </c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</row>
    <row r="1687" spans="1:22" ht="15" x14ac:dyDescent="0.25">
      <c r="A1687" s="35" t="s">
        <v>160</v>
      </c>
      <c r="B1687" s="35" t="s">
        <v>1959</v>
      </c>
      <c r="C1687" s="35" t="s">
        <v>108</v>
      </c>
      <c r="D1687" s="36">
        <v>0</v>
      </c>
      <c r="E1687" s="37">
        <v>1781.68</v>
      </c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</row>
    <row r="1688" spans="1:22" ht="15" x14ac:dyDescent="0.25">
      <c r="A1688" s="35" t="s">
        <v>855</v>
      </c>
      <c r="B1688" s="35" t="s">
        <v>856</v>
      </c>
      <c r="C1688" s="35" t="s">
        <v>45</v>
      </c>
      <c r="D1688" s="36">
        <v>543900</v>
      </c>
      <c r="E1688" s="37">
        <v>1631700</v>
      </c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</row>
    <row r="1689" spans="1:22" ht="15" x14ac:dyDescent="0.25">
      <c r="A1689" s="35" t="s">
        <v>1795</v>
      </c>
      <c r="B1689" s="35" t="s">
        <v>1796</v>
      </c>
      <c r="C1689" s="35" t="s">
        <v>64</v>
      </c>
      <c r="D1689" s="36">
        <v>0</v>
      </c>
      <c r="E1689" s="37">
        <v>1779.36</v>
      </c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</row>
    <row r="1690" spans="1:22" ht="15" x14ac:dyDescent="0.25">
      <c r="A1690" s="35" t="s">
        <v>1795</v>
      </c>
      <c r="B1690" s="35" t="s">
        <v>1796</v>
      </c>
      <c r="C1690" s="35" t="s">
        <v>97</v>
      </c>
      <c r="D1690" s="36">
        <v>0</v>
      </c>
      <c r="E1690" s="37">
        <v>21946.799999999999</v>
      </c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</row>
    <row r="1691" spans="1:22" ht="15" x14ac:dyDescent="0.25">
      <c r="A1691" s="35" t="s">
        <v>1795</v>
      </c>
      <c r="B1691" s="35" t="s">
        <v>1796</v>
      </c>
      <c r="C1691" s="35" t="s">
        <v>102</v>
      </c>
      <c r="D1691" s="36">
        <v>10267</v>
      </c>
      <c r="E1691" s="37">
        <v>10267</v>
      </c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</row>
    <row r="1692" spans="1:22" ht="15" x14ac:dyDescent="0.25">
      <c r="A1692" s="35" t="s">
        <v>1795</v>
      </c>
      <c r="B1692" s="35" t="s">
        <v>1796</v>
      </c>
      <c r="C1692" s="35" t="s">
        <v>58</v>
      </c>
      <c r="D1692" s="36">
        <v>31668</v>
      </c>
      <c r="E1692" s="37">
        <v>56455</v>
      </c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</row>
    <row r="1693" spans="1:22" ht="15" x14ac:dyDescent="0.25">
      <c r="A1693" s="35" t="s">
        <v>821</v>
      </c>
      <c r="B1693" s="35" t="s">
        <v>822</v>
      </c>
      <c r="C1693" s="35" t="s">
        <v>64</v>
      </c>
      <c r="D1693" s="36">
        <v>16127.7</v>
      </c>
      <c r="E1693" s="37">
        <v>48564.69</v>
      </c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</row>
    <row r="1694" spans="1:22" ht="15" x14ac:dyDescent="0.25">
      <c r="A1694" s="35" t="s">
        <v>821</v>
      </c>
      <c r="B1694" s="35" t="s">
        <v>822</v>
      </c>
      <c r="C1694" s="35" t="s">
        <v>149</v>
      </c>
      <c r="D1694" s="36">
        <v>0</v>
      </c>
      <c r="E1694" s="37">
        <v>4258.1099999999997</v>
      </c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</row>
    <row r="1695" spans="1:22" ht="15" x14ac:dyDescent="0.25">
      <c r="A1695" s="35" t="s">
        <v>821</v>
      </c>
      <c r="B1695" s="35" t="s">
        <v>838</v>
      </c>
      <c r="C1695" s="35" t="s">
        <v>149</v>
      </c>
      <c r="D1695" s="36">
        <v>14049.62</v>
      </c>
      <c r="E1695" s="37">
        <v>34481.99</v>
      </c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</row>
    <row r="1696" spans="1:22" ht="15" x14ac:dyDescent="0.25">
      <c r="A1696" s="35" t="s">
        <v>821</v>
      </c>
      <c r="B1696" s="35" t="s">
        <v>2144</v>
      </c>
      <c r="C1696" s="35" t="s">
        <v>64</v>
      </c>
      <c r="D1696" s="36">
        <v>0</v>
      </c>
      <c r="E1696" s="37">
        <v>40522.61</v>
      </c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</row>
    <row r="1697" spans="1:22" ht="15" x14ac:dyDescent="0.25">
      <c r="A1697" s="35" t="s">
        <v>821</v>
      </c>
      <c r="B1697" s="35" t="s">
        <v>2144</v>
      </c>
      <c r="C1697" s="35" t="s">
        <v>149</v>
      </c>
      <c r="D1697" s="36">
        <v>0</v>
      </c>
      <c r="E1697" s="37">
        <v>2438.86</v>
      </c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</row>
    <row r="1698" spans="1:22" ht="15" x14ac:dyDescent="0.25">
      <c r="A1698" s="35" t="s">
        <v>1883</v>
      </c>
      <c r="B1698" s="35" t="s">
        <v>966</v>
      </c>
      <c r="C1698" s="35" t="s">
        <v>64</v>
      </c>
      <c r="D1698" s="36">
        <v>52846.75</v>
      </c>
      <c r="E1698" s="37">
        <v>52846.75</v>
      </c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</row>
    <row r="1699" spans="1:22" ht="15" x14ac:dyDescent="0.25">
      <c r="A1699" s="35" t="s">
        <v>1471</v>
      </c>
      <c r="B1699" s="35" t="s">
        <v>1472</v>
      </c>
      <c r="C1699" s="35" t="s">
        <v>58</v>
      </c>
      <c r="D1699" s="36">
        <v>113043.17</v>
      </c>
      <c r="E1699" s="37">
        <v>770991.09</v>
      </c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</row>
    <row r="1700" spans="1:22" ht="15" x14ac:dyDescent="0.25">
      <c r="A1700" s="35" t="s">
        <v>1471</v>
      </c>
      <c r="B1700" s="35" t="s">
        <v>1472</v>
      </c>
      <c r="C1700" s="35" t="s">
        <v>131</v>
      </c>
      <c r="D1700" s="36">
        <v>0</v>
      </c>
      <c r="E1700" s="37">
        <v>24753.35</v>
      </c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</row>
    <row r="1701" spans="1:22" ht="15" x14ac:dyDescent="0.25">
      <c r="A1701" s="35" t="s">
        <v>1471</v>
      </c>
      <c r="B1701" s="35" t="s">
        <v>1472</v>
      </c>
      <c r="C1701" s="35" t="s">
        <v>61</v>
      </c>
      <c r="D1701" s="36">
        <v>0</v>
      </c>
      <c r="E1701" s="37">
        <v>1248.81</v>
      </c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</row>
    <row r="1702" spans="1:22" ht="15" x14ac:dyDescent="0.25">
      <c r="A1702" s="35" t="s">
        <v>1471</v>
      </c>
      <c r="B1702" s="35" t="s">
        <v>1472</v>
      </c>
      <c r="C1702" s="35" t="s">
        <v>74</v>
      </c>
      <c r="D1702" s="36">
        <v>0</v>
      </c>
      <c r="E1702" s="37">
        <v>4982.3999999999996</v>
      </c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</row>
    <row r="1703" spans="1:22" ht="15" x14ac:dyDescent="0.25">
      <c r="A1703" s="35" t="s">
        <v>1471</v>
      </c>
      <c r="B1703" s="35" t="s">
        <v>1472</v>
      </c>
      <c r="C1703" s="35" t="s">
        <v>104</v>
      </c>
      <c r="D1703" s="36">
        <v>97085.96</v>
      </c>
      <c r="E1703" s="37">
        <v>498478.44</v>
      </c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</row>
    <row r="1704" spans="1:22" ht="15" x14ac:dyDescent="0.25">
      <c r="A1704" s="35" t="s">
        <v>1471</v>
      </c>
      <c r="B1704" s="35" t="s">
        <v>1472</v>
      </c>
      <c r="C1704" s="35" t="s">
        <v>64</v>
      </c>
      <c r="D1704" s="36">
        <v>0</v>
      </c>
      <c r="E1704" s="37">
        <v>65878.45</v>
      </c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</row>
    <row r="1705" spans="1:22" ht="15" x14ac:dyDescent="0.25">
      <c r="A1705" s="35" t="s">
        <v>1471</v>
      </c>
      <c r="B1705" s="35" t="s">
        <v>1472</v>
      </c>
      <c r="C1705" s="35" t="s">
        <v>62</v>
      </c>
      <c r="D1705" s="36">
        <v>0</v>
      </c>
      <c r="E1705" s="37">
        <v>63499.24</v>
      </c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</row>
    <row r="1706" spans="1:22" ht="15" x14ac:dyDescent="0.25">
      <c r="A1706" s="35" t="s">
        <v>1471</v>
      </c>
      <c r="B1706" s="35" t="s">
        <v>1472</v>
      </c>
      <c r="C1706" s="35" t="s">
        <v>41</v>
      </c>
      <c r="D1706" s="36">
        <v>15359.79</v>
      </c>
      <c r="E1706" s="37">
        <v>69731.92</v>
      </c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</row>
    <row r="1707" spans="1:22" ht="15" x14ac:dyDescent="0.25">
      <c r="A1707" s="35" t="s">
        <v>1471</v>
      </c>
      <c r="B1707" s="35" t="s">
        <v>1472</v>
      </c>
      <c r="C1707" s="35" t="s">
        <v>298</v>
      </c>
      <c r="D1707" s="36">
        <v>0</v>
      </c>
      <c r="E1707" s="37">
        <v>1871.77</v>
      </c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</row>
    <row r="1708" spans="1:22" ht="15" x14ac:dyDescent="0.25">
      <c r="A1708" s="35" t="s">
        <v>1499</v>
      </c>
      <c r="B1708" s="35" t="s">
        <v>1500</v>
      </c>
      <c r="C1708" s="35" t="s">
        <v>298</v>
      </c>
      <c r="D1708" s="36">
        <v>0</v>
      </c>
      <c r="E1708" s="37">
        <v>2142</v>
      </c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</row>
    <row r="1709" spans="1:22" ht="15" x14ac:dyDescent="0.25">
      <c r="A1709" s="35" t="s">
        <v>1499</v>
      </c>
      <c r="B1709" s="35" t="s">
        <v>1500</v>
      </c>
      <c r="C1709" s="35" t="s">
        <v>64</v>
      </c>
      <c r="D1709" s="36">
        <v>36609</v>
      </c>
      <c r="E1709" s="37">
        <v>121030.73</v>
      </c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</row>
    <row r="1710" spans="1:22" ht="15" x14ac:dyDescent="0.25">
      <c r="A1710" s="35" t="s">
        <v>1499</v>
      </c>
      <c r="B1710" s="35" t="s">
        <v>1500</v>
      </c>
      <c r="C1710" s="35" t="s">
        <v>55</v>
      </c>
      <c r="D1710" s="36">
        <v>0</v>
      </c>
      <c r="E1710" s="37">
        <v>3237</v>
      </c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</row>
    <row r="1711" spans="1:22" ht="15" x14ac:dyDescent="0.25">
      <c r="A1711" s="35" t="s">
        <v>1499</v>
      </c>
      <c r="B1711" s="35" t="s">
        <v>1500</v>
      </c>
      <c r="C1711" s="35" t="s">
        <v>652</v>
      </c>
      <c r="D1711" s="36">
        <v>0</v>
      </c>
      <c r="E1711" s="37">
        <v>214.2</v>
      </c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</row>
    <row r="1712" spans="1:22" ht="15" x14ac:dyDescent="0.25">
      <c r="A1712" s="35" t="s">
        <v>1499</v>
      </c>
      <c r="B1712" s="35" t="s">
        <v>1500</v>
      </c>
      <c r="C1712" s="35" t="s">
        <v>108</v>
      </c>
      <c r="D1712" s="36">
        <v>0</v>
      </c>
      <c r="E1712" s="37">
        <v>10710</v>
      </c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</row>
    <row r="1713" spans="1:22" ht="15" x14ac:dyDescent="0.25">
      <c r="A1713" s="35" t="s">
        <v>1499</v>
      </c>
      <c r="B1713" s="35" t="s">
        <v>1500</v>
      </c>
      <c r="C1713" s="35" t="s">
        <v>1220</v>
      </c>
      <c r="D1713" s="36">
        <v>0</v>
      </c>
      <c r="E1713" s="37">
        <v>2737.5</v>
      </c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</row>
    <row r="1714" spans="1:22" ht="15" x14ac:dyDescent="0.25">
      <c r="A1714" s="35" t="s">
        <v>1499</v>
      </c>
      <c r="B1714" s="35" t="s">
        <v>1500</v>
      </c>
      <c r="C1714" s="35" t="s">
        <v>127</v>
      </c>
      <c r="D1714" s="36">
        <v>14536.2</v>
      </c>
      <c r="E1714" s="37">
        <v>45965.31</v>
      </c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</row>
    <row r="1715" spans="1:22" ht="15" x14ac:dyDescent="0.25">
      <c r="A1715" s="35" t="s">
        <v>1499</v>
      </c>
      <c r="B1715" s="35" t="s">
        <v>1500</v>
      </c>
      <c r="C1715" s="35" t="s">
        <v>45</v>
      </c>
      <c r="D1715" s="36">
        <v>0</v>
      </c>
      <c r="E1715" s="37">
        <v>73</v>
      </c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</row>
    <row r="1716" spans="1:22" ht="15" x14ac:dyDescent="0.25">
      <c r="A1716" s="35" t="s">
        <v>1499</v>
      </c>
      <c r="B1716" s="35" t="s">
        <v>1500</v>
      </c>
      <c r="C1716" s="35" t="s">
        <v>242</v>
      </c>
      <c r="D1716" s="36">
        <v>158775</v>
      </c>
      <c r="E1716" s="37">
        <v>379009.8</v>
      </c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</row>
    <row r="1717" spans="1:22" ht="15" x14ac:dyDescent="0.25">
      <c r="A1717" s="35" t="s">
        <v>1499</v>
      </c>
      <c r="B1717" s="35" t="s">
        <v>1500</v>
      </c>
      <c r="C1717" s="35" t="s">
        <v>125</v>
      </c>
      <c r="D1717" s="36">
        <v>0</v>
      </c>
      <c r="E1717" s="37">
        <v>3650</v>
      </c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</row>
    <row r="1718" spans="1:22" ht="15" x14ac:dyDescent="0.25">
      <c r="A1718" s="35" t="s">
        <v>1499</v>
      </c>
      <c r="B1718" s="35" t="s">
        <v>1500</v>
      </c>
      <c r="C1718" s="35" t="s">
        <v>58</v>
      </c>
      <c r="D1718" s="36">
        <v>1825</v>
      </c>
      <c r="E1718" s="37">
        <v>7300</v>
      </c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</row>
    <row r="1719" spans="1:22" ht="15" x14ac:dyDescent="0.25">
      <c r="A1719" s="35" t="s">
        <v>1499</v>
      </c>
      <c r="B1719" s="35" t="s">
        <v>1500</v>
      </c>
      <c r="C1719" s="35" t="s">
        <v>97</v>
      </c>
      <c r="D1719" s="36">
        <v>219</v>
      </c>
      <c r="E1719" s="37">
        <v>657</v>
      </c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</row>
    <row r="1720" spans="1:22" ht="15" x14ac:dyDescent="0.25">
      <c r="A1720" s="35" t="s">
        <v>1499</v>
      </c>
      <c r="B1720" s="35" t="s">
        <v>1500</v>
      </c>
      <c r="C1720" s="35" t="s">
        <v>44</v>
      </c>
      <c r="D1720" s="36">
        <v>0</v>
      </c>
      <c r="E1720" s="37">
        <v>1785</v>
      </c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</row>
    <row r="1721" spans="1:22" ht="15" x14ac:dyDescent="0.25">
      <c r="A1721" s="35" t="s">
        <v>1499</v>
      </c>
      <c r="B1721" s="35" t="s">
        <v>1500</v>
      </c>
      <c r="C1721" s="35" t="s">
        <v>139</v>
      </c>
      <c r="D1721" s="36">
        <v>0</v>
      </c>
      <c r="E1721" s="37">
        <v>10710</v>
      </c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</row>
    <row r="1722" spans="1:22" ht="15" x14ac:dyDescent="0.25">
      <c r="A1722" s="35" t="s">
        <v>1499</v>
      </c>
      <c r="B1722" s="35" t="s">
        <v>1500</v>
      </c>
      <c r="C1722" s="35" t="s">
        <v>133</v>
      </c>
      <c r="D1722" s="36">
        <v>0</v>
      </c>
      <c r="E1722" s="37">
        <v>121350.8</v>
      </c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</row>
    <row r="1723" spans="1:22" ht="30" x14ac:dyDescent="0.25">
      <c r="A1723" s="35" t="s">
        <v>1499</v>
      </c>
      <c r="B1723" s="35" t="s">
        <v>1500</v>
      </c>
      <c r="C1723" s="35" t="s">
        <v>132</v>
      </c>
      <c r="D1723" s="36">
        <v>0</v>
      </c>
      <c r="E1723" s="37">
        <v>5475</v>
      </c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</row>
    <row r="1724" spans="1:22" ht="15" x14ac:dyDescent="0.25">
      <c r="A1724" s="35" t="s">
        <v>1499</v>
      </c>
      <c r="B1724" s="35" t="s">
        <v>1500</v>
      </c>
      <c r="C1724" s="35" t="s">
        <v>41</v>
      </c>
      <c r="D1724" s="36">
        <v>0</v>
      </c>
      <c r="E1724" s="37">
        <v>232246.95</v>
      </c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</row>
    <row r="1725" spans="1:22" ht="15" x14ac:dyDescent="0.25">
      <c r="A1725" s="35" t="s">
        <v>1499</v>
      </c>
      <c r="B1725" s="35" t="s">
        <v>1500</v>
      </c>
      <c r="C1725" s="35" t="s">
        <v>67</v>
      </c>
      <c r="D1725" s="36">
        <v>0</v>
      </c>
      <c r="E1725" s="37">
        <v>11379.8</v>
      </c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</row>
    <row r="1726" spans="1:22" ht="15" x14ac:dyDescent="0.25">
      <c r="A1726" s="35" t="s">
        <v>1499</v>
      </c>
      <c r="B1726" s="35" t="s">
        <v>1500</v>
      </c>
      <c r="C1726" s="35" t="s">
        <v>124</v>
      </c>
      <c r="D1726" s="36">
        <v>4380</v>
      </c>
      <c r="E1726" s="37">
        <v>21900</v>
      </c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</row>
    <row r="1727" spans="1:22" ht="15" x14ac:dyDescent="0.25">
      <c r="A1727" s="35" t="s">
        <v>1353</v>
      </c>
      <c r="B1727" s="35" t="s">
        <v>1354</v>
      </c>
      <c r="C1727" s="35" t="s">
        <v>67</v>
      </c>
      <c r="D1727" s="36">
        <v>0</v>
      </c>
      <c r="E1727" s="37">
        <v>28291.200000000001</v>
      </c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</row>
    <row r="1728" spans="1:22" ht="15" x14ac:dyDescent="0.25">
      <c r="A1728" s="35" t="s">
        <v>1353</v>
      </c>
      <c r="B1728" s="35" t="s">
        <v>1354</v>
      </c>
      <c r="C1728" s="35" t="s">
        <v>1355</v>
      </c>
      <c r="D1728" s="36">
        <v>400</v>
      </c>
      <c r="E1728" s="37">
        <v>800</v>
      </c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</row>
    <row r="1729" spans="1:22" ht="15" x14ac:dyDescent="0.25">
      <c r="A1729" s="35" t="s">
        <v>1353</v>
      </c>
      <c r="B1729" s="35" t="s">
        <v>1354</v>
      </c>
      <c r="C1729" s="35" t="s">
        <v>64</v>
      </c>
      <c r="D1729" s="36">
        <v>3208360.21</v>
      </c>
      <c r="E1729" s="37">
        <v>5863997.7800000003</v>
      </c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</row>
    <row r="1730" spans="1:22" ht="15" x14ac:dyDescent="0.25">
      <c r="A1730" s="35" t="s">
        <v>1353</v>
      </c>
      <c r="B1730" s="35" t="s">
        <v>1354</v>
      </c>
      <c r="C1730" s="35" t="s">
        <v>123</v>
      </c>
      <c r="D1730" s="36">
        <v>0</v>
      </c>
      <c r="E1730" s="37">
        <v>28571</v>
      </c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</row>
    <row r="1731" spans="1:22" ht="15" x14ac:dyDescent="0.25">
      <c r="A1731" s="35" t="s">
        <v>1353</v>
      </c>
      <c r="B1731" s="35" t="s">
        <v>1354</v>
      </c>
      <c r="C1731" s="35" t="s">
        <v>108</v>
      </c>
      <c r="D1731" s="36">
        <v>0</v>
      </c>
      <c r="E1731" s="37">
        <v>14500</v>
      </c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</row>
    <row r="1732" spans="1:22" ht="15" x14ac:dyDescent="0.25">
      <c r="A1732" s="35" t="s">
        <v>1353</v>
      </c>
      <c r="B1732" s="35" t="s">
        <v>1354</v>
      </c>
      <c r="C1732" s="35" t="s">
        <v>292</v>
      </c>
      <c r="D1732" s="36">
        <v>0</v>
      </c>
      <c r="E1732" s="37">
        <v>19500</v>
      </c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</row>
    <row r="1733" spans="1:22" ht="15" x14ac:dyDescent="0.25">
      <c r="A1733" s="35" t="s">
        <v>1353</v>
      </c>
      <c r="B1733" s="35" t="s">
        <v>1354</v>
      </c>
      <c r="C1733" s="35" t="s">
        <v>117</v>
      </c>
      <c r="D1733" s="36">
        <v>0</v>
      </c>
      <c r="E1733" s="37">
        <v>72500</v>
      </c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</row>
    <row r="1734" spans="1:22" ht="15" x14ac:dyDescent="0.25">
      <c r="A1734" s="35" t="s">
        <v>1353</v>
      </c>
      <c r="B1734" s="35" t="s">
        <v>1354</v>
      </c>
      <c r="C1734" s="35" t="s">
        <v>97</v>
      </c>
      <c r="D1734" s="36">
        <v>18500</v>
      </c>
      <c r="E1734" s="37">
        <v>74000</v>
      </c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</row>
    <row r="1735" spans="1:22" ht="15" x14ac:dyDescent="0.25">
      <c r="A1735" s="35" t="s">
        <v>1353</v>
      </c>
      <c r="B1735" s="35" t="s">
        <v>1354</v>
      </c>
      <c r="C1735" s="35" t="s">
        <v>127</v>
      </c>
      <c r="D1735" s="36">
        <v>20381.75</v>
      </c>
      <c r="E1735" s="37">
        <v>149332.54999999999</v>
      </c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</row>
    <row r="1736" spans="1:22" ht="15" x14ac:dyDescent="0.25">
      <c r="A1736" s="35" t="s">
        <v>1353</v>
      </c>
      <c r="B1736" s="35" t="s">
        <v>1354</v>
      </c>
      <c r="C1736" s="35" t="s">
        <v>44</v>
      </c>
      <c r="D1736" s="36">
        <v>64682.82</v>
      </c>
      <c r="E1736" s="37">
        <v>415692.83</v>
      </c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</row>
    <row r="1737" spans="1:22" ht="15" x14ac:dyDescent="0.25">
      <c r="A1737" s="35" t="s">
        <v>1353</v>
      </c>
      <c r="B1737" s="35" t="s">
        <v>1354</v>
      </c>
      <c r="C1737" s="35" t="s">
        <v>131</v>
      </c>
      <c r="D1737" s="36">
        <v>1879945</v>
      </c>
      <c r="E1737" s="37">
        <v>7966065.3700000001</v>
      </c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</row>
    <row r="1738" spans="1:22" ht="15" x14ac:dyDescent="0.25">
      <c r="A1738" s="35" t="s">
        <v>1353</v>
      </c>
      <c r="B1738" s="35" t="s">
        <v>1354</v>
      </c>
      <c r="C1738" s="35" t="s">
        <v>138</v>
      </c>
      <c r="D1738" s="36">
        <v>0</v>
      </c>
      <c r="E1738" s="37">
        <v>37902.839999999997</v>
      </c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</row>
    <row r="1739" spans="1:22" ht="15" x14ac:dyDescent="0.25">
      <c r="A1739" s="35" t="s">
        <v>1353</v>
      </c>
      <c r="B1739" s="35" t="s">
        <v>1354</v>
      </c>
      <c r="C1739" s="35" t="s">
        <v>110</v>
      </c>
      <c r="D1739" s="36">
        <v>0</v>
      </c>
      <c r="E1739" s="37">
        <v>4120</v>
      </c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</row>
    <row r="1740" spans="1:22" ht="15" x14ac:dyDescent="0.25">
      <c r="A1740" s="35" t="s">
        <v>1353</v>
      </c>
      <c r="B1740" s="35" t="s">
        <v>1354</v>
      </c>
      <c r="C1740" s="35" t="s">
        <v>107</v>
      </c>
      <c r="D1740" s="36">
        <v>6660</v>
      </c>
      <c r="E1740" s="37">
        <v>15660</v>
      </c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</row>
    <row r="1741" spans="1:22" ht="15" x14ac:dyDescent="0.25">
      <c r="A1741" s="35" t="s">
        <v>2300</v>
      </c>
      <c r="B1741" s="35" t="s">
        <v>2301</v>
      </c>
      <c r="C1741" s="35" t="s">
        <v>67</v>
      </c>
      <c r="D1741" s="36">
        <v>0</v>
      </c>
      <c r="E1741" s="37">
        <v>23343.439999999999</v>
      </c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</row>
    <row r="1742" spans="1:22" ht="15" x14ac:dyDescent="0.25">
      <c r="A1742" s="35" t="s">
        <v>786</v>
      </c>
      <c r="B1742" s="35" t="s">
        <v>787</v>
      </c>
      <c r="C1742" s="35" t="s">
        <v>145</v>
      </c>
      <c r="D1742" s="36">
        <v>0</v>
      </c>
      <c r="E1742" s="37">
        <v>7856.54</v>
      </c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</row>
    <row r="1743" spans="1:22" ht="30" x14ac:dyDescent="0.25">
      <c r="A1743" s="35" t="s">
        <v>786</v>
      </c>
      <c r="B1743" s="35" t="s">
        <v>787</v>
      </c>
      <c r="C1743" s="35" t="s">
        <v>132</v>
      </c>
      <c r="D1743" s="36">
        <v>0</v>
      </c>
      <c r="E1743" s="37">
        <v>1899</v>
      </c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</row>
    <row r="1744" spans="1:22" ht="15" x14ac:dyDescent="0.25">
      <c r="A1744" s="35" t="s">
        <v>786</v>
      </c>
      <c r="B1744" s="35" t="s">
        <v>787</v>
      </c>
      <c r="C1744" s="35" t="s">
        <v>107</v>
      </c>
      <c r="D1744" s="36">
        <v>0</v>
      </c>
      <c r="E1744" s="37">
        <v>21080.57</v>
      </c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</row>
    <row r="1745" spans="1:22" ht="15" x14ac:dyDescent="0.25">
      <c r="A1745" s="35" t="s">
        <v>786</v>
      </c>
      <c r="B1745" s="35" t="s">
        <v>787</v>
      </c>
      <c r="C1745" s="35" t="s">
        <v>124</v>
      </c>
      <c r="D1745" s="36">
        <v>0</v>
      </c>
      <c r="E1745" s="37">
        <v>43955</v>
      </c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</row>
    <row r="1746" spans="1:22" ht="15" x14ac:dyDescent="0.25">
      <c r="A1746" s="35" t="s">
        <v>786</v>
      </c>
      <c r="B1746" s="35" t="s">
        <v>787</v>
      </c>
      <c r="C1746" s="35" t="s">
        <v>61</v>
      </c>
      <c r="D1746" s="36">
        <v>0</v>
      </c>
      <c r="E1746" s="37">
        <v>2801</v>
      </c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</row>
    <row r="1747" spans="1:22" ht="15" x14ac:dyDescent="0.25">
      <c r="A1747" s="35" t="s">
        <v>786</v>
      </c>
      <c r="B1747" s="35" t="s">
        <v>787</v>
      </c>
      <c r="C1747" s="35" t="s">
        <v>64</v>
      </c>
      <c r="D1747" s="36">
        <v>0</v>
      </c>
      <c r="E1747" s="37">
        <v>8092.62</v>
      </c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</row>
    <row r="1748" spans="1:22" ht="15" x14ac:dyDescent="0.25">
      <c r="A1748" s="35" t="s">
        <v>786</v>
      </c>
      <c r="B1748" s="35" t="s">
        <v>787</v>
      </c>
      <c r="C1748" s="35" t="s">
        <v>50</v>
      </c>
      <c r="D1748" s="36">
        <v>1235.6199999999999</v>
      </c>
      <c r="E1748" s="37">
        <v>11491.32</v>
      </c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</row>
    <row r="1749" spans="1:22" ht="15" x14ac:dyDescent="0.25">
      <c r="A1749" s="35" t="s">
        <v>786</v>
      </c>
      <c r="B1749" s="35" t="s">
        <v>787</v>
      </c>
      <c r="C1749" s="35" t="s">
        <v>58</v>
      </c>
      <c r="D1749" s="36">
        <v>383666.33</v>
      </c>
      <c r="E1749" s="37">
        <v>1110016.1000000001</v>
      </c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</row>
    <row r="1750" spans="1:22" ht="15" x14ac:dyDescent="0.25">
      <c r="A1750" s="35" t="s">
        <v>786</v>
      </c>
      <c r="B1750" s="35" t="s">
        <v>787</v>
      </c>
      <c r="C1750" s="35" t="s">
        <v>127</v>
      </c>
      <c r="D1750" s="36">
        <v>46070.21</v>
      </c>
      <c r="E1750" s="37">
        <v>61227.74</v>
      </c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</row>
    <row r="1751" spans="1:22" ht="15" x14ac:dyDescent="0.25">
      <c r="A1751" s="35" t="s">
        <v>786</v>
      </c>
      <c r="B1751" s="35" t="s">
        <v>787</v>
      </c>
      <c r="C1751" s="35" t="s">
        <v>41</v>
      </c>
      <c r="D1751" s="36">
        <v>43248.92</v>
      </c>
      <c r="E1751" s="37">
        <v>67314.42</v>
      </c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</row>
    <row r="1752" spans="1:22" ht="15" x14ac:dyDescent="0.25">
      <c r="A1752" s="35" t="s">
        <v>786</v>
      </c>
      <c r="B1752" s="35" t="s">
        <v>787</v>
      </c>
      <c r="C1752" s="35" t="s">
        <v>102</v>
      </c>
      <c r="D1752" s="36">
        <v>18786</v>
      </c>
      <c r="E1752" s="37">
        <v>74316.58</v>
      </c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</row>
    <row r="1753" spans="1:22" ht="15" x14ac:dyDescent="0.25">
      <c r="A1753" s="35" t="s">
        <v>786</v>
      </c>
      <c r="B1753" s="35" t="s">
        <v>787</v>
      </c>
      <c r="C1753" s="35" t="s">
        <v>123</v>
      </c>
      <c r="D1753" s="36">
        <v>1210.33</v>
      </c>
      <c r="E1753" s="37">
        <v>8243.84</v>
      </c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</row>
    <row r="1754" spans="1:22" ht="15" x14ac:dyDescent="0.25">
      <c r="A1754" s="35" t="s">
        <v>786</v>
      </c>
      <c r="B1754" s="35" t="s">
        <v>787</v>
      </c>
      <c r="C1754" s="35" t="s">
        <v>67</v>
      </c>
      <c r="D1754" s="36">
        <v>3916</v>
      </c>
      <c r="E1754" s="37">
        <v>3916</v>
      </c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</row>
    <row r="1755" spans="1:22" ht="15" x14ac:dyDescent="0.25">
      <c r="A1755" s="35" t="s">
        <v>786</v>
      </c>
      <c r="B1755" s="35" t="s">
        <v>787</v>
      </c>
      <c r="C1755" s="35" t="s">
        <v>131</v>
      </c>
      <c r="D1755" s="36">
        <v>16969.7</v>
      </c>
      <c r="E1755" s="37">
        <v>19735.7</v>
      </c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</row>
    <row r="1756" spans="1:22" ht="15" x14ac:dyDescent="0.25">
      <c r="A1756" s="35" t="s">
        <v>786</v>
      </c>
      <c r="B1756" s="35" t="s">
        <v>787</v>
      </c>
      <c r="C1756" s="35" t="s">
        <v>62</v>
      </c>
      <c r="D1756" s="36">
        <v>54864.09</v>
      </c>
      <c r="E1756" s="37">
        <v>54864.09</v>
      </c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</row>
    <row r="1757" spans="1:22" ht="15" x14ac:dyDescent="0.25">
      <c r="A1757" s="35" t="s">
        <v>1960</v>
      </c>
      <c r="B1757" s="35" t="s">
        <v>1961</v>
      </c>
      <c r="C1757" s="35" t="s">
        <v>58</v>
      </c>
      <c r="D1757" s="36">
        <v>0</v>
      </c>
      <c r="E1757" s="37">
        <v>3024</v>
      </c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</row>
    <row r="1758" spans="1:22" ht="15" x14ac:dyDescent="0.25">
      <c r="A1758" s="35" t="s">
        <v>161</v>
      </c>
      <c r="B1758" s="35" t="s">
        <v>1962</v>
      </c>
      <c r="C1758" s="35" t="s">
        <v>107</v>
      </c>
      <c r="D1758" s="36">
        <v>0</v>
      </c>
      <c r="E1758" s="37">
        <v>51475</v>
      </c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</row>
    <row r="1759" spans="1:22" ht="15" x14ac:dyDescent="0.25">
      <c r="A1759" s="35" t="s">
        <v>162</v>
      </c>
      <c r="B1759" s="35" t="s">
        <v>1963</v>
      </c>
      <c r="C1759" s="35" t="s">
        <v>104</v>
      </c>
      <c r="D1759" s="36">
        <v>0</v>
      </c>
      <c r="E1759" s="37">
        <v>5364</v>
      </c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</row>
    <row r="1760" spans="1:22" ht="15" x14ac:dyDescent="0.25">
      <c r="A1760" s="35" t="s">
        <v>162</v>
      </c>
      <c r="B1760" s="35" t="s">
        <v>1963</v>
      </c>
      <c r="C1760" s="35" t="s">
        <v>58</v>
      </c>
      <c r="D1760" s="36">
        <v>0</v>
      </c>
      <c r="E1760" s="37">
        <v>764978.84</v>
      </c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</row>
    <row r="1761" spans="1:22" ht="15" x14ac:dyDescent="0.25">
      <c r="A1761" s="35" t="s">
        <v>162</v>
      </c>
      <c r="B1761" s="35" t="s">
        <v>1963</v>
      </c>
      <c r="C1761" s="35" t="s">
        <v>61</v>
      </c>
      <c r="D1761" s="36">
        <v>0</v>
      </c>
      <c r="E1761" s="37">
        <v>115249.16</v>
      </c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</row>
    <row r="1762" spans="1:22" ht="15" x14ac:dyDescent="0.25">
      <c r="A1762" s="35" t="s">
        <v>1314</v>
      </c>
      <c r="B1762" s="35" t="s">
        <v>1315</v>
      </c>
      <c r="C1762" s="35" t="s">
        <v>67</v>
      </c>
      <c r="D1762" s="36">
        <v>0</v>
      </c>
      <c r="E1762" s="37">
        <v>76474.399999999994</v>
      </c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</row>
    <row r="1763" spans="1:22" ht="15" x14ac:dyDescent="0.25">
      <c r="A1763" s="35" t="s">
        <v>1314</v>
      </c>
      <c r="B1763" s="35" t="s">
        <v>1315</v>
      </c>
      <c r="C1763" s="35" t="s">
        <v>58</v>
      </c>
      <c r="D1763" s="36">
        <v>1158546.17</v>
      </c>
      <c r="E1763" s="37">
        <v>1304872.75</v>
      </c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</row>
    <row r="1764" spans="1:22" ht="15" x14ac:dyDescent="0.25">
      <c r="A1764" s="35" t="s">
        <v>1314</v>
      </c>
      <c r="B1764" s="35" t="s">
        <v>1315</v>
      </c>
      <c r="C1764" s="35" t="s">
        <v>50</v>
      </c>
      <c r="D1764" s="36">
        <v>0</v>
      </c>
      <c r="E1764" s="37">
        <v>7875.84</v>
      </c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</row>
    <row r="1765" spans="1:22" ht="15" x14ac:dyDescent="0.25">
      <c r="A1765" s="35" t="s">
        <v>1314</v>
      </c>
      <c r="B1765" s="35" t="s">
        <v>1315</v>
      </c>
      <c r="C1765" s="35" t="s">
        <v>282</v>
      </c>
      <c r="D1765" s="36">
        <v>0</v>
      </c>
      <c r="E1765" s="37">
        <v>396.35</v>
      </c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</row>
    <row r="1766" spans="1:22" ht="15" x14ac:dyDescent="0.25">
      <c r="A1766" s="35" t="s">
        <v>1314</v>
      </c>
      <c r="B1766" s="35" t="s">
        <v>1315</v>
      </c>
      <c r="C1766" s="35" t="s">
        <v>61</v>
      </c>
      <c r="D1766" s="36">
        <v>0</v>
      </c>
      <c r="E1766" s="37">
        <v>676</v>
      </c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</row>
    <row r="1767" spans="1:22" ht="15" x14ac:dyDescent="0.25">
      <c r="A1767" s="35" t="s">
        <v>1529</v>
      </c>
      <c r="B1767" s="35" t="s">
        <v>1530</v>
      </c>
      <c r="C1767" s="35" t="s">
        <v>55</v>
      </c>
      <c r="D1767" s="36">
        <v>0</v>
      </c>
      <c r="E1767" s="37">
        <v>13175.55</v>
      </c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</row>
    <row r="1768" spans="1:22" ht="15" x14ac:dyDescent="0.25">
      <c r="A1768" s="35" t="s">
        <v>1529</v>
      </c>
      <c r="B1768" s="35" t="s">
        <v>1530</v>
      </c>
      <c r="C1768" s="35" t="s">
        <v>123</v>
      </c>
      <c r="D1768" s="36">
        <v>0</v>
      </c>
      <c r="E1768" s="37">
        <v>1423627.99</v>
      </c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</row>
    <row r="1769" spans="1:22" ht="15" x14ac:dyDescent="0.25">
      <c r="A1769" s="35" t="s">
        <v>1529</v>
      </c>
      <c r="B1769" s="35" t="s">
        <v>1530</v>
      </c>
      <c r="C1769" s="35" t="s">
        <v>107</v>
      </c>
      <c r="D1769" s="36">
        <v>0</v>
      </c>
      <c r="E1769" s="37">
        <v>11312.5</v>
      </c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</row>
    <row r="1770" spans="1:22" ht="15" x14ac:dyDescent="0.25">
      <c r="A1770" s="35" t="s">
        <v>1529</v>
      </c>
      <c r="B1770" s="35" t="s">
        <v>1530</v>
      </c>
      <c r="C1770" s="35" t="s">
        <v>41</v>
      </c>
      <c r="D1770" s="36">
        <v>0</v>
      </c>
      <c r="E1770" s="37">
        <v>1886.68</v>
      </c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</row>
    <row r="1771" spans="1:22" ht="15" x14ac:dyDescent="0.25">
      <c r="A1771" s="35" t="s">
        <v>1529</v>
      </c>
      <c r="B1771" s="35" t="s">
        <v>1530</v>
      </c>
      <c r="C1771" s="35" t="s">
        <v>102</v>
      </c>
      <c r="D1771" s="36">
        <v>0</v>
      </c>
      <c r="E1771" s="37">
        <v>318495.05</v>
      </c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</row>
    <row r="1772" spans="1:22" ht="15" x14ac:dyDescent="0.25">
      <c r="A1772" s="35" t="s">
        <v>1529</v>
      </c>
      <c r="B1772" s="35" t="s">
        <v>1530</v>
      </c>
      <c r="C1772" s="35" t="s">
        <v>64</v>
      </c>
      <c r="D1772" s="36">
        <v>0</v>
      </c>
      <c r="E1772" s="37">
        <v>631.11</v>
      </c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</row>
    <row r="1773" spans="1:22" ht="15" x14ac:dyDescent="0.25">
      <c r="A1773" s="35" t="s">
        <v>1529</v>
      </c>
      <c r="B1773" s="35" t="s">
        <v>1530</v>
      </c>
      <c r="C1773" s="35" t="s">
        <v>45</v>
      </c>
      <c r="D1773" s="36">
        <v>0</v>
      </c>
      <c r="E1773" s="37">
        <v>173.88</v>
      </c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</row>
    <row r="1774" spans="1:22" ht="15" x14ac:dyDescent="0.25">
      <c r="A1774" s="35" t="s">
        <v>1529</v>
      </c>
      <c r="B1774" s="35" t="s">
        <v>1530</v>
      </c>
      <c r="C1774" s="35" t="s">
        <v>122</v>
      </c>
      <c r="D1774" s="36">
        <v>0</v>
      </c>
      <c r="E1774" s="37">
        <v>4894.05</v>
      </c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</row>
    <row r="1775" spans="1:22" ht="15" x14ac:dyDescent="0.25">
      <c r="A1775" s="35" t="s">
        <v>1529</v>
      </c>
      <c r="B1775" s="35" t="s">
        <v>1530</v>
      </c>
      <c r="C1775" s="35" t="s">
        <v>136</v>
      </c>
      <c r="D1775" s="36">
        <v>0</v>
      </c>
      <c r="E1775" s="37">
        <v>177</v>
      </c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</row>
    <row r="1776" spans="1:22" ht="15" x14ac:dyDescent="0.25">
      <c r="A1776" s="35" t="s">
        <v>1529</v>
      </c>
      <c r="B1776" s="35" t="s">
        <v>1530</v>
      </c>
      <c r="C1776" s="35" t="s">
        <v>133</v>
      </c>
      <c r="D1776" s="36">
        <v>0</v>
      </c>
      <c r="E1776" s="37">
        <v>10671.47</v>
      </c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</row>
    <row r="1777" spans="1:22" ht="15" x14ac:dyDescent="0.25">
      <c r="A1777" s="35" t="s">
        <v>1529</v>
      </c>
      <c r="B1777" s="35" t="s">
        <v>1530</v>
      </c>
      <c r="C1777" s="35" t="s">
        <v>50</v>
      </c>
      <c r="D1777" s="36">
        <v>0</v>
      </c>
      <c r="E1777" s="37">
        <v>18316.189999999999</v>
      </c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</row>
    <row r="1778" spans="1:22" ht="15" x14ac:dyDescent="0.25">
      <c r="A1778" s="35" t="s">
        <v>1529</v>
      </c>
      <c r="B1778" s="35" t="s">
        <v>1530</v>
      </c>
      <c r="C1778" s="35" t="s">
        <v>110</v>
      </c>
      <c r="D1778" s="36">
        <v>0</v>
      </c>
      <c r="E1778" s="37">
        <v>3389.55</v>
      </c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</row>
    <row r="1779" spans="1:22" ht="15" x14ac:dyDescent="0.25">
      <c r="A1779" s="35" t="s">
        <v>1529</v>
      </c>
      <c r="B1779" s="35" t="s">
        <v>1530</v>
      </c>
      <c r="C1779" s="35" t="s">
        <v>138</v>
      </c>
      <c r="D1779" s="36">
        <v>0</v>
      </c>
      <c r="E1779" s="37">
        <v>345.15</v>
      </c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</row>
    <row r="1780" spans="1:22" ht="15" x14ac:dyDescent="0.25">
      <c r="A1780" s="35" t="s">
        <v>1531</v>
      </c>
      <c r="B1780" s="35" t="s">
        <v>1532</v>
      </c>
      <c r="C1780" s="35" t="s">
        <v>50</v>
      </c>
      <c r="D1780" s="36">
        <v>0</v>
      </c>
      <c r="E1780" s="37">
        <v>885</v>
      </c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</row>
    <row r="1781" spans="1:22" ht="15" x14ac:dyDescent="0.25">
      <c r="A1781" s="35" t="s">
        <v>1531</v>
      </c>
      <c r="B1781" s="35" t="s">
        <v>1532</v>
      </c>
      <c r="C1781" s="35" t="s">
        <v>102</v>
      </c>
      <c r="D1781" s="36">
        <v>5573.75</v>
      </c>
      <c r="E1781" s="37">
        <v>293461.05</v>
      </c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</row>
    <row r="1782" spans="1:22" ht="15" x14ac:dyDescent="0.25">
      <c r="A1782" s="35" t="s">
        <v>1531</v>
      </c>
      <c r="B1782" s="35" t="s">
        <v>1532</v>
      </c>
      <c r="C1782" s="35" t="s">
        <v>121</v>
      </c>
      <c r="D1782" s="36">
        <v>0</v>
      </c>
      <c r="E1782" s="37">
        <v>153220.70000000001</v>
      </c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</row>
    <row r="1783" spans="1:22" ht="15" x14ac:dyDescent="0.25">
      <c r="A1783" s="35" t="s">
        <v>1437</v>
      </c>
      <c r="B1783" s="35" t="s">
        <v>1438</v>
      </c>
      <c r="C1783" s="35" t="s">
        <v>58</v>
      </c>
      <c r="D1783" s="36">
        <v>21278.84</v>
      </c>
      <c r="E1783" s="37">
        <v>118494.55</v>
      </c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</row>
    <row r="1784" spans="1:22" ht="15" x14ac:dyDescent="0.25">
      <c r="A1784" s="35" t="s">
        <v>1437</v>
      </c>
      <c r="B1784" s="35" t="s">
        <v>1438</v>
      </c>
      <c r="C1784" s="35" t="s">
        <v>41</v>
      </c>
      <c r="D1784" s="36">
        <v>13964.92</v>
      </c>
      <c r="E1784" s="37">
        <v>47326.47</v>
      </c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</row>
    <row r="1785" spans="1:22" ht="15" x14ac:dyDescent="0.25">
      <c r="A1785" s="35" t="s">
        <v>1454</v>
      </c>
      <c r="B1785" s="35" t="s">
        <v>1455</v>
      </c>
      <c r="C1785" s="35" t="s">
        <v>58</v>
      </c>
      <c r="D1785" s="36">
        <v>0</v>
      </c>
      <c r="E1785" s="37">
        <v>50063.56</v>
      </c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</row>
    <row r="1786" spans="1:22" ht="15" x14ac:dyDescent="0.25">
      <c r="A1786" s="35" t="s">
        <v>1533</v>
      </c>
      <c r="B1786" s="35" t="s">
        <v>1534</v>
      </c>
      <c r="C1786" s="35" t="s">
        <v>138</v>
      </c>
      <c r="D1786" s="36">
        <v>0</v>
      </c>
      <c r="E1786" s="37">
        <v>170752.67</v>
      </c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</row>
    <row r="1787" spans="1:22" ht="15" x14ac:dyDescent="0.25">
      <c r="A1787" s="35" t="s">
        <v>1533</v>
      </c>
      <c r="B1787" s="35" t="s">
        <v>1534</v>
      </c>
      <c r="C1787" s="35" t="s">
        <v>44</v>
      </c>
      <c r="D1787" s="36">
        <v>0</v>
      </c>
      <c r="E1787" s="37">
        <v>145693.70000000001</v>
      </c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</row>
    <row r="1788" spans="1:22" ht="15" x14ac:dyDescent="0.25">
      <c r="A1788" s="35" t="s">
        <v>1533</v>
      </c>
      <c r="B1788" s="35" t="s">
        <v>1534</v>
      </c>
      <c r="C1788" s="35" t="s">
        <v>110</v>
      </c>
      <c r="D1788" s="36">
        <v>41377.5</v>
      </c>
      <c r="E1788" s="37">
        <v>188305.45</v>
      </c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</row>
    <row r="1789" spans="1:22" ht="15" x14ac:dyDescent="0.25">
      <c r="A1789" s="35" t="s">
        <v>1533</v>
      </c>
      <c r="B1789" s="35" t="s">
        <v>1534</v>
      </c>
      <c r="C1789" s="35" t="s">
        <v>41</v>
      </c>
      <c r="D1789" s="36">
        <v>0</v>
      </c>
      <c r="E1789" s="37">
        <v>49069.13</v>
      </c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</row>
    <row r="1790" spans="1:22" ht="15" x14ac:dyDescent="0.25">
      <c r="A1790" s="35" t="s">
        <v>164</v>
      </c>
      <c r="B1790" s="35" t="s">
        <v>1964</v>
      </c>
      <c r="C1790" s="35" t="s">
        <v>61</v>
      </c>
      <c r="D1790" s="36">
        <v>0</v>
      </c>
      <c r="E1790" s="37">
        <v>123663.05</v>
      </c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</row>
    <row r="1791" spans="1:22" ht="15" x14ac:dyDescent="0.25">
      <c r="A1791" s="35" t="s">
        <v>164</v>
      </c>
      <c r="B1791" s="35" t="s">
        <v>1964</v>
      </c>
      <c r="C1791" s="35" t="s">
        <v>63</v>
      </c>
      <c r="D1791" s="36">
        <v>0</v>
      </c>
      <c r="E1791" s="37">
        <v>389.96</v>
      </c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</row>
    <row r="1792" spans="1:22" ht="15" x14ac:dyDescent="0.25">
      <c r="A1792" s="35" t="s">
        <v>164</v>
      </c>
      <c r="B1792" s="35" t="s">
        <v>1964</v>
      </c>
      <c r="C1792" s="35" t="s">
        <v>41</v>
      </c>
      <c r="D1792" s="36">
        <v>0</v>
      </c>
      <c r="E1792" s="37">
        <v>30668.16</v>
      </c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</row>
    <row r="1793" spans="1:22" ht="15" x14ac:dyDescent="0.25">
      <c r="A1793" s="35" t="s">
        <v>164</v>
      </c>
      <c r="B1793" s="35" t="s">
        <v>1964</v>
      </c>
      <c r="C1793" s="35" t="s">
        <v>110</v>
      </c>
      <c r="D1793" s="36">
        <v>0</v>
      </c>
      <c r="E1793" s="37">
        <v>54822.79</v>
      </c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</row>
    <row r="1794" spans="1:22" ht="15" x14ac:dyDescent="0.25">
      <c r="A1794" s="35" t="s">
        <v>164</v>
      </c>
      <c r="B1794" s="35" t="s">
        <v>1964</v>
      </c>
      <c r="C1794" s="35" t="s">
        <v>97</v>
      </c>
      <c r="D1794" s="36">
        <v>0</v>
      </c>
      <c r="E1794" s="37">
        <v>255.97</v>
      </c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</row>
    <row r="1795" spans="1:22" ht="15" x14ac:dyDescent="0.25">
      <c r="A1795" s="35" t="s">
        <v>164</v>
      </c>
      <c r="B1795" s="35" t="s">
        <v>1964</v>
      </c>
      <c r="C1795" s="35" t="s">
        <v>58</v>
      </c>
      <c r="D1795" s="36">
        <v>0</v>
      </c>
      <c r="E1795" s="37">
        <v>338361.03</v>
      </c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</row>
    <row r="1796" spans="1:22" ht="15" x14ac:dyDescent="0.25">
      <c r="A1796" s="35" t="s">
        <v>1233</v>
      </c>
      <c r="B1796" s="35" t="s">
        <v>1234</v>
      </c>
      <c r="C1796" s="35" t="s">
        <v>67</v>
      </c>
      <c r="D1796" s="36">
        <v>0</v>
      </c>
      <c r="E1796" s="37">
        <v>3542801.29</v>
      </c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</row>
    <row r="1797" spans="1:22" ht="15" x14ac:dyDescent="0.25">
      <c r="A1797" s="35" t="s">
        <v>1384</v>
      </c>
      <c r="B1797" s="35" t="s">
        <v>1385</v>
      </c>
      <c r="C1797" s="35" t="s">
        <v>124</v>
      </c>
      <c r="D1797" s="36">
        <v>0</v>
      </c>
      <c r="E1797" s="37">
        <v>3154275.41</v>
      </c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</row>
    <row r="1798" spans="1:22" ht="15" x14ac:dyDescent="0.25">
      <c r="A1798" s="35" t="s">
        <v>1384</v>
      </c>
      <c r="B1798" s="35" t="s">
        <v>1385</v>
      </c>
      <c r="C1798" s="35" t="s">
        <v>58</v>
      </c>
      <c r="D1798" s="36">
        <v>0</v>
      </c>
      <c r="E1798" s="37">
        <v>1602992.04</v>
      </c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</row>
    <row r="1799" spans="1:22" ht="15" x14ac:dyDescent="0.25">
      <c r="A1799" s="35" t="s">
        <v>1384</v>
      </c>
      <c r="B1799" s="35" t="s">
        <v>1385</v>
      </c>
      <c r="C1799" s="35" t="s">
        <v>41</v>
      </c>
      <c r="D1799" s="36">
        <v>0</v>
      </c>
      <c r="E1799" s="37">
        <v>293866.99</v>
      </c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</row>
    <row r="1800" spans="1:22" ht="15" x14ac:dyDescent="0.25">
      <c r="A1800" s="35" t="s">
        <v>1713</v>
      </c>
      <c r="B1800" s="35" t="s">
        <v>1714</v>
      </c>
      <c r="C1800" s="35" t="s">
        <v>58</v>
      </c>
      <c r="D1800" s="36">
        <v>0</v>
      </c>
      <c r="E1800" s="37">
        <v>5376.02</v>
      </c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</row>
    <row r="1801" spans="1:22" ht="15" x14ac:dyDescent="0.25">
      <c r="A1801" s="35" t="s">
        <v>1713</v>
      </c>
      <c r="B1801" s="35" t="s">
        <v>1714</v>
      </c>
      <c r="C1801" s="35" t="s">
        <v>41</v>
      </c>
      <c r="D1801" s="36">
        <v>11016</v>
      </c>
      <c r="E1801" s="37">
        <v>14594</v>
      </c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</row>
    <row r="1802" spans="1:22" ht="15" x14ac:dyDescent="0.25">
      <c r="A1802" s="35" t="s">
        <v>1713</v>
      </c>
      <c r="B1802" s="35" t="s">
        <v>1714</v>
      </c>
      <c r="C1802" s="35" t="s">
        <v>50</v>
      </c>
      <c r="D1802" s="36">
        <v>18574.13</v>
      </c>
      <c r="E1802" s="37">
        <v>247955.16</v>
      </c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</row>
    <row r="1803" spans="1:22" ht="15" x14ac:dyDescent="0.25">
      <c r="A1803" s="35" t="s">
        <v>564</v>
      </c>
      <c r="B1803" s="35" t="s">
        <v>565</v>
      </c>
      <c r="C1803" s="35" t="s">
        <v>41</v>
      </c>
      <c r="D1803" s="36">
        <v>0</v>
      </c>
      <c r="E1803" s="37">
        <v>43743.9</v>
      </c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</row>
    <row r="1804" spans="1:22" ht="15" x14ac:dyDescent="0.25">
      <c r="A1804" s="35" t="s">
        <v>564</v>
      </c>
      <c r="B1804" s="35" t="s">
        <v>565</v>
      </c>
      <c r="C1804" s="35" t="s">
        <v>50</v>
      </c>
      <c r="D1804" s="36">
        <v>0</v>
      </c>
      <c r="E1804" s="37">
        <v>334.4</v>
      </c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</row>
    <row r="1805" spans="1:22" ht="15" x14ac:dyDescent="0.25">
      <c r="A1805" s="35" t="s">
        <v>564</v>
      </c>
      <c r="B1805" s="35" t="s">
        <v>565</v>
      </c>
      <c r="C1805" s="35" t="s">
        <v>102</v>
      </c>
      <c r="D1805" s="36">
        <v>0</v>
      </c>
      <c r="E1805" s="37">
        <v>5539</v>
      </c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</row>
    <row r="1806" spans="1:22" ht="15" x14ac:dyDescent="0.25">
      <c r="A1806" s="35" t="s">
        <v>564</v>
      </c>
      <c r="B1806" s="35" t="s">
        <v>565</v>
      </c>
      <c r="C1806" s="35" t="s">
        <v>110</v>
      </c>
      <c r="D1806" s="36">
        <v>0</v>
      </c>
      <c r="E1806" s="37">
        <v>5297.52</v>
      </c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</row>
    <row r="1807" spans="1:22" ht="15" x14ac:dyDescent="0.25">
      <c r="A1807" s="35" t="s">
        <v>564</v>
      </c>
      <c r="B1807" s="35" t="s">
        <v>565</v>
      </c>
      <c r="C1807" s="35" t="s">
        <v>64</v>
      </c>
      <c r="D1807" s="36">
        <v>1422.94</v>
      </c>
      <c r="E1807" s="37">
        <v>6966.42</v>
      </c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</row>
    <row r="1808" spans="1:22" ht="15" x14ac:dyDescent="0.25">
      <c r="A1808" s="35" t="s">
        <v>165</v>
      </c>
      <c r="B1808" s="35" t="s">
        <v>1965</v>
      </c>
      <c r="C1808" s="35" t="s">
        <v>61</v>
      </c>
      <c r="D1808" s="36">
        <v>0</v>
      </c>
      <c r="E1808" s="37">
        <v>50399.42</v>
      </c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</row>
    <row r="1809" spans="1:22" ht="15" x14ac:dyDescent="0.25">
      <c r="A1809" s="35" t="s">
        <v>566</v>
      </c>
      <c r="B1809" s="35" t="s">
        <v>567</v>
      </c>
      <c r="C1809" s="35" t="s">
        <v>104</v>
      </c>
      <c r="D1809" s="36">
        <v>0</v>
      </c>
      <c r="E1809" s="37">
        <v>17035.13</v>
      </c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</row>
    <row r="1810" spans="1:22" ht="15" x14ac:dyDescent="0.25">
      <c r="A1810" s="35" t="s">
        <v>566</v>
      </c>
      <c r="B1810" s="35" t="s">
        <v>567</v>
      </c>
      <c r="C1810" s="35" t="s">
        <v>67</v>
      </c>
      <c r="D1810" s="36">
        <v>191318.12</v>
      </c>
      <c r="E1810" s="37">
        <v>517096.98</v>
      </c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</row>
    <row r="1811" spans="1:22" ht="15" x14ac:dyDescent="0.25">
      <c r="A1811" s="35" t="s">
        <v>566</v>
      </c>
      <c r="B1811" s="35" t="s">
        <v>567</v>
      </c>
      <c r="C1811" s="35" t="s">
        <v>41</v>
      </c>
      <c r="D1811" s="36">
        <v>0</v>
      </c>
      <c r="E1811" s="37">
        <v>8298.7199999999993</v>
      </c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</row>
    <row r="1812" spans="1:22" ht="15" x14ac:dyDescent="0.25">
      <c r="A1812" s="35" t="s">
        <v>566</v>
      </c>
      <c r="B1812" s="35" t="s">
        <v>567</v>
      </c>
      <c r="C1812" s="35" t="s">
        <v>58</v>
      </c>
      <c r="D1812" s="36">
        <v>67528.179999999993</v>
      </c>
      <c r="E1812" s="37">
        <v>410709.95</v>
      </c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</row>
    <row r="1813" spans="1:22" ht="15" x14ac:dyDescent="0.25">
      <c r="A1813" s="35" t="s">
        <v>566</v>
      </c>
      <c r="B1813" s="35" t="s">
        <v>567</v>
      </c>
      <c r="C1813" s="35" t="s">
        <v>64</v>
      </c>
      <c r="D1813" s="36">
        <v>10590.82</v>
      </c>
      <c r="E1813" s="37">
        <v>31207.07</v>
      </c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</row>
    <row r="1814" spans="1:22" ht="15" x14ac:dyDescent="0.25">
      <c r="A1814" s="35" t="s">
        <v>566</v>
      </c>
      <c r="B1814" s="35" t="s">
        <v>567</v>
      </c>
      <c r="C1814" s="35" t="s">
        <v>102</v>
      </c>
      <c r="D1814" s="36">
        <v>12877.19</v>
      </c>
      <c r="E1814" s="37">
        <v>85809.04</v>
      </c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</row>
    <row r="1815" spans="1:22" ht="15" x14ac:dyDescent="0.25">
      <c r="A1815" s="35" t="s">
        <v>566</v>
      </c>
      <c r="B1815" s="35" t="s">
        <v>567</v>
      </c>
      <c r="C1815" s="35" t="s">
        <v>62</v>
      </c>
      <c r="D1815" s="36">
        <v>19895.189999999999</v>
      </c>
      <c r="E1815" s="37">
        <v>114130.35</v>
      </c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</row>
    <row r="1816" spans="1:22" ht="15" x14ac:dyDescent="0.25">
      <c r="A1816" s="35" t="s">
        <v>1423</v>
      </c>
      <c r="B1816" s="35" t="s">
        <v>1424</v>
      </c>
      <c r="C1816" s="35" t="s">
        <v>58</v>
      </c>
      <c r="D1816" s="36">
        <v>0</v>
      </c>
      <c r="E1816" s="37">
        <v>370943.3</v>
      </c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</row>
    <row r="1817" spans="1:22" ht="15" x14ac:dyDescent="0.25">
      <c r="A1817" s="35" t="s">
        <v>1423</v>
      </c>
      <c r="B1817" s="35" t="s">
        <v>1424</v>
      </c>
      <c r="C1817" s="35" t="s">
        <v>206</v>
      </c>
      <c r="D1817" s="36">
        <v>0</v>
      </c>
      <c r="E1817" s="37">
        <v>24029.43</v>
      </c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</row>
    <row r="1818" spans="1:22" ht="15" x14ac:dyDescent="0.25">
      <c r="A1818" s="35" t="s">
        <v>1423</v>
      </c>
      <c r="B1818" s="35" t="s">
        <v>1424</v>
      </c>
      <c r="C1818" s="35" t="s">
        <v>41</v>
      </c>
      <c r="D1818" s="36">
        <v>0</v>
      </c>
      <c r="E1818" s="37">
        <v>311233.13</v>
      </c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</row>
    <row r="1819" spans="1:22" ht="15" x14ac:dyDescent="0.25">
      <c r="A1819" s="35" t="s">
        <v>1423</v>
      </c>
      <c r="B1819" s="35" t="s">
        <v>1424</v>
      </c>
      <c r="C1819" s="35" t="s">
        <v>131</v>
      </c>
      <c r="D1819" s="36">
        <v>0</v>
      </c>
      <c r="E1819" s="37">
        <v>124350.52</v>
      </c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</row>
    <row r="1820" spans="1:22" ht="15" x14ac:dyDescent="0.25">
      <c r="A1820" s="35" t="s">
        <v>1423</v>
      </c>
      <c r="B1820" s="35" t="s">
        <v>1424</v>
      </c>
      <c r="C1820" s="35" t="s">
        <v>124</v>
      </c>
      <c r="D1820" s="36">
        <v>0</v>
      </c>
      <c r="E1820" s="37">
        <v>514492.65</v>
      </c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</row>
    <row r="1821" spans="1:22" ht="15" x14ac:dyDescent="0.25">
      <c r="A1821" s="35" t="s">
        <v>2296</v>
      </c>
      <c r="B1821" s="35" t="s">
        <v>2297</v>
      </c>
      <c r="C1821" s="35" t="s">
        <v>58</v>
      </c>
      <c r="D1821" s="36">
        <v>0</v>
      </c>
      <c r="E1821" s="37">
        <v>59996</v>
      </c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</row>
    <row r="1822" spans="1:22" ht="15" x14ac:dyDescent="0.25">
      <c r="A1822" s="35" t="s">
        <v>314</v>
      </c>
      <c r="B1822" s="35" t="s">
        <v>2034</v>
      </c>
      <c r="C1822" s="35" t="s">
        <v>104</v>
      </c>
      <c r="D1822" s="36">
        <v>0</v>
      </c>
      <c r="E1822" s="37">
        <v>28446</v>
      </c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</row>
    <row r="1823" spans="1:22" ht="15" x14ac:dyDescent="0.25">
      <c r="A1823" s="35" t="s">
        <v>314</v>
      </c>
      <c r="B1823" s="35" t="s">
        <v>2034</v>
      </c>
      <c r="C1823" s="35" t="s">
        <v>64</v>
      </c>
      <c r="D1823" s="36">
        <v>0</v>
      </c>
      <c r="E1823" s="37">
        <v>234803</v>
      </c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</row>
    <row r="1824" spans="1:22" ht="15" x14ac:dyDescent="0.25">
      <c r="A1824" s="35" t="s">
        <v>568</v>
      </c>
      <c r="B1824" s="35" t="s">
        <v>569</v>
      </c>
      <c r="C1824" s="35" t="s">
        <v>102</v>
      </c>
      <c r="D1824" s="36">
        <v>4270.82</v>
      </c>
      <c r="E1824" s="37">
        <v>57546.94</v>
      </c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</row>
    <row r="1825" spans="1:22" ht="15" x14ac:dyDescent="0.25">
      <c r="A1825" s="35" t="s">
        <v>568</v>
      </c>
      <c r="B1825" s="35" t="s">
        <v>569</v>
      </c>
      <c r="C1825" s="35" t="s">
        <v>67</v>
      </c>
      <c r="D1825" s="36">
        <v>33454.239999999998</v>
      </c>
      <c r="E1825" s="37">
        <v>157371.82</v>
      </c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</row>
    <row r="1826" spans="1:22" ht="15" x14ac:dyDescent="0.25">
      <c r="A1826" s="35" t="s">
        <v>568</v>
      </c>
      <c r="B1826" s="35" t="s">
        <v>569</v>
      </c>
      <c r="C1826" s="35" t="s">
        <v>62</v>
      </c>
      <c r="D1826" s="36">
        <v>11844.38</v>
      </c>
      <c r="E1826" s="37">
        <v>33049.58</v>
      </c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</row>
    <row r="1827" spans="1:22" ht="15" x14ac:dyDescent="0.25">
      <c r="A1827" s="35" t="s">
        <v>568</v>
      </c>
      <c r="B1827" s="35" t="s">
        <v>569</v>
      </c>
      <c r="C1827" s="35" t="s">
        <v>64</v>
      </c>
      <c r="D1827" s="36">
        <v>1849823.71</v>
      </c>
      <c r="E1827" s="37">
        <v>8077191.6699999999</v>
      </c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</row>
    <row r="1828" spans="1:22" ht="15" x14ac:dyDescent="0.25">
      <c r="A1828" s="35" t="s">
        <v>568</v>
      </c>
      <c r="B1828" s="35" t="s">
        <v>569</v>
      </c>
      <c r="C1828" s="35" t="s">
        <v>110</v>
      </c>
      <c r="D1828" s="36">
        <v>0</v>
      </c>
      <c r="E1828" s="37">
        <v>162111.73000000001</v>
      </c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</row>
    <row r="1829" spans="1:22" ht="15" x14ac:dyDescent="0.25">
      <c r="A1829" s="35" t="s">
        <v>568</v>
      </c>
      <c r="B1829" s="35" t="s">
        <v>569</v>
      </c>
      <c r="C1829" s="35" t="s">
        <v>121</v>
      </c>
      <c r="D1829" s="36">
        <v>4083.61</v>
      </c>
      <c r="E1829" s="37">
        <v>4083.61</v>
      </c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</row>
    <row r="1830" spans="1:22" ht="15" x14ac:dyDescent="0.25">
      <c r="A1830" s="35" t="s">
        <v>568</v>
      </c>
      <c r="B1830" s="35" t="s">
        <v>569</v>
      </c>
      <c r="C1830" s="35" t="s">
        <v>107</v>
      </c>
      <c r="D1830" s="36">
        <v>19199.86</v>
      </c>
      <c r="E1830" s="37">
        <v>24852.76</v>
      </c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</row>
    <row r="1831" spans="1:22" ht="15" x14ac:dyDescent="0.25">
      <c r="A1831" s="35" t="s">
        <v>568</v>
      </c>
      <c r="B1831" s="35" t="s">
        <v>569</v>
      </c>
      <c r="C1831" s="35" t="s">
        <v>242</v>
      </c>
      <c r="D1831" s="36">
        <v>0</v>
      </c>
      <c r="E1831" s="37">
        <v>16.45</v>
      </c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</row>
    <row r="1832" spans="1:22" ht="15" x14ac:dyDescent="0.25">
      <c r="A1832" s="35" t="s">
        <v>568</v>
      </c>
      <c r="B1832" s="35" t="s">
        <v>569</v>
      </c>
      <c r="C1832" s="35" t="s">
        <v>104</v>
      </c>
      <c r="D1832" s="36">
        <v>9920</v>
      </c>
      <c r="E1832" s="37">
        <v>32507.48</v>
      </c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</row>
    <row r="1833" spans="1:22" ht="15" x14ac:dyDescent="0.25">
      <c r="A1833" s="35" t="s">
        <v>568</v>
      </c>
      <c r="B1833" s="35" t="s">
        <v>569</v>
      </c>
      <c r="C1833" s="35" t="s">
        <v>58</v>
      </c>
      <c r="D1833" s="36">
        <v>270417.87</v>
      </c>
      <c r="E1833" s="37">
        <v>482874.4</v>
      </c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</row>
    <row r="1834" spans="1:22" ht="15" x14ac:dyDescent="0.25">
      <c r="A1834" s="35" t="s">
        <v>568</v>
      </c>
      <c r="B1834" s="35" t="s">
        <v>569</v>
      </c>
      <c r="C1834" s="35" t="s">
        <v>41</v>
      </c>
      <c r="D1834" s="36">
        <v>9256.91</v>
      </c>
      <c r="E1834" s="37">
        <v>340474.59</v>
      </c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</row>
    <row r="1835" spans="1:22" ht="15" x14ac:dyDescent="0.25">
      <c r="A1835" s="35" t="s">
        <v>568</v>
      </c>
      <c r="B1835" s="35" t="s">
        <v>569</v>
      </c>
      <c r="C1835" s="35" t="s">
        <v>149</v>
      </c>
      <c r="D1835" s="36">
        <v>0</v>
      </c>
      <c r="E1835" s="37">
        <v>304.75</v>
      </c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</row>
    <row r="1836" spans="1:22" ht="15" x14ac:dyDescent="0.25">
      <c r="A1836" s="35" t="s">
        <v>568</v>
      </c>
      <c r="B1836" s="35" t="s">
        <v>569</v>
      </c>
      <c r="C1836" s="35" t="s">
        <v>123</v>
      </c>
      <c r="D1836" s="36">
        <v>0</v>
      </c>
      <c r="E1836" s="37">
        <v>1515.49</v>
      </c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</row>
    <row r="1837" spans="1:22" ht="15" x14ac:dyDescent="0.25">
      <c r="A1837" s="35" t="s">
        <v>568</v>
      </c>
      <c r="B1837" s="35" t="s">
        <v>569</v>
      </c>
      <c r="C1837" s="35" t="s">
        <v>127</v>
      </c>
      <c r="D1837" s="36">
        <v>0</v>
      </c>
      <c r="E1837" s="37">
        <v>215.98</v>
      </c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</row>
    <row r="1838" spans="1:22" ht="15" x14ac:dyDescent="0.25">
      <c r="A1838" s="35" t="s">
        <v>568</v>
      </c>
      <c r="B1838" s="35" t="s">
        <v>569</v>
      </c>
      <c r="C1838" s="35" t="s">
        <v>61</v>
      </c>
      <c r="D1838" s="36">
        <v>0</v>
      </c>
      <c r="E1838" s="37">
        <v>49.25</v>
      </c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</row>
    <row r="1839" spans="1:22" ht="15" x14ac:dyDescent="0.25">
      <c r="A1839" s="35" t="s">
        <v>364</v>
      </c>
      <c r="B1839" s="35" t="s">
        <v>365</v>
      </c>
      <c r="C1839" s="35" t="s">
        <v>107</v>
      </c>
      <c r="D1839" s="36">
        <v>0</v>
      </c>
      <c r="E1839" s="37">
        <v>177566.33</v>
      </c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</row>
    <row r="1840" spans="1:22" ht="15" x14ac:dyDescent="0.25">
      <c r="A1840" s="35" t="s">
        <v>364</v>
      </c>
      <c r="B1840" s="35" t="s">
        <v>365</v>
      </c>
      <c r="C1840" s="35" t="s">
        <v>145</v>
      </c>
      <c r="D1840" s="36">
        <v>0</v>
      </c>
      <c r="E1840" s="37">
        <v>86902</v>
      </c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</row>
    <row r="1841" spans="1:22" ht="15" x14ac:dyDescent="0.25">
      <c r="A1841" s="35" t="s">
        <v>364</v>
      </c>
      <c r="B1841" s="35" t="s">
        <v>365</v>
      </c>
      <c r="C1841" s="35" t="s">
        <v>62</v>
      </c>
      <c r="D1841" s="36">
        <v>0</v>
      </c>
      <c r="E1841" s="37">
        <v>127.92</v>
      </c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</row>
    <row r="1842" spans="1:22" ht="15" x14ac:dyDescent="0.25">
      <c r="A1842" s="35" t="s">
        <v>364</v>
      </c>
      <c r="B1842" s="35" t="s">
        <v>365</v>
      </c>
      <c r="C1842" s="35" t="s">
        <v>123</v>
      </c>
      <c r="D1842" s="36">
        <v>0</v>
      </c>
      <c r="E1842" s="37">
        <v>5761.44</v>
      </c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</row>
    <row r="1843" spans="1:22" ht="15" x14ac:dyDescent="0.25">
      <c r="A1843" s="35" t="s">
        <v>697</v>
      </c>
      <c r="B1843" s="35" t="s">
        <v>698</v>
      </c>
      <c r="C1843" s="35" t="s">
        <v>64</v>
      </c>
      <c r="D1843" s="36">
        <v>0</v>
      </c>
      <c r="E1843" s="37">
        <v>44450</v>
      </c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</row>
    <row r="1844" spans="1:22" ht="15" x14ac:dyDescent="0.25">
      <c r="A1844" s="35" t="s">
        <v>697</v>
      </c>
      <c r="B1844" s="35" t="s">
        <v>698</v>
      </c>
      <c r="C1844" s="35" t="s">
        <v>104</v>
      </c>
      <c r="D1844" s="36">
        <v>79898.67</v>
      </c>
      <c r="E1844" s="37">
        <v>112534.63</v>
      </c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</row>
    <row r="1845" spans="1:22" ht="15" x14ac:dyDescent="0.25">
      <c r="A1845" s="35" t="s">
        <v>697</v>
      </c>
      <c r="B1845" s="35" t="s">
        <v>698</v>
      </c>
      <c r="C1845" s="35" t="s">
        <v>62</v>
      </c>
      <c r="D1845" s="36">
        <v>53188</v>
      </c>
      <c r="E1845" s="37">
        <v>107737</v>
      </c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</row>
    <row r="1846" spans="1:22" ht="15" x14ac:dyDescent="0.25">
      <c r="A1846" s="35" t="s">
        <v>1060</v>
      </c>
      <c r="B1846" s="35" t="s">
        <v>1966</v>
      </c>
      <c r="C1846" s="35" t="s">
        <v>61</v>
      </c>
      <c r="D1846" s="36">
        <v>0</v>
      </c>
      <c r="E1846" s="37">
        <v>150.06</v>
      </c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</row>
    <row r="1847" spans="1:22" ht="15" x14ac:dyDescent="0.25">
      <c r="A1847" s="35" t="s">
        <v>1060</v>
      </c>
      <c r="B1847" s="35" t="s">
        <v>1966</v>
      </c>
      <c r="C1847" s="35" t="s">
        <v>58</v>
      </c>
      <c r="D1847" s="36">
        <v>0</v>
      </c>
      <c r="E1847" s="37">
        <v>485.2</v>
      </c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</row>
    <row r="1848" spans="1:22" ht="15" x14ac:dyDescent="0.25">
      <c r="A1848" s="35" t="s">
        <v>660</v>
      </c>
      <c r="B1848" s="35" t="s">
        <v>661</v>
      </c>
      <c r="C1848" s="35" t="s">
        <v>64</v>
      </c>
      <c r="D1848" s="36">
        <v>622453.68000000005</v>
      </c>
      <c r="E1848" s="37">
        <v>2062248.25</v>
      </c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</row>
    <row r="1849" spans="1:22" ht="15" x14ac:dyDescent="0.25">
      <c r="A1849" s="35" t="s">
        <v>660</v>
      </c>
      <c r="B1849" s="35" t="s">
        <v>812</v>
      </c>
      <c r="C1849" s="35" t="s">
        <v>121</v>
      </c>
      <c r="D1849" s="36">
        <v>0</v>
      </c>
      <c r="E1849" s="37">
        <v>5053248</v>
      </c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</row>
    <row r="1850" spans="1:22" ht="15" x14ac:dyDescent="0.25">
      <c r="A1850" s="35" t="s">
        <v>468</v>
      </c>
      <c r="B1850" s="35" t="s">
        <v>1134</v>
      </c>
      <c r="C1850" s="35" t="s">
        <v>64</v>
      </c>
      <c r="D1850" s="36">
        <v>0</v>
      </c>
      <c r="E1850" s="37">
        <v>232847.49</v>
      </c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</row>
    <row r="1851" spans="1:22" ht="15" x14ac:dyDescent="0.25">
      <c r="A1851" s="35" t="s">
        <v>468</v>
      </c>
      <c r="B1851" s="35" t="s">
        <v>1134</v>
      </c>
      <c r="C1851" s="35" t="s">
        <v>50</v>
      </c>
      <c r="D1851" s="36">
        <v>0</v>
      </c>
      <c r="E1851" s="37">
        <v>8742.2099999999991</v>
      </c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</row>
    <row r="1852" spans="1:22" ht="15" x14ac:dyDescent="0.25">
      <c r="A1852" s="35" t="s">
        <v>468</v>
      </c>
      <c r="B1852" s="35" t="s">
        <v>1134</v>
      </c>
      <c r="C1852" s="35" t="s">
        <v>62</v>
      </c>
      <c r="D1852" s="36">
        <v>0</v>
      </c>
      <c r="E1852" s="37">
        <v>69819.350000000006</v>
      </c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</row>
    <row r="1853" spans="1:22" ht="15" x14ac:dyDescent="0.25">
      <c r="A1853" s="35" t="s">
        <v>468</v>
      </c>
      <c r="B1853" s="35" t="s">
        <v>1134</v>
      </c>
      <c r="C1853" s="35" t="s">
        <v>104</v>
      </c>
      <c r="D1853" s="36">
        <v>0</v>
      </c>
      <c r="E1853" s="37">
        <v>1266.2</v>
      </c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</row>
    <row r="1854" spans="1:22" ht="15" x14ac:dyDescent="0.25">
      <c r="A1854" s="35" t="s">
        <v>468</v>
      </c>
      <c r="B1854" s="35" t="s">
        <v>1134</v>
      </c>
      <c r="C1854" s="35" t="s">
        <v>110</v>
      </c>
      <c r="D1854" s="36">
        <v>0</v>
      </c>
      <c r="E1854" s="37">
        <v>30565.32</v>
      </c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</row>
    <row r="1855" spans="1:22" ht="15" x14ac:dyDescent="0.25">
      <c r="A1855" s="35" t="s">
        <v>468</v>
      </c>
      <c r="B1855" s="35" t="s">
        <v>1134</v>
      </c>
      <c r="C1855" s="35" t="s">
        <v>102</v>
      </c>
      <c r="D1855" s="36">
        <v>0</v>
      </c>
      <c r="E1855" s="37">
        <v>16396.21</v>
      </c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</row>
    <row r="1856" spans="1:22" ht="15" x14ac:dyDescent="0.25">
      <c r="A1856" s="35" t="s">
        <v>468</v>
      </c>
      <c r="B1856" s="35" t="s">
        <v>1134</v>
      </c>
      <c r="C1856" s="35" t="s">
        <v>58</v>
      </c>
      <c r="D1856" s="36">
        <v>0</v>
      </c>
      <c r="E1856" s="37">
        <v>97012.21</v>
      </c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</row>
    <row r="1857" spans="1:22" ht="15" x14ac:dyDescent="0.25">
      <c r="A1857" s="35" t="s">
        <v>1732</v>
      </c>
      <c r="B1857" s="35" t="s">
        <v>1733</v>
      </c>
      <c r="C1857" s="35" t="s">
        <v>64</v>
      </c>
      <c r="D1857" s="36">
        <v>0</v>
      </c>
      <c r="E1857" s="37">
        <v>142245.82</v>
      </c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</row>
    <row r="1858" spans="1:22" ht="15" x14ac:dyDescent="0.25">
      <c r="A1858" s="35" t="s">
        <v>1732</v>
      </c>
      <c r="B1858" s="35" t="s">
        <v>1733</v>
      </c>
      <c r="C1858" s="35" t="s">
        <v>58</v>
      </c>
      <c r="D1858" s="36">
        <v>7676</v>
      </c>
      <c r="E1858" s="37">
        <v>263905.42</v>
      </c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</row>
    <row r="1859" spans="1:22" ht="15" x14ac:dyDescent="0.25">
      <c r="A1859" s="35" t="s">
        <v>1732</v>
      </c>
      <c r="B1859" s="35" t="s">
        <v>1733</v>
      </c>
      <c r="C1859" s="35" t="s">
        <v>62</v>
      </c>
      <c r="D1859" s="36">
        <v>6498.57</v>
      </c>
      <c r="E1859" s="37">
        <v>6498.57</v>
      </c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</row>
    <row r="1860" spans="1:22" ht="15" x14ac:dyDescent="0.25">
      <c r="A1860" s="35" t="s">
        <v>1732</v>
      </c>
      <c r="B1860" s="35" t="s">
        <v>1733</v>
      </c>
      <c r="C1860" s="35" t="s">
        <v>102</v>
      </c>
      <c r="D1860" s="36">
        <v>0</v>
      </c>
      <c r="E1860" s="37">
        <v>3332</v>
      </c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</row>
    <row r="1861" spans="1:22" ht="15" x14ac:dyDescent="0.25">
      <c r="A1861" s="35" t="s">
        <v>1732</v>
      </c>
      <c r="B1861" s="35" t="s">
        <v>2409</v>
      </c>
      <c r="C1861" s="35" t="s">
        <v>58</v>
      </c>
      <c r="D1861" s="36">
        <v>0</v>
      </c>
      <c r="E1861" s="37">
        <v>14250</v>
      </c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</row>
    <row r="1862" spans="1:22" ht="15" x14ac:dyDescent="0.25">
      <c r="A1862" s="35" t="s">
        <v>1732</v>
      </c>
      <c r="B1862" s="35" t="s">
        <v>2409</v>
      </c>
      <c r="C1862" s="35" t="s">
        <v>124</v>
      </c>
      <c r="D1862" s="36">
        <v>0</v>
      </c>
      <c r="E1862" s="37">
        <v>28781</v>
      </c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</row>
    <row r="1863" spans="1:22" ht="15" x14ac:dyDescent="0.25">
      <c r="A1863" s="35" t="s">
        <v>987</v>
      </c>
      <c r="B1863" s="35" t="s">
        <v>988</v>
      </c>
      <c r="C1863" s="35" t="s">
        <v>58</v>
      </c>
      <c r="D1863" s="36">
        <v>0</v>
      </c>
      <c r="E1863" s="37">
        <v>69538.67</v>
      </c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</row>
    <row r="1864" spans="1:22" ht="15" x14ac:dyDescent="0.25">
      <c r="A1864" s="35" t="s">
        <v>987</v>
      </c>
      <c r="B1864" s="35" t="s">
        <v>988</v>
      </c>
      <c r="C1864" s="35" t="s">
        <v>41</v>
      </c>
      <c r="D1864" s="36">
        <v>17040.509999999998</v>
      </c>
      <c r="E1864" s="37">
        <v>17040.509999999998</v>
      </c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</row>
    <row r="1865" spans="1:22" ht="15" x14ac:dyDescent="0.25">
      <c r="A1865" s="35" t="s">
        <v>249</v>
      </c>
      <c r="B1865" s="35" t="s">
        <v>250</v>
      </c>
      <c r="C1865" s="35" t="s">
        <v>110</v>
      </c>
      <c r="D1865" s="36">
        <v>210849.74</v>
      </c>
      <c r="E1865" s="37">
        <v>1175294.46</v>
      </c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</row>
    <row r="1866" spans="1:22" ht="15" x14ac:dyDescent="0.25">
      <c r="A1866" s="35" t="s">
        <v>249</v>
      </c>
      <c r="B1866" s="35" t="s">
        <v>250</v>
      </c>
      <c r="C1866" s="35" t="s">
        <v>121</v>
      </c>
      <c r="D1866" s="36">
        <v>18876.099999999999</v>
      </c>
      <c r="E1866" s="37">
        <v>130421.41</v>
      </c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</row>
    <row r="1867" spans="1:22" ht="15" x14ac:dyDescent="0.25">
      <c r="A1867" s="35" t="s">
        <v>249</v>
      </c>
      <c r="B1867" s="35" t="s">
        <v>250</v>
      </c>
      <c r="C1867" s="35" t="s">
        <v>44</v>
      </c>
      <c r="D1867" s="36">
        <v>2359094.2400000002</v>
      </c>
      <c r="E1867" s="37">
        <v>10128686.59</v>
      </c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</row>
    <row r="1868" spans="1:22" ht="15" x14ac:dyDescent="0.25">
      <c r="A1868" s="35" t="s">
        <v>249</v>
      </c>
      <c r="B1868" s="35" t="s">
        <v>250</v>
      </c>
      <c r="C1868" s="35" t="s">
        <v>102</v>
      </c>
      <c r="D1868" s="36">
        <v>266192</v>
      </c>
      <c r="E1868" s="37">
        <v>851003.47</v>
      </c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</row>
    <row r="1869" spans="1:22" ht="15" x14ac:dyDescent="0.25">
      <c r="A1869" s="35" t="s">
        <v>249</v>
      </c>
      <c r="B1869" s="35" t="s">
        <v>250</v>
      </c>
      <c r="C1869" s="35" t="s">
        <v>58</v>
      </c>
      <c r="D1869" s="36">
        <v>24621</v>
      </c>
      <c r="E1869" s="37">
        <v>210768.33</v>
      </c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</row>
    <row r="1870" spans="1:22" ht="15" x14ac:dyDescent="0.25">
      <c r="A1870" s="35" t="s">
        <v>1456</v>
      </c>
      <c r="B1870" s="35" t="s">
        <v>1457</v>
      </c>
      <c r="C1870" s="35" t="s">
        <v>124</v>
      </c>
      <c r="D1870" s="36">
        <v>0</v>
      </c>
      <c r="E1870" s="37">
        <v>1305380.1399999999</v>
      </c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</row>
    <row r="1871" spans="1:22" ht="15" x14ac:dyDescent="0.25">
      <c r="A1871" s="35" t="s">
        <v>1456</v>
      </c>
      <c r="B1871" s="35" t="s">
        <v>1457</v>
      </c>
      <c r="C1871" s="35" t="s">
        <v>58</v>
      </c>
      <c r="D1871" s="36">
        <v>0</v>
      </c>
      <c r="E1871" s="37">
        <v>232118.35</v>
      </c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</row>
    <row r="1872" spans="1:22" ht="15" x14ac:dyDescent="0.25">
      <c r="A1872" s="35" t="s">
        <v>1797</v>
      </c>
      <c r="B1872" s="35" t="s">
        <v>1798</v>
      </c>
      <c r="C1872" s="35" t="s">
        <v>58</v>
      </c>
      <c r="D1872" s="36">
        <v>0</v>
      </c>
      <c r="E1872" s="37">
        <v>16500.900000000001</v>
      </c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</row>
    <row r="1873" spans="1:22" ht="15" x14ac:dyDescent="0.25">
      <c r="A1873" s="35" t="s">
        <v>1830</v>
      </c>
      <c r="B1873" s="35" t="s">
        <v>1831</v>
      </c>
      <c r="C1873" s="35" t="s">
        <v>131</v>
      </c>
      <c r="D1873" s="36">
        <v>0</v>
      </c>
      <c r="E1873" s="37">
        <v>14820.62</v>
      </c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</row>
    <row r="1874" spans="1:22" ht="15" x14ac:dyDescent="0.25">
      <c r="A1874" s="35" t="s">
        <v>1830</v>
      </c>
      <c r="B1874" s="35" t="s">
        <v>1831</v>
      </c>
      <c r="C1874" s="35" t="s">
        <v>62</v>
      </c>
      <c r="D1874" s="36">
        <v>1760</v>
      </c>
      <c r="E1874" s="37">
        <v>1760</v>
      </c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</row>
    <row r="1875" spans="1:22" ht="15" x14ac:dyDescent="0.25">
      <c r="A1875" s="35" t="s">
        <v>1830</v>
      </c>
      <c r="B1875" s="35" t="s">
        <v>1831</v>
      </c>
      <c r="C1875" s="35" t="s">
        <v>102</v>
      </c>
      <c r="D1875" s="36">
        <v>0</v>
      </c>
      <c r="E1875" s="37">
        <v>1109.01</v>
      </c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</row>
    <row r="1876" spans="1:22" ht="15" x14ac:dyDescent="0.25">
      <c r="A1876" s="35" t="s">
        <v>1830</v>
      </c>
      <c r="B1876" s="35" t="s">
        <v>1831</v>
      </c>
      <c r="C1876" s="35" t="s">
        <v>58</v>
      </c>
      <c r="D1876" s="36">
        <v>116027.7</v>
      </c>
      <c r="E1876" s="37">
        <v>758425.82</v>
      </c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</row>
    <row r="1877" spans="1:22" ht="15" x14ac:dyDescent="0.25">
      <c r="A1877" s="35" t="s">
        <v>1830</v>
      </c>
      <c r="B1877" s="35" t="s">
        <v>1831</v>
      </c>
      <c r="C1877" s="35" t="s">
        <v>107</v>
      </c>
      <c r="D1877" s="36">
        <v>0</v>
      </c>
      <c r="E1877" s="37">
        <v>2625</v>
      </c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</row>
    <row r="1878" spans="1:22" ht="15" x14ac:dyDescent="0.25">
      <c r="A1878" s="35" t="s">
        <v>1830</v>
      </c>
      <c r="B1878" s="35" t="s">
        <v>2410</v>
      </c>
      <c r="C1878" s="35" t="s">
        <v>58</v>
      </c>
      <c r="D1878" s="36">
        <v>0</v>
      </c>
      <c r="E1878" s="37">
        <v>3157.5</v>
      </c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</row>
    <row r="1879" spans="1:22" ht="15" x14ac:dyDescent="0.25">
      <c r="A1879" s="35" t="s">
        <v>1014</v>
      </c>
      <c r="B1879" s="35" t="s">
        <v>1015</v>
      </c>
      <c r="C1879" s="35" t="s">
        <v>102</v>
      </c>
      <c r="D1879" s="36">
        <v>0</v>
      </c>
      <c r="E1879" s="37">
        <v>107325.55</v>
      </c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</row>
    <row r="1880" spans="1:22" ht="15" x14ac:dyDescent="0.25">
      <c r="A1880" s="35" t="s">
        <v>1014</v>
      </c>
      <c r="B1880" s="35" t="s">
        <v>1015</v>
      </c>
      <c r="C1880" s="35" t="s">
        <v>62</v>
      </c>
      <c r="D1880" s="36">
        <v>0</v>
      </c>
      <c r="E1880" s="37">
        <v>5075</v>
      </c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</row>
    <row r="1881" spans="1:22" ht="15" x14ac:dyDescent="0.25">
      <c r="A1881" s="35" t="s">
        <v>1281</v>
      </c>
      <c r="B1881" s="35" t="s">
        <v>1282</v>
      </c>
      <c r="C1881" s="35" t="s">
        <v>131</v>
      </c>
      <c r="D1881" s="36">
        <v>1794314</v>
      </c>
      <c r="E1881" s="37">
        <v>3687776.32</v>
      </c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</row>
    <row r="1882" spans="1:22" ht="15" x14ac:dyDescent="0.25">
      <c r="A1882" s="35" t="s">
        <v>1281</v>
      </c>
      <c r="B1882" s="35" t="s">
        <v>1282</v>
      </c>
      <c r="C1882" s="35" t="s">
        <v>206</v>
      </c>
      <c r="D1882" s="36">
        <v>0</v>
      </c>
      <c r="E1882" s="37">
        <v>4877141.34</v>
      </c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</row>
    <row r="1883" spans="1:22" ht="15" x14ac:dyDescent="0.25">
      <c r="A1883" s="35" t="s">
        <v>1281</v>
      </c>
      <c r="B1883" s="35" t="s">
        <v>1282</v>
      </c>
      <c r="C1883" s="35" t="s">
        <v>124</v>
      </c>
      <c r="D1883" s="36">
        <v>42592.79</v>
      </c>
      <c r="E1883" s="37">
        <v>201780.77</v>
      </c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</row>
    <row r="1884" spans="1:22" ht="15" x14ac:dyDescent="0.25">
      <c r="A1884" s="35" t="s">
        <v>1612</v>
      </c>
      <c r="B1884" s="35" t="s">
        <v>1613</v>
      </c>
      <c r="C1884" s="35" t="s">
        <v>128</v>
      </c>
      <c r="D1884" s="36">
        <v>0</v>
      </c>
      <c r="E1884" s="37">
        <v>44448.6</v>
      </c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</row>
    <row r="1885" spans="1:22" ht="15" x14ac:dyDescent="0.25">
      <c r="A1885" s="35" t="s">
        <v>1612</v>
      </c>
      <c r="B1885" s="35" t="s">
        <v>1613</v>
      </c>
      <c r="C1885" s="35" t="s">
        <v>67</v>
      </c>
      <c r="D1885" s="36">
        <v>0</v>
      </c>
      <c r="E1885" s="37">
        <v>189232.77</v>
      </c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</row>
    <row r="1886" spans="1:22" ht="15" x14ac:dyDescent="0.25">
      <c r="A1886" s="35" t="s">
        <v>1612</v>
      </c>
      <c r="B1886" s="35" t="s">
        <v>1613</v>
      </c>
      <c r="C1886" s="35" t="s">
        <v>138</v>
      </c>
      <c r="D1886" s="36">
        <v>0</v>
      </c>
      <c r="E1886" s="37">
        <v>231430.28</v>
      </c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</row>
    <row r="1887" spans="1:22" ht="15" x14ac:dyDescent="0.25">
      <c r="A1887" s="35" t="s">
        <v>1612</v>
      </c>
      <c r="B1887" s="35" t="s">
        <v>1613</v>
      </c>
      <c r="C1887" s="35" t="s">
        <v>123</v>
      </c>
      <c r="D1887" s="36">
        <v>0</v>
      </c>
      <c r="E1887" s="37">
        <v>360</v>
      </c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</row>
    <row r="1888" spans="1:22" ht="15" x14ac:dyDescent="0.25">
      <c r="A1888" s="35" t="s">
        <v>2287</v>
      </c>
      <c r="B1888" s="35" t="s">
        <v>1463</v>
      </c>
      <c r="C1888" s="35" t="s">
        <v>58</v>
      </c>
      <c r="D1888" s="36">
        <v>35650</v>
      </c>
      <c r="E1888" s="37">
        <v>386932.96</v>
      </c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</row>
    <row r="1889" spans="1:22" ht="15" x14ac:dyDescent="0.25">
      <c r="A1889" s="35" t="s">
        <v>2287</v>
      </c>
      <c r="B1889" s="35" t="s">
        <v>1463</v>
      </c>
      <c r="C1889" s="35" t="s">
        <v>124</v>
      </c>
      <c r="D1889" s="36">
        <v>34556.620000000003</v>
      </c>
      <c r="E1889" s="37">
        <v>283834.92</v>
      </c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</row>
    <row r="1890" spans="1:22" ht="15" x14ac:dyDescent="0.25">
      <c r="A1890" s="35" t="s">
        <v>2287</v>
      </c>
      <c r="B1890" s="35" t="s">
        <v>1463</v>
      </c>
      <c r="C1890" s="35" t="s">
        <v>50</v>
      </c>
      <c r="D1890" s="36">
        <v>0</v>
      </c>
      <c r="E1890" s="37">
        <v>18838</v>
      </c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</row>
    <row r="1891" spans="1:22" ht="15" x14ac:dyDescent="0.25">
      <c r="A1891" s="35" t="s">
        <v>2287</v>
      </c>
      <c r="B1891" s="35" t="s">
        <v>1463</v>
      </c>
      <c r="C1891" s="35" t="s">
        <v>45</v>
      </c>
      <c r="D1891" s="36">
        <v>0</v>
      </c>
      <c r="E1891" s="37">
        <v>6045.34</v>
      </c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</row>
    <row r="1892" spans="1:22" ht="15" x14ac:dyDescent="0.25">
      <c r="A1892" s="35" t="s">
        <v>2287</v>
      </c>
      <c r="B1892" s="35" t="s">
        <v>2339</v>
      </c>
      <c r="C1892" s="35" t="s">
        <v>58</v>
      </c>
      <c r="D1892" s="36">
        <v>0</v>
      </c>
      <c r="E1892" s="37">
        <v>14891.3</v>
      </c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</row>
    <row r="1893" spans="1:22" ht="15" x14ac:dyDescent="0.25">
      <c r="A1893" s="35" t="s">
        <v>1849</v>
      </c>
      <c r="B1893" s="35" t="s">
        <v>109</v>
      </c>
      <c r="C1893" s="35" t="s">
        <v>41</v>
      </c>
      <c r="D1893" s="36">
        <v>505784.79</v>
      </c>
      <c r="E1893" s="37">
        <v>2333294.17</v>
      </c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</row>
    <row r="1894" spans="1:22" ht="15" x14ac:dyDescent="0.25">
      <c r="A1894" s="35" t="s">
        <v>1849</v>
      </c>
      <c r="B1894" s="35" t="s">
        <v>109</v>
      </c>
      <c r="C1894" s="35" t="s">
        <v>110</v>
      </c>
      <c r="D1894" s="36">
        <v>31602.29</v>
      </c>
      <c r="E1894" s="37">
        <v>428455.55</v>
      </c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</row>
    <row r="1895" spans="1:22" ht="15" x14ac:dyDescent="0.25">
      <c r="A1895" s="35" t="s">
        <v>1849</v>
      </c>
      <c r="B1895" s="35" t="s">
        <v>109</v>
      </c>
      <c r="C1895" s="35" t="s">
        <v>44</v>
      </c>
      <c r="D1895" s="36">
        <v>0</v>
      </c>
      <c r="E1895" s="37">
        <v>146680.07999999999</v>
      </c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</row>
    <row r="1896" spans="1:22" ht="15" x14ac:dyDescent="0.25">
      <c r="A1896" s="35" t="s">
        <v>1849</v>
      </c>
      <c r="B1896" s="35" t="s">
        <v>109</v>
      </c>
      <c r="C1896" s="35" t="s">
        <v>107</v>
      </c>
      <c r="D1896" s="36">
        <v>54486.85</v>
      </c>
      <c r="E1896" s="37">
        <v>102410.88</v>
      </c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</row>
    <row r="1897" spans="1:22" ht="15" x14ac:dyDescent="0.25">
      <c r="A1897" s="35" t="s">
        <v>1849</v>
      </c>
      <c r="B1897" s="35" t="s">
        <v>109</v>
      </c>
      <c r="C1897" s="35" t="s">
        <v>62</v>
      </c>
      <c r="D1897" s="36">
        <v>78522.25</v>
      </c>
      <c r="E1897" s="37">
        <v>105921.61</v>
      </c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</row>
    <row r="1898" spans="1:22" ht="15" x14ac:dyDescent="0.25">
      <c r="A1898" s="35" t="s">
        <v>1849</v>
      </c>
      <c r="B1898" s="35" t="s">
        <v>109</v>
      </c>
      <c r="C1898" s="35" t="s">
        <v>102</v>
      </c>
      <c r="D1898" s="36">
        <v>0</v>
      </c>
      <c r="E1898" s="37">
        <v>3563.76</v>
      </c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</row>
    <row r="1899" spans="1:22" ht="15" x14ac:dyDescent="0.25">
      <c r="A1899" s="35" t="s">
        <v>1849</v>
      </c>
      <c r="B1899" s="35" t="s">
        <v>109</v>
      </c>
      <c r="C1899" s="35" t="s">
        <v>58</v>
      </c>
      <c r="D1899" s="36">
        <v>732541.11</v>
      </c>
      <c r="E1899" s="37">
        <v>4100593.98</v>
      </c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</row>
    <row r="1900" spans="1:22" ht="15" x14ac:dyDescent="0.25">
      <c r="A1900" s="35" t="s">
        <v>1849</v>
      </c>
      <c r="B1900" s="35" t="s">
        <v>218</v>
      </c>
      <c r="C1900" s="35" t="s">
        <v>102</v>
      </c>
      <c r="D1900" s="36">
        <v>0</v>
      </c>
      <c r="E1900" s="37">
        <v>101.73</v>
      </c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</row>
    <row r="1901" spans="1:22" ht="15" x14ac:dyDescent="0.25">
      <c r="A1901" s="35" t="s">
        <v>1849</v>
      </c>
      <c r="B1901" s="35" t="s">
        <v>218</v>
      </c>
      <c r="C1901" s="35" t="s">
        <v>58</v>
      </c>
      <c r="D1901" s="36">
        <v>916894.61</v>
      </c>
      <c r="E1901" s="37">
        <v>7396026.2199999997</v>
      </c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</row>
    <row r="1902" spans="1:22" ht="15" x14ac:dyDescent="0.25">
      <c r="A1902" s="35" t="s">
        <v>1849</v>
      </c>
      <c r="B1902" s="35" t="s">
        <v>218</v>
      </c>
      <c r="C1902" s="35" t="s">
        <v>45</v>
      </c>
      <c r="D1902" s="36">
        <v>0</v>
      </c>
      <c r="E1902" s="37">
        <v>5631.2</v>
      </c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</row>
    <row r="1903" spans="1:22" ht="15" x14ac:dyDescent="0.25">
      <c r="A1903" s="35" t="s">
        <v>1849</v>
      </c>
      <c r="B1903" s="35" t="s">
        <v>218</v>
      </c>
      <c r="C1903" s="35" t="s">
        <v>110</v>
      </c>
      <c r="D1903" s="36">
        <v>193362.97</v>
      </c>
      <c r="E1903" s="37">
        <v>957647.85</v>
      </c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</row>
    <row r="1904" spans="1:22" ht="15" x14ac:dyDescent="0.25">
      <c r="A1904" s="35" t="s">
        <v>1849</v>
      </c>
      <c r="B1904" s="35" t="s">
        <v>218</v>
      </c>
      <c r="C1904" s="35" t="s">
        <v>44</v>
      </c>
      <c r="D1904" s="36">
        <v>0</v>
      </c>
      <c r="E1904" s="37">
        <v>588308.63</v>
      </c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</row>
    <row r="1905" spans="1:22" ht="15" x14ac:dyDescent="0.25">
      <c r="A1905" s="35" t="s">
        <v>1849</v>
      </c>
      <c r="B1905" s="35" t="s">
        <v>218</v>
      </c>
      <c r="C1905" s="35" t="s">
        <v>62</v>
      </c>
      <c r="D1905" s="36">
        <v>14363.05</v>
      </c>
      <c r="E1905" s="37">
        <v>84893.9</v>
      </c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</row>
    <row r="1906" spans="1:22" ht="15" x14ac:dyDescent="0.25">
      <c r="A1906" s="35" t="s">
        <v>1849</v>
      </c>
      <c r="B1906" s="35" t="s">
        <v>218</v>
      </c>
      <c r="C1906" s="35" t="s">
        <v>41</v>
      </c>
      <c r="D1906" s="36">
        <v>507725.24</v>
      </c>
      <c r="E1906" s="37">
        <v>3584145.38</v>
      </c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</row>
    <row r="1907" spans="1:22" ht="15" x14ac:dyDescent="0.25">
      <c r="A1907" s="35" t="s">
        <v>1849</v>
      </c>
      <c r="B1907" s="35" t="s">
        <v>218</v>
      </c>
      <c r="C1907" s="35" t="s">
        <v>146</v>
      </c>
      <c r="D1907" s="36">
        <v>13019.81</v>
      </c>
      <c r="E1907" s="37">
        <v>44260.31</v>
      </c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</row>
    <row r="1908" spans="1:22" ht="15" x14ac:dyDescent="0.25">
      <c r="A1908" s="35" t="s">
        <v>1849</v>
      </c>
      <c r="B1908" s="35" t="s">
        <v>218</v>
      </c>
      <c r="C1908" s="35" t="s">
        <v>104</v>
      </c>
      <c r="D1908" s="36">
        <v>2890.82</v>
      </c>
      <c r="E1908" s="37">
        <v>2890.82</v>
      </c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</row>
    <row r="1909" spans="1:22" ht="15" x14ac:dyDescent="0.25">
      <c r="A1909" s="35" t="s">
        <v>1849</v>
      </c>
      <c r="B1909" s="35" t="s">
        <v>218</v>
      </c>
      <c r="C1909" s="35" t="s">
        <v>107</v>
      </c>
      <c r="D1909" s="36">
        <v>163051.25</v>
      </c>
      <c r="E1909" s="37">
        <v>526353.26</v>
      </c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</row>
    <row r="1910" spans="1:22" ht="15" x14ac:dyDescent="0.25">
      <c r="A1910" s="35" t="s">
        <v>1849</v>
      </c>
      <c r="B1910" s="35" t="s">
        <v>218</v>
      </c>
      <c r="C1910" s="35" t="s">
        <v>185</v>
      </c>
      <c r="D1910" s="36">
        <v>0</v>
      </c>
      <c r="E1910" s="37">
        <v>48346.26</v>
      </c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</row>
    <row r="1911" spans="1:22" ht="15" x14ac:dyDescent="0.25">
      <c r="A1911" s="35" t="s">
        <v>1849</v>
      </c>
      <c r="B1911" s="35" t="s">
        <v>366</v>
      </c>
      <c r="C1911" s="35" t="s">
        <v>154</v>
      </c>
      <c r="D1911" s="36">
        <v>0</v>
      </c>
      <c r="E1911" s="37">
        <v>9690.82</v>
      </c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</row>
    <row r="1912" spans="1:22" ht="15" x14ac:dyDescent="0.25">
      <c r="A1912" s="35" t="s">
        <v>1849</v>
      </c>
      <c r="B1912" s="35" t="s">
        <v>366</v>
      </c>
      <c r="C1912" s="35" t="s">
        <v>41</v>
      </c>
      <c r="D1912" s="36">
        <v>8031.28</v>
      </c>
      <c r="E1912" s="37">
        <v>69169.240000000005</v>
      </c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</row>
    <row r="1913" spans="1:22" ht="15" x14ac:dyDescent="0.25">
      <c r="A1913" s="35" t="s">
        <v>1849</v>
      </c>
      <c r="B1913" s="35" t="s">
        <v>366</v>
      </c>
      <c r="C1913" s="35" t="s">
        <v>107</v>
      </c>
      <c r="D1913" s="36">
        <v>3726.43</v>
      </c>
      <c r="E1913" s="37">
        <v>11424.43</v>
      </c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</row>
    <row r="1914" spans="1:22" ht="15" x14ac:dyDescent="0.25">
      <c r="A1914" s="35" t="s">
        <v>1849</v>
      </c>
      <c r="B1914" s="35" t="s">
        <v>366</v>
      </c>
      <c r="C1914" s="35" t="s">
        <v>110</v>
      </c>
      <c r="D1914" s="36">
        <v>0</v>
      </c>
      <c r="E1914" s="37">
        <v>22665.4</v>
      </c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</row>
    <row r="1915" spans="1:22" ht="15" x14ac:dyDescent="0.25">
      <c r="A1915" s="35" t="s">
        <v>1849</v>
      </c>
      <c r="B1915" s="35" t="s">
        <v>366</v>
      </c>
      <c r="C1915" s="35" t="s">
        <v>123</v>
      </c>
      <c r="D1915" s="36">
        <v>0</v>
      </c>
      <c r="E1915" s="37">
        <v>414.94</v>
      </c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</row>
    <row r="1916" spans="1:22" ht="15" x14ac:dyDescent="0.25">
      <c r="A1916" s="35" t="s">
        <v>1849</v>
      </c>
      <c r="B1916" s="35" t="s">
        <v>366</v>
      </c>
      <c r="C1916" s="35" t="s">
        <v>58</v>
      </c>
      <c r="D1916" s="36">
        <v>1472.62</v>
      </c>
      <c r="E1916" s="37">
        <v>2858.54</v>
      </c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</row>
    <row r="1917" spans="1:22" ht="15" x14ac:dyDescent="0.25">
      <c r="A1917" s="35" t="s">
        <v>1849</v>
      </c>
      <c r="B1917" s="35" t="s">
        <v>366</v>
      </c>
      <c r="C1917" s="35" t="s">
        <v>62</v>
      </c>
      <c r="D1917" s="36">
        <v>0</v>
      </c>
      <c r="E1917" s="37">
        <v>1061.5</v>
      </c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</row>
    <row r="1918" spans="1:22" ht="15" x14ac:dyDescent="0.25">
      <c r="A1918" s="35" t="s">
        <v>1849</v>
      </c>
      <c r="B1918" s="35" t="s">
        <v>2156</v>
      </c>
      <c r="C1918" s="35" t="s">
        <v>58</v>
      </c>
      <c r="D1918" s="36">
        <v>0</v>
      </c>
      <c r="E1918" s="37">
        <v>280976.17</v>
      </c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</row>
    <row r="1919" spans="1:22" ht="15" x14ac:dyDescent="0.25">
      <c r="A1919" s="35" t="s">
        <v>1849</v>
      </c>
      <c r="B1919" s="35" t="s">
        <v>2156</v>
      </c>
      <c r="C1919" s="35" t="s">
        <v>110</v>
      </c>
      <c r="D1919" s="36">
        <v>0</v>
      </c>
      <c r="E1919" s="37">
        <v>86946.71</v>
      </c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</row>
    <row r="1920" spans="1:22" ht="15" x14ac:dyDescent="0.25">
      <c r="A1920" s="35" t="s">
        <v>1849</v>
      </c>
      <c r="B1920" s="35" t="s">
        <v>2156</v>
      </c>
      <c r="C1920" s="35" t="s">
        <v>44</v>
      </c>
      <c r="D1920" s="36">
        <v>0</v>
      </c>
      <c r="E1920" s="37">
        <v>83454.59</v>
      </c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</row>
    <row r="1921" spans="1:22" ht="15" x14ac:dyDescent="0.25">
      <c r="A1921" s="35" t="s">
        <v>1849</v>
      </c>
      <c r="B1921" s="35" t="s">
        <v>2156</v>
      </c>
      <c r="C1921" s="35" t="s">
        <v>41</v>
      </c>
      <c r="D1921" s="36">
        <v>0</v>
      </c>
      <c r="E1921" s="37">
        <v>201510.92</v>
      </c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</row>
    <row r="1922" spans="1:22" ht="15" x14ac:dyDescent="0.25">
      <c r="A1922" s="35" t="s">
        <v>534</v>
      </c>
      <c r="B1922" s="35" t="s">
        <v>535</v>
      </c>
      <c r="C1922" s="35" t="s">
        <v>64</v>
      </c>
      <c r="D1922" s="36">
        <v>0</v>
      </c>
      <c r="E1922" s="37">
        <v>12464.64</v>
      </c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</row>
    <row r="1923" spans="1:22" ht="15" x14ac:dyDescent="0.25">
      <c r="A1923" s="35" t="s">
        <v>534</v>
      </c>
      <c r="B1923" s="35" t="s">
        <v>535</v>
      </c>
      <c r="C1923" s="35" t="s">
        <v>58</v>
      </c>
      <c r="D1923" s="36">
        <v>0</v>
      </c>
      <c r="E1923" s="37">
        <v>36698</v>
      </c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</row>
    <row r="1924" spans="1:22" ht="15" x14ac:dyDescent="0.25">
      <c r="A1924" s="35" t="s">
        <v>534</v>
      </c>
      <c r="B1924" s="35" t="s">
        <v>535</v>
      </c>
      <c r="C1924" s="35" t="s">
        <v>62</v>
      </c>
      <c r="D1924" s="36">
        <v>0</v>
      </c>
      <c r="E1924" s="37">
        <v>180056</v>
      </c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</row>
    <row r="1925" spans="1:22" ht="15" x14ac:dyDescent="0.25">
      <c r="A1925" s="35" t="s">
        <v>640</v>
      </c>
      <c r="B1925" s="35" t="s">
        <v>641</v>
      </c>
      <c r="C1925" s="35" t="s">
        <v>62</v>
      </c>
      <c r="D1925" s="36">
        <v>0</v>
      </c>
      <c r="E1925" s="37">
        <v>505031.47</v>
      </c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</row>
    <row r="1926" spans="1:22" ht="15" x14ac:dyDescent="0.25">
      <c r="A1926" s="35" t="s">
        <v>640</v>
      </c>
      <c r="B1926" s="35" t="s">
        <v>641</v>
      </c>
      <c r="C1926" s="35" t="s">
        <v>104</v>
      </c>
      <c r="D1926" s="36">
        <v>556488.9</v>
      </c>
      <c r="E1926" s="37">
        <v>556488.9</v>
      </c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</row>
    <row r="1927" spans="1:22" ht="15" x14ac:dyDescent="0.25">
      <c r="A1927" s="35" t="s">
        <v>640</v>
      </c>
      <c r="B1927" s="35" t="s">
        <v>641</v>
      </c>
      <c r="C1927" s="35" t="s">
        <v>110</v>
      </c>
      <c r="D1927" s="36">
        <v>831610.04</v>
      </c>
      <c r="E1927" s="37">
        <v>831610.04</v>
      </c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</row>
    <row r="1928" spans="1:22" ht="15" x14ac:dyDescent="0.25">
      <c r="A1928" s="35" t="s">
        <v>640</v>
      </c>
      <c r="B1928" s="35" t="s">
        <v>641</v>
      </c>
      <c r="C1928" s="35" t="s">
        <v>123</v>
      </c>
      <c r="D1928" s="36">
        <v>0</v>
      </c>
      <c r="E1928" s="37">
        <v>91984.99</v>
      </c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</row>
    <row r="1929" spans="1:22" ht="15" x14ac:dyDescent="0.25">
      <c r="A1929" s="35" t="s">
        <v>2125</v>
      </c>
      <c r="B1929" s="35" t="s">
        <v>2126</v>
      </c>
      <c r="C1929" s="35" t="s">
        <v>58</v>
      </c>
      <c r="D1929" s="36">
        <v>0</v>
      </c>
      <c r="E1929" s="37">
        <v>110813.75999999999</v>
      </c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</row>
    <row r="1930" spans="1:22" ht="15" x14ac:dyDescent="0.25">
      <c r="A1930" s="35" t="s">
        <v>429</v>
      </c>
      <c r="B1930" s="35" t="s">
        <v>430</v>
      </c>
      <c r="C1930" s="35" t="s">
        <v>45</v>
      </c>
      <c r="D1930" s="36">
        <v>0</v>
      </c>
      <c r="E1930" s="37">
        <v>1817.97</v>
      </c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</row>
    <row r="1931" spans="1:22" ht="15" x14ac:dyDescent="0.25">
      <c r="A1931" s="35" t="s">
        <v>429</v>
      </c>
      <c r="B1931" s="35" t="s">
        <v>430</v>
      </c>
      <c r="C1931" s="35" t="s">
        <v>41</v>
      </c>
      <c r="D1931" s="36">
        <v>1774</v>
      </c>
      <c r="E1931" s="37">
        <v>88194.92</v>
      </c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</row>
    <row r="1932" spans="1:22" ht="15" x14ac:dyDescent="0.25">
      <c r="A1932" s="35" t="s">
        <v>2260</v>
      </c>
      <c r="B1932" s="35" t="s">
        <v>2261</v>
      </c>
      <c r="C1932" s="35" t="s">
        <v>110</v>
      </c>
      <c r="D1932" s="36">
        <v>0</v>
      </c>
      <c r="E1932" s="37">
        <v>6992.16</v>
      </c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</row>
    <row r="1933" spans="1:22" ht="15" x14ac:dyDescent="0.25">
      <c r="A1933" s="35" t="s">
        <v>668</v>
      </c>
      <c r="B1933" s="35" t="s">
        <v>669</v>
      </c>
      <c r="C1933" s="35" t="s">
        <v>97</v>
      </c>
      <c r="D1933" s="36">
        <v>33192.31</v>
      </c>
      <c r="E1933" s="37">
        <v>33192.31</v>
      </c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</row>
    <row r="1934" spans="1:22" ht="15" x14ac:dyDescent="0.25">
      <c r="A1934" s="35" t="s">
        <v>668</v>
      </c>
      <c r="B1934" s="35" t="s">
        <v>669</v>
      </c>
      <c r="C1934" s="35" t="s">
        <v>61</v>
      </c>
      <c r="D1934" s="36">
        <v>0</v>
      </c>
      <c r="E1934" s="37">
        <v>1073</v>
      </c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</row>
    <row r="1935" spans="1:22" ht="15" x14ac:dyDescent="0.25">
      <c r="A1935" s="35" t="s">
        <v>668</v>
      </c>
      <c r="B1935" s="35" t="s">
        <v>669</v>
      </c>
      <c r="C1935" s="35" t="s">
        <v>67</v>
      </c>
      <c r="D1935" s="36">
        <v>0</v>
      </c>
      <c r="E1935" s="37">
        <v>18798.240000000002</v>
      </c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</row>
    <row r="1936" spans="1:22" ht="15" x14ac:dyDescent="0.25">
      <c r="A1936" s="35" t="s">
        <v>668</v>
      </c>
      <c r="B1936" s="35" t="s">
        <v>669</v>
      </c>
      <c r="C1936" s="35" t="s">
        <v>123</v>
      </c>
      <c r="D1936" s="36">
        <v>0</v>
      </c>
      <c r="E1936" s="37">
        <v>4750</v>
      </c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</row>
    <row r="1937" spans="1:22" ht="15" x14ac:dyDescent="0.25">
      <c r="A1937" s="35" t="s">
        <v>668</v>
      </c>
      <c r="B1937" s="35" t="s">
        <v>669</v>
      </c>
      <c r="C1937" s="35" t="s">
        <v>50</v>
      </c>
      <c r="D1937" s="36">
        <v>0</v>
      </c>
      <c r="E1937" s="37">
        <v>13500</v>
      </c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</row>
    <row r="1938" spans="1:22" ht="15" x14ac:dyDescent="0.25">
      <c r="A1938" s="35" t="s">
        <v>668</v>
      </c>
      <c r="B1938" s="35" t="s">
        <v>669</v>
      </c>
      <c r="C1938" s="35" t="s">
        <v>63</v>
      </c>
      <c r="D1938" s="36">
        <v>2622.29</v>
      </c>
      <c r="E1938" s="37">
        <v>2622.29</v>
      </c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</row>
    <row r="1939" spans="1:22" ht="15" x14ac:dyDescent="0.25">
      <c r="A1939" s="35" t="s">
        <v>668</v>
      </c>
      <c r="B1939" s="35" t="s">
        <v>669</v>
      </c>
      <c r="C1939" s="35" t="s">
        <v>58</v>
      </c>
      <c r="D1939" s="36">
        <v>0</v>
      </c>
      <c r="E1939" s="37">
        <v>40837.800000000003</v>
      </c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</row>
    <row r="1940" spans="1:22" ht="15" x14ac:dyDescent="0.25">
      <c r="A1940" s="35" t="s">
        <v>668</v>
      </c>
      <c r="B1940" s="35" t="s">
        <v>669</v>
      </c>
      <c r="C1940" s="35" t="s">
        <v>131</v>
      </c>
      <c r="D1940" s="36">
        <v>0</v>
      </c>
      <c r="E1940" s="37">
        <v>27181.49</v>
      </c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</row>
    <row r="1941" spans="1:22" ht="15" x14ac:dyDescent="0.25">
      <c r="A1941" s="35" t="s">
        <v>628</v>
      </c>
      <c r="B1941" s="35" t="s">
        <v>1206</v>
      </c>
      <c r="C1941" s="35" t="s">
        <v>1207</v>
      </c>
      <c r="D1941" s="36">
        <v>0</v>
      </c>
      <c r="E1941" s="37">
        <v>71843.399999999994</v>
      </c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</row>
    <row r="1942" spans="1:22" ht="15" x14ac:dyDescent="0.25">
      <c r="A1942" s="35" t="s">
        <v>628</v>
      </c>
      <c r="B1942" s="35" t="s">
        <v>1206</v>
      </c>
      <c r="C1942" s="35" t="s">
        <v>282</v>
      </c>
      <c r="D1942" s="36">
        <v>0</v>
      </c>
      <c r="E1942" s="37">
        <v>41245</v>
      </c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</row>
    <row r="1943" spans="1:22" ht="15" x14ac:dyDescent="0.25">
      <c r="A1943" s="35" t="s">
        <v>1386</v>
      </c>
      <c r="B1943" s="35" t="s">
        <v>1387</v>
      </c>
      <c r="C1943" s="35" t="s">
        <v>41</v>
      </c>
      <c r="D1943" s="36">
        <v>0</v>
      </c>
      <c r="E1943" s="37">
        <v>23035.62</v>
      </c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</row>
    <row r="1944" spans="1:22" ht="15" x14ac:dyDescent="0.25">
      <c r="A1944" s="35" t="s">
        <v>1386</v>
      </c>
      <c r="B1944" s="35" t="s">
        <v>1387</v>
      </c>
      <c r="C1944" s="35" t="s">
        <v>58</v>
      </c>
      <c r="D1944" s="36">
        <v>0</v>
      </c>
      <c r="E1944" s="37">
        <v>1696188.19</v>
      </c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</row>
    <row r="1945" spans="1:22" ht="15" x14ac:dyDescent="0.25">
      <c r="A1945" s="35" t="s">
        <v>1386</v>
      </c>
      <c r="B1945" s="35" t="s">
        <v>1387</v>
      </c>
      <c r="C1945" s="35" t="s">
        <v>64</v>
      </c>
      <c r="D1945" s="36">
        <v>0</v>
      </c>
      <c r="E1945" s="37">
        <v>121249.86</v>
      </c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</row>
    <row r="1946" spans="1:22" ht="15" x14ac:dyDescent="0.25">
      <c r="A1946" s="35" t="s">
        <v>1458</v>
      </c>
      <c r="B1946" s="35" t="s">
        <v>2340</v>
      </c>
      <c r="C1946" s="35" t="s">
        <v>64</v>
      </c>
      <c r="D1946" s="36">
        <v>0</v>
      </c>
      <c r="E1946" s="37">
        <v>9404.9500000000007</v>
      </c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</row>
    <row r="1947" spans="1:22" ht="15" x14ac:dyDescent="0.25">
      <c r="A1947" s="35" t="s">
        <v>1458</v>
      </c>
      <c r="B1947" s="35" t="s">
        <v>2340</v>
      </c>
      <c r="C1947" s="35" t="s">
        <v>63</v>
      </c>
      <c r="D1947" s="36">
        <v>0</v>
      </c>
      <c r="E1947" s="37">
        <v>75.989999999999995</v>
      </c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</row>
    <row r="1948" spans="1:22" ht="15" x14ac:dyDescent="0.25">
      <c r="A1948" s="35" t="s">
        <v>1458</v>
      </c>
      <c r="B1948" s="35" t="s">
        <v>2340</v>
      </c>
      <c r="C1948" s="35" t="s">
        <v>58</v>
      </c>
      <c r="D1948" s="36">
        <v>0</v>
      </c>
      <c r="E1948" s="37">
        <v>15319.74</v>
      </c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</row>
    <row r="1949" spans="1:22" ht="15" x14ac:dyDescent="0.25">
      <c r="A1949" s="35" t="s">
        <v>1799</v>
      </c>
      <c r="B1949" s="35" t="s">
        <v>1800</v>
      </c>
      <c r="C1949" s="35" t="s">
        <v>123</v>
      </c>
      <c r="D1949" s="36">
        <v>1700</v>
      </c>
      <c r="E1949" s="37">
        <v>2945</v>
      </c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</row>
    <row r="1950" spans="1:22" ht="15" x14ac:dyDescent="0.25">
      <c r="A1950" s="35" t="s">
        <v>1799</v>
      </c>
      <c r="B1950" s="35" t="s">
        <v>1800</v>
      </c>
      <c r="C1950" s="35" t="s">
        <v>125</v>
      </c>
      <c r="D1950" s="36">
        <v>0</v>
      </c>
      <c r="E1950" s="37">
        <v>10534</v>
      </c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</row>
    <row r="1951" spans="1:22" ht="15" x14ac:dyDescent="0.25">
      <c r="A1951" s="35" t="s">
        <v>1801</v>
      </c>
      <c r="B1951" s="35" t="s">
        <v>1802</v>
      </c>
      <c r="C1951" s="35" t="s">
        <v>58</v>
      </c>
      <c r="D1951" s="36">
        <v>19415.400000000001</v>
      </c>
      <c r="E1951" s="37">
        <v>250551.65</v>
      </c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</row>
    <row r="1952" spans="1:22" ht="15" x14ac:dyDescent="0.25">
      <c r="A1952" s="35" t="s">
        <v>1316</v>
      </c>
      <c r="B1952" s="35" t="s">
        <v>1317</v>
      </c>
      <c r="C1952" s="35" t="s">
        <v>136</v>
      </c>
      <c r="D1952" s="36">
        <v>0</v>
      </c>
      <c r="E1952" s="37">
        <v>929112.64</v>
      </c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</row>
    <row r="1953" spans="1:22" ht="15" x14ac:dyDescent="0.25">
      <c r="A1953" s="35" t="s">
        <v>1316</v>
      </c>
      <c r="B1953" s="35" t="s">
        <v>1317</v>
      </c>
      <c r="C1953" s="35" t="s">
        <v>64</v>
      </c>
      <c r="D1953" s="36">
        <v>28484</v>
      </c>
      <c r="E1953" s="37">
        <v>115686</v>
      </c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</row>
    <row r="1954" spans="1:22" ht="15" x14ac:dyDescent="0.25">
      <c r="A1954" s="35" t="s">
        <v>1316</v>
      </c>
      <c r="B1954" s="35" t="s">
        <v>1317</v>
      </c>
      <c r="C1954" s="35" t="s">
        <v>44</v>
      </c>
      <c r="D1954" s="36">
        <v>0</v>
      </c>
      <c r="E1954" s="37">
        <v>25412</v>
      </c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</row>
    <row r="1955" spans="1:22" ht="15" x14ac:dyDescent="0.25">
      <c r="A1955" s="35" t="s">
        <v>1316</v>
      </c>
      <c r="B1955" s="35" t="s">
        <v>1317</v>
      </c>
      <c r="C1955" s="35" t="s">
        <v>41</v>
      </c>
      <c r="D1955" s="36">
        <v>0</v>
      </c>
      <c r="E1955" s="37">
        <v>3074.2</v>
      </c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</row>
    <row r="1956" spans="1:22" ht="15" x14ac:dyDescent="0.25">
      <c r="A1956" s="35" t="s">
        <v>1316</v>
      </c>
      <c r="B1956" s="35" t="s">
        <v>1317</v>
      </c>
      <c r="C1956" s="35" t="s">
        <v>123</v>
      </c>
      <c r="D1956" s="36">
        <v>0</v>
      </c>
      <c r="E1956" s="37">
        <v>1191.8399999999999</v>
      </c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</row>
    <row r="1957" spans="1:22" ht="15" x14ac:dyDescent="0.25">
      <c r="A1957" s="35" t="s">
        <v>1316</v>
      </c>
      <c r="B1957" s="35" t="s">
        <v>1317</v>
      </c>
      <c r="C1957" s="35" t="s">
        <v>107</v>
      </c>
      <c r="D1957" s="36">
        <v>0</v>
      </c>
      <c r="E1957" s="37">
        <v>208306.24</v>
      </c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</row>
    <row r="1958" spans="1:22" ht="15" x14ac:dyDescent="0.25">
      <c r="A1958" s="35" t="s">
        <v>1316</v>
      </c>
      <c r="B1958" s="35" t="s">
        <v>1317</v>
      </c>
      <c r="C1958" s="35" t="s">
        <v>652</v>
      </c>
      <c r="D1958" s="36">
        <v>0</v>
      </c>
      <c r="E1958" s="37">
        <v>3431.96</v>
      </c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</row>
    <row r="1959" spans="1:22" ht="15" x14ac:dyDescent="0.25">
      <c r="A1959" s="35" t="s">
        <v>1316</v>
      </c>
      <c r="B1959" s="35" t="s">
        <v>1317</v>
      </c>
      <c r="C1959" s="35" t="s">
        <v>138</v>
      </c>
      <c r="D1959" s="36">
        <v>0</v>
      </c>
      <c r="E1959" s="37">
        <v>849</v>
      </c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</row>
    <row r="1960" spans="1:22" ht="15" x14ac:dyDescent="0.25">
      <c r="A1960" s="35" t="s">
        <v>1316</v>
      </c>
      <c r="B1960" s="35" t="s">
        <v>1317</v>
      </c>
      <c r="C1960" s="35" t="s">
        <v>50</v>
      </c>
      <c r="D1960" s="36">
        <v>0</v>
      </c>
      <c r="E1960" s="37">
        <v>18256.91</v>
      </c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</row>
    <row r="1961" spans="1:22" ht="15" x14ac:dyDescent="0.25">
      <c r="A1961" s="35" t="s">
        <v>1316</v>
      </c>
      <c r="B1961" s="35" t="s">
        <v>1317</v>
      </c>
      <c r="C1961" s="35" t="s">
        <v>110</v>
      </c>
      <c r="D1961" s="36">
        <v>0</v>
      </c>
      <c r="E1961" s="37">
        <v>2850</v>
      </c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</row>
    <row r="1962" spans="1:22" ht="15" x14ac:dyDescent="0.25">
      <c r="A1962" s="35" t="s">
        <v>1316</v>
      </c>
      <c r="B1962" s="35" t="s">
        <v>1317</v>
      </c>
      <c r="C1962" s="35" t="s">
        <v>58</v>
      </c>
      <c r="D1962" s="36">
        <v>19658.099999999999</v>
      </c>
      <c r="E1962" s="37">
        <v>83661.31</v>
      </c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</row>
    <row r="1963" spans="1:22" ht="15" x14ac:dyDescent="0.25">
      <c r="A1963" s="35" t="s">
        <v>1316</v>
      </c>
      <c r="B1963" s="35" t="s">
        <v>1317</v>
      </c>
      <c r="C1963" s="35" t="s">
        <v>104</v>
      </c>
      <c r="D1963" s="36">
        <v>11907.56</v>
      </c>
      <c r="E1963" s="37">
        <v>11907.56</v>
      </c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</row>
    <row r="1964" spans="1:22" ht="15" x14ac:dyDescent="0.25">
      <c r="A1964" s="35" t="s">
        <v>1535</v>
      </c>
      <c r="B1964" s="35" t="s">
        <v>1536</v>
      </c>
      <c r="C1964" s="35" t="s">
        <v>110</v>
      </c>
      <c r="D1964" s="36">
        <v>0</v>
      </c>
      <c r="E1964" s="37">
        <v>3858.75</v>
      </c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</row>
    <row r="1965" spans="1:22" ht="15" x14ac:dyDescent="0.25">
      <c r="A1965" s="35" t="s">
        <v>1535</v>
      </c>
      <c r="B1965" s="35" t="s">
        <v>1536</v>
      </c>
      <c r="C1965" s="35" t="s">
        <v>45</v>
      </c>
      <c r="D1965" s="36">
        <v>0</v>
      </c>
      <c r="E1965" s="37">
        <v>98285.18</v>
      </c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</row>
    <row r="1966" spans="1:22" ht="15" x14ac:dyDescent="0.25">
      <c r="A1966" s="35" t="s">
        <v>1535</v>
      </c>
      <c r="B1966" s="35" t="s">
        <v>1536</v>
      </c>
      <c r="C1966" s="35" t="s">
        <v>674</v>
      </c>
      <c r="D1966" s="36">
        <v>0</v>
      </c>
      <c r="E1966" s="37">
        <v>91184.17</v>
      </c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</row>
    <row r="1967" spans="1:22" ht="15" x14ac:dyDescent="0.25">
      <c r="A1967" s="35" t="s">
        <v>1535</v>
      </c>
      <c r="B1967" s="35" t="s">
        <v>1536</v>
      </c>
      <c r="C1967" s="35" t="s">
        <v>242</v>
      </c>
      <c r="D1967" s="36">
        <v>0</v>
      </c>
      <c r="E1967" s="37">
        <v>5786.89</v>
      </c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</row>
    <row r="1968" spans="1:22" ht="15" x14ac:dyDescent="0.25">
      <c r="A1968" s="35" t="s">
        <v>1535</v>
      </c>
      <c r="B1968" s="35" t="s">
        <v>1536</v>
      </c>
      <c r="C1968" s="35" t="s">
        <v>163</v>
      </c>
      <c r="D1968" s="36">
        <v>0</v>
      </c>
      <c r="E1968" s="37">
        <v>430.75</v>
      </c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</row>
    <row r="1969" spans="1:22" ht="15" x14ac:dyDescent="0.25">
      <c r="A1969" s="35" t="s">
        <v>1535</v>
      </c>
      <c r="B1969" s="35" t="s">
        <v>1536</v>
      </c>
      <c r="C1969" s="35" t="s">
        <v>58</v>
      </c>
      <c r="D1969" s="36">
        <v>0</v>
      </c>
      <c r="E1969" s="37">
        <v>36873.75</v>
      </c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</row>
    <row r="1970" spans="1:22" ht="15" x14ac:dyDescent="0.25">
      <c r="A1970" s="35" t="s">
        <v>1535</v>
      </c>
      <c r="B1970" s="35" t="s">
        <v>1536</v>
      </c>
      <c r="C1970" s="35" t="s">
        <v>121</v>
      </c>
      <c r="D1970" s="36">
        <v>0</v>
      </c>
      <c r="E1970" s="37">
        <v>28351.119999999999</v>
      </c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</row>
    <row r="1971" spans="1:22" ht="15" x14ac:dyDescent="0.25">
      <c r="A1971" s="35" t="s">
        <v>1535</v>
      </c>
      <c r="B1971" s="35" t="s">
        <v>1536</v>
      </c>
      <c r="C1971" s="35" t="s">
        <v>44</v>
      </c>
      <c r="D1971" s="36">
        <v>61879.16</v>
      </c>
      <c r="E1971" s="37">
        <v>2143446.89</v>
      </c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</row>
    <row r="1972" spans="1:22" ht="15" x14ac:dyDescent="0.25">
      <c r="A1972" s="35" t="s">
        <v>1904</v>
      </c>
      <c r="B1972" s="35" t="s">
        <v>1905</v>
      </c>
      <c r="C1972" s="35" t="s">
        <v>50</v>
      </c>
      <c r="D1972" s="36">
        <v>0</v>
      </c>
      <c r="E1972" s="37">
        <v>1849</v>
      </c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</row>
    <row r="1973" spans="1:22" ht="15" x14ac:dyDescent="0.25">
      <c r="A1973" s="35" t="s">
        <v>469</v>
      </c>
      <c r="B1973" s="35" t="s">
        <v>1135</v>
      </c>
      <c r="C1973" s="35" t="s">
        <v>62</v>
      </c>
      <c r="D1973" s="36">
        <v>0</v>
      </c>
      <c r="E1973" s="37">
        <v>1074.1300000000001</v>
      </c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</row>
    <row r="1974" spans="1:22" ht="15" x14ac:dyDescent="0.25">
      <c r="A1974" s="35" t="s">
        <v>469</v>
      </c>
      <c r="B1974" s="35" t="s">
        <v>1135</v>
      </c>
      <c r="C1974" s="35" t="s">
        <v>58</v>
      </c>
      <c r="D1974" s="36">
        <v>0</v>
      </c>
      <c r="E1974" s="37">
        <v>11459.51</v>
      </c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</row>
    <row r="1975" spans="1:22" ht="15" x14ac:dyDescent="0.25">
      <c r="A1975" s="35" t="s">
        <v>469</v>
      </c>
      <c r="B1975" s="35" t="s">
        <v>1135</v>
      </c>
      <c r="C1975" s="35" t="s">
        <v>104</v>
      </c>
      <c r="D1975" s="36">
        <v>0</v>
      </c>
      <c r="E1975" s="37">
        <v>70.73</v>
      </c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</row>
    <row r="1976" spans="1:22" ht="15" x14ac:dyDescent="0.25">
      <c r="A1976" s="35" t="s">
        <v>469</v>
      </c>
      <c r="B1976" s="35" t="s">
        <v>1135</v>
      </c>
      <c r="C1976" s="35" t="s">
        <v>64</v>
      </c>
      <c r="D1976" s="36">
        <v>0</v>
      </c>
      <c r="E1976" s="37">
        <v>21071.54</v>
      </c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</row>
    <row r="1977" spans="1:22" ht="15" x14ac:dyDescent="0.25">
      <c r="A1977" s="35" t="s">
        <v>1715</v>
      </c>
      <c r="B1977" s="35" t="s">
        <v>1716</v>
      </c>
      <c r="C1977" s="35" t="s">
        <v>50</v>
      </c>
      <c r="D1977" s="36">
        <v>96298</v>
      </c>
      <c r="E1977" s="37">
        <v>652013.6</v>
      </c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</row>
    <row r="1978" spans="1:22" ht="15" x14ac:dyDescent="0.25">
      <c r="A1978" s="35" t="s">
        <v>1715</v>
      </c>
      <c r="B1978" s="35" t="s">
        <v>1716</v>
      </c>
      <c r="C1978" s="35" t="s">
        <v>45</v>
      </c>
      <c r="D1978" s="36">
        <v>0</v>
      </c>
      <c r="E1978" s="37">
        <v>3973</v>
      </c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</row>
    <row r="1979" spans="1:22" ht="15" x14ac:dyDescent="0.25">
      <c r="A1979" s="35" t="s">
        <v>1715</v>
      </c>
      <c r="B1979" s="35" t="s">
        <v>1716</v>
      </c>
      <c r="C1979" s="35" t="s">
        <v>58</v>
      </c>
      <c r="D1979" s="36">
        <v>0</v>
      </c>
      <c r="E1979" s="37">
        <v>12328.83</v>
      </c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</row>
    <row r="1980" spans="1:22" ht="15" x14ac:dyDescent="0.25">
      <c r="A1980" s="35" t="s">
        <v>1715</v>
      </c>
      <c r="B1980" s="35" t="s">
        <v>1716</v>
      </c>
      <c r="C1980" s="35" t="s">
        <v>61</v>
      </c>
      <c r="D1980" s="36">
        <v>0</v>
      </c>
      <c r="E1980" s="37">
        <v>4123</v>
      </c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</row>
    <row r="1981" spans="1:22" ht="15" x14ac:dyDescent="0.25">
      <c r="A1981" s="35" t="s">
        <v>875</v>
      </c>
      <c r="B1981" s="35" t="s">
        <v>876</v>
      </c>
      <c r="C1981" s="35" t="s">
        <v>104</v>
      </c>
      <c r="D1981" s="36">
        <v>208991</v>
      </c>
      <c r="E1981" s="37">
        <v>472908.54</v>
      </c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</row>
    <row r="1982" spans="1:22" ht="15" x14ac:dyDescent="0.25">
      <c r="A1982" s="35" t="s">
        <v>381</v>
      </c>
      <c r="B1982" s="35" t="s">
        <v>382</v>
      </c>
      <c r="C1982" s="35" t="s">
        <v>102</v>
      </c>
      <c r="D1982" s="36">
        <v>270</v>
      </c>
      <c r="E1982" s="37">
        <v>133659</v>
      </c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</row>
    <row r="1983" spans="1:22" ht="15" x14ac:dyDescent="0.25">
      <c r="A1983" s="35" t="s">
        <v>381</v>
      </c>
      <c r="B1983" s="35" t="s">
        <v>382</v>
      </c>
      <c r="C1983" s="35" t="s">
        <v>58</v>
      </c>
      <c r="D1983" s="36">
        <v>5336</v>
      </c>
      <c r="E1983" s="37">
        <v>27942.13</v>
      </c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</row>
    <row r="1984" spans="1:22" ht="15" x14ac:dyDescent="0.25">
      <c r="A1984" s="35" t="s">
        <v>381</v>
      </c>
      <c r="B1984" s="35" t="s">
        <v>382</v>
      </c>
      <c r="C1984" s="35" t="s">
        <v>107</v>
      </c>
      <c r="D1984" s="36">
        <v>0</v>
      </c>
      <c r="E1984" s="37">
        <v>72570.399999999994</v>
      </c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</row>
    <row r="1985" spans="1:22" ht="15" x14ac:dyDescent="0.25">
      <c r="A1985" s="35" t="s">
        <v>381</v>
      </c>
      <c r="B1985" s="35" t="s">
        <v>382</v>
      </c>
      <c r="C1985" s="35" t="s">
        <v>145</v>
      </c>
      <c r="D1985" s="36">
        <v>82500</v>
      </c>
      <c r="E1985" s="37">
        <v>82500</v>
      </c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</row>
    <row r="1986" spans="1:22" ht="15" x14ac:dyDescent="0.25">
      <c r="A1986" s="35" t="s">
        <v>381</v>
      </c>
      <c r="B1986" s="35" t="s">
        <v>382</v>
      </c>
      <c r="C1986" s="35" t="s">
        <v>121</v>
      </c>
      <c r="D1986" s="36">
        <v>0</v>
      </c>
      <c r="E1986" s="37">
        <v>12980.53</v>
      </c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</row>
    <row r="1987" spans="1:22" ht="15" x14ac:dyDescent="0.25">
      <c r="A1987" s="35" t="s">
        <v>381</v>
      </c>
      <c r="B1987" s="35" t="s">
        <v>382</v>
      </c>
      <c r="C1987" s="35" t="s">
        <v>61</v>
      </c>
      <c r="D1987" s="36">
        <v>0</v>
      </c>
      <c r="E1987" s="37">
        <v>1278.3800000000001</v>
      </c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</row>
    <row r="1988" spans="1:22" ht="15" x14ac:dyDescent="0.25">
      <c r="A1988" s="35" t="s">
        <v>1484</v>
      </c>
      <c r="B1988" s="35" t="s">
        <v>1485</v>
      </c>
      <c r="C1988" s="35" t="s">
        <v>110</v>
      </c>
      <c r="D1988" s="36">
        <v>111001</v>
      </c>
      <c r="E1988" s="37">
        <v>346044</v>
      </c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</row>
    <row r="1989" spans="1:22" ht="15" x14ac:dyDescent="0.25">
      <c r="A1989" s="35" t="s">
        <v>1484</v>
      </c>
      <c r="B1989" s="35" t="s">
        <v>1485</v>
      </c>
      <c r="C1989" s="35" t="s">
        <v>44</v>
      </c>
      <c r="D1989" s="36">
        <v>0</v>
      </c>
      <c r="E1989" s="37">
        <v>279500</v>
      </c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</row>
    <row r="1990" spans="1:22" ht="15" x14ac:dyDescent="0.25">
      <c r="A1990" s="35" t="s">
        <v>1484</v>
      </c>
      <c r="B1990" s="35" t="s">
        <v>1485</v>
      </c>
      <c r="C1990" s="35" t="s">
        <v>136</v>
      </c>
      <c r="D1990" s="36">
        <v>74044</v>
      </c>
      <c r="E1990" s="37">
        <v>632527</v>
      </c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</row>
    <row r="1991" spans="1:22" ht="15" x14ac:dyDescent="0.25">
      <c r="A1991" s="35" t="s">
        <v>1484</v>
      </c>
      <c r="B1991" s="35" t="s">
        <v>1485</v>
      </c>
      <c r="C1991" s="35" t="s">
        <v>108</v>
      </c>
      <c r="D1991" s="36">
        <v>0</v>
      </c>
      <c r="E1991" s="37">
        <v>17000</v>
      </c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</row>
    <row r="1992" spans="1:22" ht="15" x14ac:dyDescent="0.25">
      <c r="A1992" s="35" t="s">
        <v>1484</v>
      </c>
      <c r="B1992" s="35" t="s">
        <v>1485</v>
      </c>
      <c r="C1992" s="35" t="s">
        <v>139</v>
      </c>
      <c r="D1992" s="36">
        <v>43300</v>
      </c>
      <c r="E1992" s="37">
        <v>176124.33</v>
      </c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</row>
    <row r="1993" spans="1:22" ht="15" x14ac:dyDescent="0.25">
      <c r="A1993" s="35" t="s">
        <v>1484</v>
      </c>
      <c r="B1993" s="35" t="s">
        <v>1485</v>
      </c>
      <c r="C1993" s="35" t="s">
        <v>67</v>
      </c>
      <c r="D1993" s="36">
        <v>137699</v>
      </c>
      <c r="E1993" s="37">
        <v>322468.83</v>
      </c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</row>
    <row r="1994" spans="1:22" ht="15" x14ac:dyDescent="0.25">
      <c r="A1994" s="35" t="s">
        <v>1484</v>
      </c>
      <c r="B1994" s="35" t="s">
        <v>1485</v>
      </c>
      <c r="C1994" s="35" t="s">
        <v>206</v>
      </c>
      <c r="D1994" s="36">
        <v>0</v>
      </c>
      <c r="E1994" s="37">
        <v>436281.83</v>
      </c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</row>
    <row r="1995" spans="1:22" ht="15" x14ac:dyDescent="0.25">
      <c r="A1995" s="35" t="s">
        <v>1484</v>
      </c>
      <c r="B1995" s="35" t="s">
        <v>1485</v>
      </c>
      <c r="C1995" s="35" t="s">
        <v>58</v>
      </c>
      <c r="D1995" s="36">
        <v>473881.24</v>
      </c>
      <c r="E1995" s="37">
        <v>3212705.61</v>
      </c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</row>
    <row r="1996" spans="1:22" ht="15" x14ac:dyDescent="0.25">
      <c r="A1996" s="35" t="s">
        <v>1484</v>
      </c>
      <c r="B1996" s="35" t="s">
        <v>1485</v>
      </c>
      <c r="C1996" s="35" t="s">
        <v>127</v>
      </c>
      <c r="D1996" s="36">
        <v>271762</v>
      </c>
      <c r="E1996" s="37">
        <v>1664661.51</v>
      </c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</row>
    <row r="1997" spans="1:22" ht="15" x14ac:dyDescent="0.25">
      <c r="A1997" s="35" t="s">
        <v>1484</v>
      </c>
      <c r="B1997" s="35" t="s">
        <v>1485</v>
      </c>
      <c r="C1997" s="35" t="s">
        <v>184</v>
      </c>
      <c r="D1997" s="36">
        <v>48260</v>
      </c>
      <c r="E1997" s="37">
        <v>233335</v>
      </c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</row>
    <row r="1998" spans="1:22" ht="15" x14ac:dyDescent="0.25">
      <c r="A1998" s="35" t="s">
        <v>1484</v>
      </c>
      <c r="B1998" s="35" t="s">
        <v>1485</v>
      </c>
      <c r="C1998" s="35" t="s">
        <v>131</v>
      </c>
      <c r="D1998" s="36">
        <v>814240.83</v>
      </c>
      <c r="E1998" s="37">
        <v>6445544.6799999997</v>
      </c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</row>
    <row r="1999" spans="1:22" ht="15" x14ac:dyDescent="0.25">
      <c r="A1999" s="35" t="s">
        <v>1484</v>
      </c>
      <c r="B1999" s="35" t="s">
        <v>1485</v>
      </c>
      <c r="C1999" s="35" t="s">
        <v>55</v>
      </c>
      <c r="D1999" s="36">
        <v>241148</v>
      </c>
      <c r="E1999" s="37">
        <v>1598201.83</v>
      </c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</row>
    <row r="2000" spans="1:22" ht="15" x14ac:dyDescent="0.25">
      <c r="A2000" s="35" t="s">
        <v>1484</v>
      </c>
      <c r="B2000" s="35" t="s">
        <v>1485</v>
      </c>
      <c r="C2000" s="35" t="s">
        <v>133</v>
      </c>
      <c r="D2000" s="36">
        <v>0</v>
      </c>
      <c r="E2000" s="37">
        <v>168664</v>
      </c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</row>
    <row r="2001" spans="1:22" ht="15" x14ac:dyDescent="0.25">
      <c r="A2001" s="35" t="s">
        <v>1484</v>
      </c>
      <c r="B2001" s="35" t="s">
        <v>1485</v>
      </c>
      <c r="C2001" s="35" t="s">
        <v>41</v>
      </c>
      <c r="D2001" s="36">
        <v>242765.4</v>
      </c>
      <c r="E2001" s="37">
        <v>1743840.47</v>
      </c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</row>
    <row r="2002" spans="1:22" ht="15" x14ac:dyDescent="0.25">
      <c r="A2002" s="35" t="s">
        <v>1484</v>
      </c>
      <c r="B2002" s="35" t="s">
        <v>1485</v>
      </c>
      <c r="C2002" s="35" t="s">
        <v>298</v>
      </c>
      <c r="D2002" s="36">
        <v>273170</v>
      </c>
      <c r="E2002" s="37">
        <v>273170</v>
      </c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</row>
    <row r="2003" spans="1:22" ht="15" x14ac:dyDescent="0.25">
      <c r="A2003" s="35" t="s">
        <v>1484</v>
      </c>
      <c r="B2003" s="35" t="s">
        <v>1485</v>
      </c>
      <c r="C2003" s="35" t="s">
        <v>45</v>
      </c>
      <c r="D2003" s="36">
        <v>77482</v>
      </c>
      <c r="E2003" s="37">
        <v>420019.17</v>
      </c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</row>
    <row r="2004" spans="1:22" ht="30" x14ac:dyDescent="0.25">
      <c r="A2004" s="35" t="s">
        <v>1484</v>
      </c>
      <c r="B2004" s="35" t="s">
        <v>1485</v>
      </c>
      <c r="C2004" s="35" t="s">
        <v>132</v>
      </c>
      <c r="D2004" s="36">
        <v>0</v>
      </c>
      <c r="E2004" s="37">
        <v>262712</v>
      </c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</row>
    <row r="2005" spans="1:22" ht="15" x14ac:dyDescent="0.25">
      <c r="A2005" s="35" t="s">
        <v>1484</v>
      </c>
      <c r="B2005" s="35" t="s">
        <v>1485</v>
      </c>
      <c r="C2005" s="35" t="s">
        <v>123</v>
      </c>
      <c r="D2005" s="36">
        <v>0</v>
      </c>
      <c r="E2005" s="37">
        <v>208851</v>
      </c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</row>
    <row r="2006" spans="1:22" ht="15" x14ac:dyDescent="0.25">
      <c r="A2006" s="35" t="s">
        <v>68</v>
      </c>
      <c r="B2006" s="35" t="s">
        <v>69</v>
      </c>
      <c r="C2006" s="35" t="s">
        <v>45</v>
      </c>
      <c r="D2006" s="36">
        <v>0</v>
      </c>
      <c r="E2006" s="37">
        <v>1538334</v>
      </c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</row>
    <row r="2007" spans="1:22" ht="15" x14ac:dyDescent="0.25">
      <c r="A2007" s="35" t="s">
        <v>68</v>
      </c>
      <c r="B2007" s="35" t="s">
        <v>1235</v>
      </c>
      <c r="C2007" s="35" t="s">
        <v>67</v>
      </c>
      <c r="D2007" s="36">
        <v>4618333.01</v>
      </c>
      <c r="E2007" s="37">
        <v>39604393.600000001</v>
      </c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</row>
    <row r="2008" spans="1:22" ht="15" x14ac:dyDescent="0.25">
      <c r="A2008" s="35" t="s">
        <v>68</v>
      </c>
      <c r="B2008" s="35" t="s">
        <v>2212</v>
      </c>
      <c r="C2008" s="35" t="s">
        <v>67</v>
      </c>
      <c r="D2008" s="36">
        <v>0</v>
      </c>
      <c r="E2008" s="37">
        <v>76994.289999999994</v>
      </c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</row>
    <row r="2009" spans="1:22" ht="15" x14ac:dyDescent="0.25">
      <c r="A2009" s="35" t="s">
        <v>1537</v>
      </c>
      <c r="B2009" s="35" t="s">
        <v>1538</v>
      </c>
      <c r="C2009" s="35" t="s">
        <v>50</v>
      </c>
      <c r="D2009" s="36">
        <v>0</v>
      </c>
      <c r="E2009" s="37">
        <v>45347.5</v>
      </c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</row>
    <row r="2010" spans="1:22" ht="15" x14ac:dyDescent="0.25">
      <c r="A2010" s="35" t="s">
        <v>1537</v>
      </c>
      <c r="B2010" s="35" t="s">
        <v>1538</v>
      </c>
      <c r="C2010" s="35" t="s">
        <v>121</v>
      </c>
      <c r="D2010" s="36">
        <v>0</v>
      </c>
      <c r="E2010" s="37">
        <v>41054.339999999997</v>
      </c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</row>
    <row r="2011" spans="1:22" ht="15" x14ac:dyDescent="0.25">
      <c r="A2011" s="35" t="s">
        <v>1537</v>
      </c>
      <c r="B2011" s="35" t="s">
        <v>1538</v>
      </c>
      <c r="C2011" s="35" t="s">
        <v>102</v>
      </c>
      <c r="D2011" s="36">
        <v>18499.5</v>
      </c>
      <c r="E2011" s="37">
        <v>291088.83</v>
      </c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</row>
    <row r="2012" spans="1:22" ht="15" x14ac:dyDescent="0.25">
      <c r="A2012" s="35" t="s">
        <v>679</v>
      </c>
      <c r="B2012" s="35" t="s">
        <v>680</v>
      </c>
      <c r="C2012" s="35" t="s">
        <v>41</v>
      </c>
      <c r="D2012" s="36">
        <v>0</v>
      </c>
      <c r="E2012" s="37">
        <v>37600</v>
      </c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</row>
    <row r="2013" spans="1:22" ht="15" x14ac:dyDescent="0.25">
      <c r="A2013" s="35" t="s">
        <v>679</v>
      </c>
      <c r="B2013" s="35" t="s">
        <v>680</v>
      </c>
      <c r="C2013" s="35" t="s">
        <v>58</v>
      </c>
      <c r="D2013" s="36">
        <v>0</v>
      </c>
      <c r="E2013" s="37">
        <v>535417.5</v>
      </c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</row>
    <row r="2014" spans="1:22" ht="15" x14ac:dyDescent="0.25">
      <c r="A2014" s="35" t="s">
        <v>679</v>
      </c>
      <c r="B2014" s="35" t="s">
        <v>680</v>
      </c>
      <c r="C2014" s="35" t="s">
        <v>110</v>
      </c>
      <c r="D2014" s="36">
        <v>22290.799999999999</v>
      </c>
      <c r="E2014" s="37">
        <v>22290.799999999999</v>
      </c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</row>
    <row r="2015" spans="1:22" ht="15" x14ac:dyDescent="0.25">
      <c r="A2015" s="35" t="s">
        <v>679</v>
      </c>
      <c r="B2015" s="35" t="s">
        <v>680</v>
      </c>
      <c r="C2015" s="35" t="s">
        <v>124</v>
      </c>
      <c r="D2015" s="36">
        <v>0</v>
      </c>
      <c r="E2015" s="37">
        <v>38000</v>
      </c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</row>
    <row r="2016" spans="1:22" ht="15" x14ac:dyDescent="0.25">
      <c r="A2016" s="35" t="s">
        <v>679</v>
      </c>
      <c r="B2016" s="35" t="s">
        <v>680</v>
      </c>
      <c r="C2016" s="35" t="s">
        <v>62</v>
      </c>
      <c r="D2016" s="36">
        <v>275226.93</v>
      </c>
      <c r="E2016" s="37">
        <v>1110523.05</v>
      </c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</row>
    <row r="2017" spans="1:22" ht="15" x14ac:dyDescent="0.25">
      <c r="A2017" s="35" t="s">
        <v>679</v>
      </c>
      <c r="B2017" s="35" t="s">
        <v>680</v>
      </c>
      <c r="C2017" s="35" t="s">
        <v>681</v>
      </c>
      <c r="D2017" s="36">
        <v>26378.3</v>
      </c>
      <c r="E2017" s="37">
        <v>26378.3</v>
      </c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</row>
    <row r="2018" spans="1:22" ht="15" x14ac:dyDescent="0.25">
      <c r="A2018" s="35" t="s">
        <v>679</v>
      </c>
      <c r="B2018" s="35" t="s">
        <v>680</v>
      </c>
      <c r="C2018" s="35" t="s">
        <v>104</v>
      </c>
      <c r="D2018" s="36">
        <v>162613.82</v>
      </c>
      <c r="E2018" s="37">
        <v>533369.59999999998</v>
      </c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</row>
    <row r="2019" spans="1:22" ht="15" x14ac:dyDescent="0.25">
      <c r="A2019" s="35" t="s">
        <v>679</v>
      </c>
      <c r="B2019" s="35" t="s">
        <v>680</v>
      </c>
      <c r="C2019" s="35" t="s">
        <v>107</v>
      </c>
      <c r="D2019" s="36">
        <v>158650</v>
      </c>
      <c r="E2019" s="37">
        <v>158650</v>
      </c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</row>
    <row r="2020" spans="1:22" ht="15" x14ac:dyDescent="0.25">
      <c r="A2020" s="35" t="s">
        <v>679</v>
      </c>
      <c r="B2020" s="35" t="s">
        <v>680</v>
      </c>
      <c r="C2020" s="35" t="s">
        <v>121</v>
      </c>
      <c r="D2020" s="36">
        <v>0</v>
      </c>
      <c r="E2020" s="37">
        <v>208064.24</v>
      </c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</row>
    <row r="2021" spans="1:22" ht="15" x14ac:dyDescent="0.25">
      <c r="A2021" s="35" t="s">
        <v>679</v>
      </c>
      <c r="B2021" s="35" t="s">
        <v>680</v>
      </c>
      <c r="C2021" s="35" t="s">
        <v>67</v>
      </c>
      <c r="D2021" s="36">
        <v>0</v>
      </c>
      <c r="E2021" s="37">
        <v>27599.05</v>
      </c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</row>
    <row r="2022" spans="1:22" ht="15" x14ac:dyDescent="0.25">
      <c r="A2022" s="35" t="s">
        <v>679</v>
      </c>
      <c r="B2022" s="35" t="s">
        <v>680</v>
      </c>
      <c r="C2022" s="35" t="s">
        <v>102</v>
      </c>
      <c r="D2022" s="36">
        <v>0</v>
      </c>
      <c r="E2022" s="37">
        <v>239602.72</v>
      </c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</row>
    <row r="2023" spans="1:22" ht="15" x14ac:dyDescent="0.25">
      <c r="A2023" s="35" t="s">
        <v>679</v>
      </c>
      <c r="B2023" s="35" t="s">
        <v>680</v>
      </c>
      <c r="C2023" s="35" t="s">
        <v>123</v>
      </c>
      <c r="D2023" s="36">
        <v>111952.4</v>
      </c>
      <c r="E2023" s="37">
        <v>159932</v>
      </c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</row>
    <row r="2024" spans="1:22" ht="15" x14ac:dyDescent="0.25">
      <c r="A2024" s="35" t="s">
        <v>679</v>
      </c>
      <c r="B2024" s="35" t="s">
        <v>1011</v>
      </c>
      <c r="C2024" s="35" t="s">
        <v>55</v>
      </c>
      <c r="D2024" s="36">
        <v>0</v>
      </c>
      <c r="E2024" s="37">
        <v>72016.28</v>
      </c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</row>
    <row r="2025" spans="1:22" ht="15" x14ac:dyDescent="0.25">
      <c r="A2025" s="35" t="s">
        <v>679</v>
      </c>
      <c r="B2025" s="35" t="s">
        <v>1011</v>
      </c>
      <c r="C2025" s="35" t="s">
        <v>145</v>
      </c>
      <c r="D2025" s="36">
        <v>0</v>
      </c>
      <c r="E2025" s="37">
        <v>247889.37</v>
      </c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</row>
    <row r="2026" spans="1:22" ht="15" x14ac:dyDescent="0.25">
      <c r="A2026" s="35" t="s">
        <v>679</v>
      </c>
      <c r="B2026" s="35" t="s">
        <v>1011</v>
      </c>
      <c r="C2026" s="35" t="s">
        <v>62</v>
      </c>
      <c r="D2026" s="36">
        <v>0</v>
      </c>
      <c r="E2026" s="37">
        <v>54705.46</v>
      </c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</row>
    <row r="2027" spans="1:22" ht="15" x14ac:dyDescent="0.25">
      <c r="A2027" s="35" t="s">
        <v>679</v>
      </c>
      <c r="B2027" s="35" t="s">
        <v>1011</v>
      </c>
      <c r="C2027" s="35" t="s">
        <v>102</v>
      </c>
      <c r="D2027" s="36">
        <v>0</v>
      </c>
      <c r="E2027" s="37">
        <v>97535.16</v>
      </c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</row>
    <row r="2028" spans="1:22" ht="15" x14ac:dyDescent="0.25">
      <c r="A2028" s="35" t="s">
        <v>679</v>
      </c>
      <c r="B2028" s="35" t="s">
        <v>1011</v>
      </c>
      <c r="C2028" s="35" t="s">
        <v>104</v>
      </c>
      <c r="D2028" s="36">
        <v>0</v>
      </c>
      <c r="E2028" s="37">
        <v>168308.16</v>
      </c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</row>
    <row r="2029" spans="1:22" ht="15" x14ac:dyDescent="0.25">
      <c r="A2029" s="35" t="s">
        <v>679</v>
      </c>
      <c r="B2029" s="35" t="s">
        <v>1011</v>
      </c>
      <c r="C2029" s="35" t="s">
        <v>110</v>
      </c>
      <c r="D2029" s="36">
        <v>43838.720000000001</v>
      </c>
      <c r="E2029" s="37">
        <v>43838.720000000001</v>
      </c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</row>
    <row r="2030" spans="1:22" ht="15" x14ac:dyDescent="0.25">
      <c r="A2030" s="35" t="s">
        <v>679</v>
      </c>
      <c r="B2030" s="35" t="s">
        <v>1011</v>
      </c>
      <c r="C2030" s="35" t="s">
        <v>58</v>
      </c>
      <c r="D2030" s="36">
        <v>0</v>
      </c>
      <c r="E2030" s="37">
        <v>145335.82999999999</v>
      </c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</row>
    <row r="2031" spans="1:22" ht="15" x14ac:dyDescent="0.25">
      <c r="A2031" s="35" t="s">
        <v>679</v>
      </c>
      <c r="B2031" s="35" t="s">
        <v>2185</v>
      </c>
      <c r="C2031" s="35" t="s">
        <v>58</v>
      </c>
      <c r="D2031" s="36">
        <v>0</v>
      </c>
      <c r="E2031" s="37">
        <v>140800</v>
      </c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</row>
    <row r="2032" spans="1:22" ht="15" x14ac:dyDescent="0.25">
      <c r="A2032" s="35" t="s">
        <v>1024</v>
      </c>
      <c r="B2032" s="35" t="s">
        <v>1025</v>
      </c>
      <c r="C2032" s="35" t="s">
        <v>127</v>
      </c>
      <c r="D2032" s="36">
        <v>0</v>
      </c>
      <c r="E2032" s="37">
        <v>26828.01</v>
      </c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</row>
    <row r="2033" spans="1:22" ht="15" x14ac:dyDescent="0.25">
      <c r="A2033" s="35" t="s">
        <v>1024</v>
      </c>
      <c r="B2033" s="35" t="s">
        <v>1025</v>
      </c>
      <c r="C2033" s="35" t="s">
        <v>58</v>
      </c>
      <c r="D2033" s="36">
        <v>31592.54</v>
      </c>
      <c r="E2033" s="37">
        <v>128277.18</v>
      </c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</row>
    <row r="2034" spans="1:22" ht="15" x14ac:dyDescent="0.25">
      <c r="A2034" s="35" t="s">
        <v>1024</v>
      </c>
      <c r="B2034" s="35" t="s">
        <v>1025</v>
      </c>
      <c r="C2034" s="35" t="s">
        <v>104</v>
      </c>
      <c r="D2034" s="36">
        <v>0</v>
      </c>
      <c r="E2034" s="37">
        <v>809674.09</v>
      </c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</row>
    <row r="2035" spans="1:22" ht="15" x14ac:dyDescent="0.25">
      <c r="A2035" s="35" t="s">
        <v>1024</v>
      </c>
      <c r="B2035" s="35" t="s">
        <v>1025</v>
      </c>
      <c r="C2035" s="35" t="s">
        <v>67</v>
      </c>
      <c r="D2035" s="36">
        <v>0</v>
      </c>
      <c r="E2035" s="37">
        <v>78386.7</v>
      </c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</row>
    <row r="2036" spans="1:22" ht="15" x14ac:dyDescent="0.25">
      <c r="A2036" s="35" t="s">
        <v>1024</v>
      </c>
      <c r="B2036" s="35" t="s">
        <v>1025</v>
      </c>
      <c r="C2036" s="35" t="s">
        <v>184</v>
      </c>
      <c r="D2036" s="36">
        <v>0</v>
      </c>
      <c r="E2036" s="37">
        <v>40870.47</v>
      </c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</row>
    <row r="2037" spans="1:22" ht="15" x14ac:dyDescent="0.25">
      <c r="A2037" s="35" t="s">
        <v>1024</v>
      </c>
      <c r="B2037" s="35" t="s">
        <v>1026</v>
      </c>
      <c r="C2037" s="35" t="s">
        <v>104</v>
      </c>
      <c r="D2037" s="36">
        <v>0</v>
      </c>
      <c r="E2037" s="37">
        <v>130754.47</v>
      </c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</row>
    <row r="2038" spans="1:22" ht="15" x14ac:dyDescent="0.25">
      <c r="A2038" s="35" t="s">
        <v>1024</v>
      </c>
      <c r="B2038" s="35" t="s">
        <v>1026</v>
      </c>
      <c r="C2038" s="35" t="s">
        <v>67</v>
      </c>
      <c r="D2038" s="36">
        <v>0</v>
      </c>
      <c r="E2038" s="37">
        <v>218749.12</v>
      </c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</row>
    <row r="2039" spans="1:22" ht="15" x14ac:dyDescent="0.25">
      <c r="A2039" s="35" t="s">
        <v>1024</v>
      </c>
      <c r="B2039" s="35" t="s">
        <v>2186</v>
      </c>
      <c r="C2039" s="35" t="s">
        <v>104</v>
      </c>
      <c r="D2039" s="36">
        <v>0</v>
      </c>
      <c r="E2039" s="37">
        <v>85602</v>
      </c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</row>
    <row r="2040" spans="1:22" ht="15" x14ac:dyDescent="0.25">
      <c r="A2040" s="35" t="s">
        <v>1236</v>
      </c>
      <c r="B2040" s="35" t="s">
        <v>1237</v>
      </c>
      <c r="C2040" s="35" t="s">
        <v>67</v>
      </c>
      <c r="D2040" s="36">
        <v>4777426.49</v>
      </c>
      <c r="E2040" s="37">
        <v>31682262.969999999</v>
      </c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</row>
    <row r="2041" spans="1:22" ht="15" x14ac:dyDescent="0.25">
      <c r="A2041" s="35" t="s">
        <v>1236</v>
      </c>
      <c r="B2041" s="35" t="s">
        <v>2213</v>
      </c>
      <c r="C2041" s="35" t="s">
        <v>67</v>
      </c>
      <c r="D2041" s="36">
        <v>0</v>
      </c>
      <c r="E2041" s="37">
        <v>107443.86</v>
      </c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</row>
    <row r="2042" spans="1:22" ht="15" x14ac:dyDescent="0.25">
      <c r="A2042" s="35" t="s">
        <v>1539</v>
      </c>
      <c r="B2042" s="35" t="s">
        <v>1540</v>
      </c>
      <c r="C2042" s="35" t="s">
        <v>41</v>
      </c>
      <c r="D2042" s="36">
        <v>0</v>
      </c>
      <c r="E2042" s="37">
        <v>12206.73</v>
      </c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</row>
    <row r="2043" spans="1:22" ht="15" x14ac:dyDescent="0.25">
      <c r="A2043" s="35" t="s">
        <v>1539</v>
      </c>
      <c r="B2043" s="35" t="s">
        <v>1540</v>
      </c>
      <c r="C2043" s="35" t="s">
        <v>97</v>
      </c>
      <c r="D2043" s="36">
        <v>0</v>
      </c>
      <c r="E2043" s="37">
        <v>37416.06</v>
      </c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</row>
    <row r="2044" spans="1:22" ht="15" x14ac:dyDescent="0.25">
      <c r="A2044" s="35" t="s">
        <v>1539</v>
      </c>
      <c r="B2044" s="35" t="s">
        <v>1540</v>
      </c>
      <c r="C2044" s="35" t="s">
        <v>110</v>
      </c>
      <c r="D2044" s="36">
        <v>9268.3700000000008</v>
      </c>
      <c r="E2044" s="37">
        <v>5504361.6500000004</v>
      </c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</row>
    <row r="2045" spans="1:22" ht="15" x14ac:dyDescent="0.25">
      <c r="A2045" s="35" t="s">
        <v>1539</v>
      </c>
      <c r="B2045" s="35" t="s">
        <v>1540</v>
      </c>
      <c r="C2045" s="35" t="s">
        <v>58</v>
      </c>
      <c r="D2045" s="36">
        <v>6074.22</v>
      </c>
      <c r="E2045" s="37">
        <v>41900.559999999998</v>
      </c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</row>
    <row r="2046" spans="1:22" ht="15" x14ac:dyDescent="0.25">
      <c r="A2046" s="35" t="s">
        <v>1539</v>
      </c>
      <c r="B2046" s="35" t="s">
        <v>1540</v>
      </c>
      <c r="C2046" s="35" t="s">
        <v>1444</v>
      </c>
      <c r="D2046" s="36">
        <v>425.7</v>
      </c>
      <c r="E2046" s="37">
        <v>1189.98</v>
      </c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</row>
    <row r="2047" spans="1:22" ht="15" x14ac:dyDescent="0.25">
      <c r="A2047" s="35" t="s">
        <v>1539</v>
      </c>
      <c r="B2047" s="35" t="s">
        <v>1540</v>
      </c>
      <c r="C2047" s="35" t="s">
        <v>122</v>
      </c>
      <c r="D2047" s="36">
        <v>53.75</v>
      </c>
      <c r="E2047" s="37">
        <v>918.25</v>
      </c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</row>
    <row r="2048" spans="1:22" ht="15" x14ac:dyDescent="0.25">
      <c r="A2048" s="35" t="s">
        <v>1539</v>
      </c>
      <c r="B2048" s="35" t="s">
        <v>1540</v>
      </c>
      <c r="C2048" s="35" t="s">
        <v>50</v>
      </c>
      <c r="D2048" s="36">
        <v>0</v>
      </c>
      <c r="E2048" s="37">
        <v>154998.15</v>
      </c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</row>
    <row r="2049" spans="1:22" ht="15" x14ac:dyDescent="0.25">
      <c r="A2049" s="35" t="s">
        <v>1539</v>
      </c>
      <c r="B2049" s="35" t="s">
        <v>1540</v>
      </c>
      <c r="C2049" s="35" t="s">
        <v>146</v>
      </c>
      <c r="D2049" s="36">
        <v>0</v>
      </c>
      <c r="E2049" s="37">
        <v>49875</v>
      </c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</row>
    <row r="2050" spans="1:22" ht="15" x14ac:dyDescent="0.25">
      <c r="A2050" s="35" t="s">
        <v>1539</v>
      </c>
      <c r="B2050" s="35" t="s">
        <v>1540</v>
      </c>
      <c r="C2050" s="35" t="s">
        <v>108</v>
      </c>
      <c r="D2050" s="36">
        <v>0</v>
      </c>
      <c r="E2050" s="37">
        <v>21070.32</v>
      </c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</row>
    <row r="2051" spans="1:22" ht="15" x14ac:dyDescent="0.25">
      <c r="A2051" s="35" t="s">
        <v>1539</v>
      </c>
      <c r="B2051" s="35" t="s">
        <v>1540</v>
      </c>
      <c r="C2051" s="35" t="s">
        <v>121</v>
      </c>
      <c r="D2051" s="36">
        <v>0</v>
      </c>
      <c r="E2051" s="37">
        <v>66455.05</v>
      </c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</row>
    <row r="2052" spans="1:22" ht="15" x14ac:dyDescent="0.25">
      <c r="A2052" s="35" t="s">
        <v>1539</v>
      </c>
      <c r="B2052" s="35" t="s">
        <v>1540</v>
      </c>
      <c r="C2052" s="35" t="s">
        <v>128</v>
      </c>
      <c r="D2052" s="36">
        <v>0</v>
      </c>
      <c r="E2052" s="37">
        <v>1289269.8</v>
      </c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</row>
    <row r="2053" spans="1:22" ht="15" x14ac:dyDescent="0.25">
      <c r="A2053" s="35" t="s">
        <v>1539</v>
      </c>
      <c r="B2053" s="35" t="s">
        <v>1540</v>
      </c>
      <c r="C2053" s="35" t="s">
        <v>104</v>
      </c>
      <c r="D2053" s="36">
        <v>0</v>
      </c>
      <c r="E2053" s="37">
        <v>540.76</v>
      </c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</row>
    <row r="2054" spans="1:22" ht="15" x14ac:dyDescent="0.25">
      <c r="A2054" s="35" t="s">
        <v>1539</v>
      </c>
      <c r="B2054" s="35" t="s">
        <v>1540</v>
      </c>
      <c r="C2054" s="35" t="s">
        <v>127</v>
      </c>
      <c r="D2054" s="36">
        <v>0</v>
      </c>
      <c r="E2054" s="37">
        <v>440</v>
      </c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</row>
    <row r="2055" spans="1:22" ht="15" x14ac:dyDescent="0.25">
      <c r="A2055" s="35" t="s">
        <v>1539</v>
      </c>
      <c r="B2055" s="35" t="s">
        <v>1540</v>
      </c>
      <c r="C2055" s="35" t="s">
        <v>131</v>
      </c>
      <c r="D2055" s="36">
        <v>0</v>
      </c>
      <c r="E2055" s="37">
        <v>43.4</v>
      </c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</row>
    <row r="2056" spans="1:22" ht="15" x14ac:dyDescent="0.25">
      <c r="A2056" s="35" t="s">
        <v>1539</v>
      </c>
      <c r="B2056" s="35" t="s">
        <v>1540</v>
      </c>
      <c r="C2056" s="35" t="s">
        <v>138</v>
      </c>
      <c r="D2056" s="36">
        <v>0</v>
      </c>
      <c r="E2056" s="37">
        <v>292412.79999999999</v>
      </c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</row>
    <row r="2057" spans="1:22" ht="15" x14ac:dyDescent="0.25">
      <c r="A2057" s="35" t="s">
        <v>1539</v>
      </c>
      <c r="B2057" s="35" t="s">
        <v>1540</v>
      </c>
      <c r="C2057" s="35" t="s">
        <v>55</v>
      </c>
      <c r="D2057" s="36">
        <v>0</v>
      </c>
      <c r="E2057" s="37">
        <v>7851.01</v>
      </c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</row>
    <row r="2058" spans="1:22" ht="30" x14ac:dyDescent="0.25">
      <c r="A2058" s="35" t="s">
        <v>1539</v>
      </c>
      <c r="B2058" s="35" t="s">
        <v>1540</v>
      </c>
      <c r="C2058" s="35" t="s">
        <v>132</v>
      </c>
      <c r="D2058" s="36">
        <v>0</v>
      </c>
      <c r="E2058" s="37">
        <v>220000</v>
      </c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</row>
    <row r="2059" spans="1:22" ht="15" x14ac:dyDescent="0.25">
      <c r="A2059" s="35" t="s">
        <v>1539</v>
      </c>
      <c r="B2059" s="35" t="s">
        <v>1540</v>
      </c>
      <c r="C2059" s="35" t="s">
        <v>44</v>
      </c>
      <c r="D2059" s="36">
        <v>0</v>
      </c>
      <c r="E2059" s="37">
        <v>136495.60999999999</v>
      </c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</row>
    <row r="2060" spans="1:22" ht="15" x14ac:dyDescent="0.25">
      <c r="A2060" s="35" t="s">
        <v>1539</v>
      </c>
      <c r="B2060" s="35" t="s">
        <v>1540</v>
      </c>
      <c r="C2060" s="35" t="s">
        <v>184</v>
      </c>
      <c r="D2060" s="36">
        <v>0</v>
      </c>
      <c r="E2060" s="37">
        <v>149917.35</v>
      </c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</row>
    <row r="2061" spans="1:22" ht="15" x14ac:dyDescent="0.25">
      <c r="A2061" s="35" t="s">
        <v>1539</v>
      </c>
      <c r="B2061" s="35" t="s">
        <v>1540</v>
      </c>
      <c r="C2061" s="35" t="s">
        <v>123</v>
      </c>
      <c r="D2061" s="36">
        <v>0</v>
      </c>
      <c r="E2061" s="37">
        <v>416462.75</v>
      </c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</row>
    <row r="2062" spans="1:22" ht="15" x14ac:dyDescent="0.25">
      <c r="A2062" s="35" t="s">
        <v>1539</v>
      </c>
      <c r="B2062" s="35" t="s">
        <v>1540</v>
      </c>
      <c r="C2062" s="35" t="s">
        <v>64</v>
      </c>
      <c r="D2062" s="36">
        <v>381.74</v>
      </c>
      <c r="E2062" s="37">
        <v>15734.82</v>
      </c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</row>
    <row r="2063" spans="1:22" ht="15" x14ac:dyDescent="0.25">
      <c r="A2063" s="35" t="s">
        <v>629</v>
      </c>
      <c r="B2063" s="35" t="s">
        <v>630</v>
      </c>
      <c r="C2063" s="35" t="s">
        <v>64</v>
      </c>
      <c r="D2063" s="36">
        <v>42895.11</v>
      </c>
      <c r="E2063" s="37">
        <v>158339.64000000001</v>
      </c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</row>
    <row r="2064" spans="1:22" ht="15" x14ac:dyDescent="0.25">
      <c r="A2064" s="35" t="s">
        <v>629</v>
      </c>
      <c r="B2064" s="35" t="s">
        <v>630</v>
      </c>
      <c r="C2064" s="35" t="s">
        <v>58</v>
      </c>
      <c r="D2064" s="36">
        <v>0</v>
      </c>
      <c r="E2064" s="37">
        <v>67279.67</v>
      </c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</row>
    <row r="2065" spans="1:22" ht="15" x14ac:dyDescent="0.25">
      <c r="A2065" s="35" t="s">
        <v>767</v>
      </c>
      <c r="B2065" s="35" t="s">
        <v>911</v>
      </c>
      <c r="C2065" s="35" t="s">
        <v>102</v>
      </c>
      <c r="D2065" s="36">
        <v>130259.54</v>
      </c>
      <c r="E2065" s="37">
        <v>244796.14</v>
      </c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</row>
    <row r="2066" spans="1:22" ht="15" x14ac:dyDescent="0.25">
      <c r="A2066" s="35" t="s">
        <v>767</v>
      </c>
      <c r="B2066" s="35" t="s">
        <v>911</v>
      </c>
      <c r="C2066" s="35" t="s">
        <v>64</v>
      </c>
      <c r="D2066" s="36">
        <v>368381.7</v>
      </c>
      <c r="E2066" s="37">
        <v>777625.08</v>
      </c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</row>
    <row r="2067" spans="1:22" ht="15" x14ac:dyDescent="0.25">
      <c r="A2067" s="35" t="s">
        <v>767</v>
      </c>
      <c r="B2067" s="35" t="s">
        <v>1082</v>
      </c>
      <c r="C2067" s="35" t="s">
        <v>102</v>
      </c>
      <c r="D2067" s="36">
        <v>0</v>
      </c>
      <c r="E2067" s="37">
        <v>3465.3</v>
      </c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</row>
    <row r="2068" spans="1:22" ht="15" x14ac:dyDescent="0.25">
      <c r="A2068" s="35" t="s">
        <v>767</v>
      </c>
      <c r="B2068" s="35" t="s">
        <v>1082</v>
      </c>
      <c r="C2068" s="35" t="s">
        <v>64</v>
      </c>
      <c r="D2068" s="36">
        <v>0</v>
      </c>
      <c r="E2068" s="37">
        <v>7781.2</v>
      </c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</row>
    <row r="2069" spans="1:22" ht="15" x14ac:dyDescent="0.25">
      <c r="A2069" s="35" t="s">
        <v>767</v>
      </c>
      <c r="B2069" s="35" t="s">
        <v>1082</v>
      </c>
      <c r="C2069" s="35" t="s">
        <v>104</v>
      </c>
      <c r="D2069" s="36">
        <v>0</v>
      </c>
      <c r="E2069" s="37">
        <v>12807.32</v>
      </c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</row>
    <row r="2070" spans="1:22" ht="15" x14ac:dyDescent="0.25">
      <c r="A2070" s="35" t="s">
        <v>767</v>
      </c>
      <c r="B2070" s="35" t="s">
        <v>2090</v>
      </c>
      <c r="C2070" s="35" t="s">
        <v>102</v>
      </c>
      <c r="D2070" s="36">
        <v>0</v>
      </c>
      <c r="E2070" s="37">
        <v>211863.19</v>
      </c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</row>
    <row r="2071" spans="1:22" ht="15" x14ac:dyDescent="0.25">
      <c r="A2071" s="35" t="s">
        <v>767</v>
      </c>
      <c r="B2071" s="35" t="s">
        <v>2090</v>
      </c>
      <c r="C2071" s="35" t="s">
        <v>64</v>
      </c>
      <c r="D2071" s="36">
        <v>0</v>
      </c>
      <c r="E2071" s="37">
        <v>461995.33</v>
      </c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</row>
    <row r="2072" spans="1:22" ht="15" x14ac:dyDescent="0.25">
      <c r="A2072" s="35" t="s">
        <v>1461</v>
      </c>
      <c r="B2072" s="35" t="s">
        <v>1462</v>
      </c>
      <c r="C2072" s="35" t="s">
        <v>41</v>
      </c>
      <c r="D2072" s="36">
        <v>20295</v>
      </c>
      <c r="E2072" s="37">
        <v>72607</v>
      </c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</row>
    <row r="2073" spans="1:22" ht="15" x14ac:dyDescent="0.25">
      <c r="A2073" s="35" t="s">
        <v>1461</v>
      </c>
      <c r="B2073" s="35" t="s">
        <v>1462</v>
      </c>
      <c r="C2073" s="35" t="s">
        <v>58</v>
      </c>
      <c r="D2073" s="36">
        <v>0</v>
      </c>
      <c r="E2073" s="37">
        <v>17375</v>
      </c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</row>
    <row r="2074" spans="1:22" ht="15" x14ac:dyDescent="0.25">
      <c r="A2074" s="35" t="s">
        <v>745</v>
      </c>
      <c r="B2074" s="35" t="s">
        <v>746</v>
      </c>
      <c r="C2074" s="35" t="s">
        <v>97</v>
      </c>
      <c r="D2074" s="36">
        <v>325.24</v>
      </c>
      <c r="E2074" s="37">
        <v>325.24</v>
      </c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</row>
    <row r="2075" spans="1:22" ht="15" x14ac:dyDescent="0.25">
      <c r="A2075" s="35" t="s">
        <v>745</v>
      </c>
      <c r="B2075" s="35" t="s">
        <v>746</v>
      </c>
      <c r="C2075" s="35" t="s">
        <v>146</v>
      </c>
      <c r="D2075" s="36">
        <v>0</v>
      </c>
      <c r="E2075" s="37">
        <v>25921.360000000001</v>
      </c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</row>
    <row r="2076" spans="1:22" ht="15" x14ac:dyDescent="0.25">
      <c r="A2076" s="35" t="s">
        <v>745</v>
      </c>
      <c r="B2076" s="35" t="s">
        <v>746</v>
      </c>
      <c r="C2076" s="35" t="s">
        <v>61</v>
      </c>
      <c r="D2076" s="36">
        <v>0</v>
      </c>
      <c r="E2076" s="37">
        <v>4813.22</v>
      </c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</row>
    <row r="2077" spans="1:22" ht="15" x14ac:dyDescent="0.25">
      <c r="A2077" s="35" t="s">
        <v>745</v>
      </c>
      <c r="B2077" s="35" t="s">
        <v>746</v>
      </c>
      <c r="C2077" s="35" t="s">
        <v>44</v>
      </c>
      <c r="D2077" s="36">
        <v>0</v>
      </c>
      <c r="E2077" s="37">
        <v>3988.63</v>
      </c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</row>
    <row r="2078" spans="1:22" ht="15" x14ac:dyDescent="0.25">
      <c r="A2078" s="35" t="s">
        <v>745</v>
      </c>
      <c r="B2078" s="35" t="s">
        <v>746</v>
      </c>
      <c r="C2078" s="35" t="s">
        <v>41</v>
      </c>
      <c r="D2078" s="36">
        <v>0</v>
      </c>
      <c r="E2078" s="37">
        <v>557.64</v>
      </c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</row>
    <row r="2079" spans="1:22" ht="15" x14ac:dyDescent="0.25">
      <c r="A2079" s="35" t="s">
        <v>745</v>
      </c>
      <c r="B2079" s="35" t="s">
        <v>746</v>
      </c>
      <c r="C2079" s="35" t="s">
        <v>62</v>
      </c>
      <c r="D2079" s="36">
        <v>1696.75</v>
      </c>
      <c r="E2079" s="37">
        <v>1696.75</v>
      </c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</row>
    <row r="2080" spans="1:22" ht="15" x14ac:dyDescent="0.25">
      <c r="A2080" s="35" t="s">
        <v>745</v>
      </c>
      <c r="B2080" s="35" t="s">
        <v>746</v>
      </c>
      <c r="C2080" s="35" t="s">
        <v>58</v>
      </c>
      <c r="D2080" s="36">
        <v>886.04</v>
      </c>
      <c r="E2080" s="37">
        <v>886.04</v>
      </c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</row>
    <row r="2081" spans="1:22" ht="15" x14ac:dyDescent="0.25">
      <c r="A2081" s="35" t="s">
        <v>745</v>
      </c>
      <c r="B2081" s="35" t="s">
        <v>746</v>
      </c>
      <c r="C2081" s="35" t="s">
        <v>64</v>
      </c>
      <c r="D2081" s="36">
        <v>3758.45</v>
      </c>
      <c r="E2081" s="37">
        <v>14756.34</v>
      </c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</row>
    <row r="2082" spans="1:22" ht="15" x14ac:dyDescent="0.25">
      <c r="A2082" s="35" t="s">
        <v>745</v>
      </c>
      <c r="B2082" s="35" t="s">
        <v>746</v>
      </c>
      <c r="C2082" s="35" t="s">
        <v>104</v>
      </c>
      <c r="D2082" s="36">
        <v>0</v>
      </c>
      <c r="E2082" s="37">
        <v>3937.64</v>
      </c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</row>
    <row r="2083" spans="1:22" ht="15" x14ac:dyDescent="0.25">
      <c r="A2083" s="35" t="s">
        <v>166</v>
      </c>
      <c r="B2083" s="35" t="s">
        <v>1191</v>
      </c>
      <c r="C2083" s="35" t="s">
        <v>39</v>
      </c>
      <c r="D2083" s="36">
        <v>0</v>
      </c>
      <c r="E2083" s="37">
        <v>491.41</v>
      </c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</row>
    <row r="2084" spans="1:22" ht="30" x14ac:dyDescent="0.25">
      <c r="A2084" s="35" t="s">
        <v>166</v>
      </c>
      <c r="B2084" s="35" t="s">
        <v>1191</v>
      </c>
      <c r="C2084" s="35" t="s">
        <v>132</v>
      </c>
      <c r="D2084" s="36">
        <v>0</v>
      </c>
      <c r="E2084" s="37">
        <v>1576.19</v>
      </c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</row>
    <row r="2085" spans="1:22" ht="15" x14ac:dyDescent="0.25">
      <c r="A2085" s="35" t="s">
        <v>166</v>
      </c>
      <c r="B2085" s="35" t="s">
        <v>1191</v>
      </c>
      <c r="C2085" s="35" t="s">
        <v>67</v>
      </c>
      <c r="D2085" s="36">
        <v>0</v>
      </c>
      <c r="E2085" s="37">
        <v>74845.45</v>
      </c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</row>
    <row r="2086" spans="1:22" ht="15" x14ac:dyDescent="0.25">
      <c r="A2086" s="35" t="s">
        <v>166</v>
      </c>
      <c r="B2086" s="35" t="s">
        <v>1191</v>
      </c>
      <c r="C2086" s="35" t="s">
        <v>128</v>
      </c>
      <c r="D2086" s="36">
        <v>0</v>
      </c>
      <c r="E2086" s="37">
        <v>10434.11</v>
      </c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</row>
    <row r="2087" spans="1:22" ht="15" x14ac:dyDescent="0.25">
      <c r="A2087" s="35" t="s">
        <v>166</v>
      </c>
      <c r="B2087" s="35" t="s">
        <v>1191</v>
      </c>
      <c r="C2087" s="35" t="s">
        <v>63</v>
      </c>
      <c r="D2087" s="36">
        <v>0</v>
      </c>
      <c r="E2087" s="37">
        <v>25488.41</v>
      </c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</row>
    <row r="2088" spans="1:22" ht="15" x14ac:dyDescent="0.25">
      <c r="A2088" s="35" t="s">
        <v>166</v>
      </c>
      <c r="B2088" s="35" t="s">
        <v>1191</v>
      </c>
      <c r="C2088" s="35" t="s">
        <v>61</v>
      </c>
      <c r="D2088" s="36">
        <v>0</v>
      </c>
      <c r="E2088" s="37">
        <v>334396.73</v>
      </c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</row>
    <row r="2089" spans="1:22" ht="15" x14ac:dyDescent="0.25">
      <c r="A2089" s="35" t="s">
        <v>166</v>
      </c>
      <c r="B2089" s="35" t="s">
        <v>1191</v>
      </c>
      <c r="C2089" s="35" t="s">
        <v>139</v>
      </c>
      <c r="D2089" s="36">
        <v>0</v>
      </c>
      <c r="E2089" s="37">
        <v>41019.01</v>
      </c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</row>
    <row r="2090" spans="1:22" ht="15" x14ac:dyDescent="0.25">
      <c r="A2090" s="35" t="s">
        <v>166</v>
      </c>
      <c r="B2090" s="35" t="s">
        <v>1191</v>
      </c>
      <c r="C2090" s="35" t="s">
        <v>58</v>
      </c>
      <c r="D2090" s="36">
        <v>0</v>
      </c>
      <c r="E2090" s="37">
        <v>403532.17</v>
      </c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</row>
    <row r="2091" spans="1:22" ht="15" x14ac:dyDescent="0.25">
      <c r="A2091" s="35" t="s">
        <v>166</v>
      </c>
      <c r="B2091" s="35" t="s">
        <v>1191</v>
      </c>
      <c r="C2091" s="35" t="s">
        <v>124</v>
      </c>
      <c r="D2091" s="36">
        <v>0</v>
      </c>
      <c r="E2091" s="37">
        <v>301.62</v>
      </c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</row>
    <row r="2092" spans="1:22" ht="15" x14ac:dyDescent="0.25">
      <c r="A2092" s="35" t="s">
        <v>166</v>
      </c>
      <c r="B2092" s="35" t="s">
        <v>1191</v>
      </c>
      <c r="C2092" s="35" t="s">
        <v>64</v>
      </c>
      <c r="D2092" s="36">
        <v>0</v>
      </c>
      <c r="E2092" s="37">
        <v>5609.43</v>
      </c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</row>
    <row r="2093" spans="1:22" ht="15" x14ac:dyDescent="0.25">
      <c r="A2093" s="35" t="s">
        <v>166</v>
      </c>
      <c r="B2093" s="35" t="s">
        <v>1191</v>
      </c>
      <c r="C2093" s="35" t="s">
        <v>102</v>
      </c>
      <c r="D2093" s="36">
        <v>0</v>
      </c>
      <c r="E2093" s="37">
        <v>30150.92</v>
      </c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</row>
    <row r="2094" spans="1:22" ht="15" x14ac:dyDescent="0.25">
      <c r="A2094" s="35" t="s">
        <v>166</v>
      </c>
      <c r="B2094" s="35" t="s">
        <v>1191</v>
      </c>
      <c r="C2094" s="35" t="s">
        <v>41</v>
      </c>
      <c r="D2094" s="36">
        <v>0</v>
      </c>
      <c r="E2094" s="37">
        <v>9498.7999999999993</v>
      </c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</row>
    <row r="2095" spans="1:22" ht="15" x14ac:dyDescent="0.25">
      <c r="A2095" s="35" t="s">
        <v>166</v>
      </c>
      <c r="B2095" s="35" t="s">
        <v>1191</v>
      </c>
      <c r="C2095" s="35" t="s">
        <v>97</v>
      </c>
      <c r="D2095" s="36">
        <v>0</v>
      </c>
      <c r="E2095" s="37">
        <v>1767.3</v>
      </c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</row>
    <row r="2096" spans="1:22" ht="15" x14ac:dyDescent="0.25">
      <c r="A2096" s="35" t="s">
        <v>166</v>
      </c>
      <c r="B2096" s="35" t="s">
        <v>1191</v>
      </c>
      <c r="C2096" s="35" t="s">
        <v>50</v>
      </c>
      <c r="D2096" s="36">
        <v>0</v>
      </c>
      <c r="E2096" s="37">
        <v>282401.64</v>
      </c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</row>
    <row r="2097" spans="1:22" ht="15" x14ac:dyDescent="0.25">
      <c r="A2097" s="35" t="s">
        <v>305</v>
      </c>
      <c r="B2097" s="35" t="s">
        <v>1163</v>
      </c>
      <c r="C2097" s="35" t="s">
        <v>64</v>
      </c>
      <c r="D2097" s="36">
        <v>0</v>
      </c>
      <c r="E2097" s="37">
        <v>599603.63</v>
      </c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</row>
    <row r="2098" spans="1:22" ht="15" x14ac:dyDescent="0.25">
      <c r="A2098" s="35" t="s">
        <v>305</v>
      </c>
      <c r="B2098" s="35" t="s">
        <v>1163</v>
      </c>
      <c r="C2098" s="35" t="s">
        <v>104</v>
      </c>
      <c r="D2098" s="36">
        <v>0</v>
      </c>
      <c r="E2098" s="37">
        <v>129496.64</v>
      </c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</row>
    <row r="2099" spans="1:22" ht="15" x14ac:dyDescent="0.25">
      <c r="A2099" s="35" t="s">
        <v>305</v>
      </c>
      <c r="B2099" s="35" t="s">
        <v>1163</v>
      </c>
      <c r="C2099" s="35" t="s">
        <v>121</v>
      </c>
      <c r="D2099" s="36">
        <v>0</v>
      </c>
      <c r="E2099" s="37">
        <v>6431.17</v>
      </c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</row>
    <row r="2100" spans="1:22" ht="15" x14ac:dyDescent="0.25">
      <c r="A2100" s="35" t="s">
        <v>305</v>
      </c>
      <c r="B2100" s="35" t="s">
        <v>1163</v>
      </c>
      <c r="C2100" s="35" t="s">
        <v>110</v>
      </c>
      <c r="D2100" s="36">
        <v>0</v>
      </c>
      <c r="E2100" s="37">
        <v>6308.17</v>
      </c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</row>
    <row r="2101" spans="1:22" ht="15" x14ac:dyDescent="0.25">
      <c r="A2101" s="35" t="s">
        <v>305</v>
      </c>
      <c r="B2101" s="35" t="s">
        <v>1163</v>
      </c>
      <c r="C2101" s="35" t="s">
        <v>154</v>
      </c>
      <c r="D2101" s="36">
        <v>0</v>
      </c>
      <c r="E2101" s="37">
        <v>11814.22</v>
      </c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</row>
    <row r="2102" spans="1:22" ht="15" x14ac:dyDescent="0.25">
      <c r="A2102" s="35" t="s">
        <v>305</v>
      </c>
      <c r="B2102" s="35" t="s">
        <v>1163</v>
      </c>
      <c r="C2102" s="35" t="s">
        <v>102</v>
      </c>
      <c r="D2102" s="36">
        <v>0</v>
      </c>
      <c r="E2102" s="37">
        <v>118931.12</v>
      </c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</row>
    <row r="2103" spans="1:22" ht="15" x14ac:dyDescent="0.25">
      <c r="A2103" s="35" t="s">
        <v>305</v>
      </c>
      <c r="B2103" s="35" t="s">
        <v>1163</v>
      </c>
      <c r="C2103" s="35" t="s">
        <v>58</v>
      </c>
      <c r="D2103" s="36">
        <v>0</v>
      </c>
      <c r="E2103" s="37">
        <v>34706.089999999997</v>
      </c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</row>
    <row r="2104" spans="1:22" ht="15" x14ac:dyDescent="0.25">
      <c r="A2104" s="35" t="s">
        <v>305</v>
      </c>
      <c r="B2104" s="35" t="s">
        <v>1163</v>
      </c>
      <c r="C2104" s="35" t="s">
        <v>50</v>
      </c>
      <c r="D2104" s="36">
        <v>0</v>
      </c>
      <c r="E2104" s="37">
        <v>367.84</v>
      </c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</row>
    <row r="2105" spans="1:22" ht="15" x14ac:dyDescent="0.25">
      <c r="A2105" s="35" t="s">
        <v>305</v>
      </c>
      <c r="B2105" s="35" t="s">
        <v>1208</v>
      </c>
      <c r="C2105" s="35" t="s">
        <v>102</v>
      </c>
      <c r="D2105" s="36">
        <v>0</v>
      </c>
      <c r="E2105" s="37">
        <v>840438.36</v>
      </c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</row>
    <row r="2106" spans="1:22" ht="15" x14ac:dyDescent="0.25">
      <c r="A2106" s="35" t="s">
        <v>305</v>
      </c>
      <c r="B2106" s="35" t="s">
        <v>1208</v>
      </c>
      <c r="C2106" s="35" t="s">
        <v>67</v>
      </c>
      <c r="D2106" s="36">
        <v>0</v>
      </c>
      <c r="E2106" s="37">
        <v>248137.21</v>
      </c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</row>
    <row r="2107" spans="1:22" ht="15" x14ac:dyDescent="0.25">
      <c r="A2107" s="35" t="s">
        <v>305</v>
      </c>
      <c r="B2107" s="35" t="s">
        <v>1208</v>
      </c>
      <c r="C2107" s="35" t="s">
        <v>62</v>
      </c>
      <c r="D2107" s="36">
        <v>0</v>
      </c>
      <c r="E2107" s="37">
        <v>4593.63</v>
      </c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</row>
    <row r="2108" spans="1:22" ht="15" x14ac:dyDescent="0.25">
      <c r="A2108" s="35" t="s">
        <v>305</v>
      </c>
      <c r="B2108" s="35" t="s">
        <v>1208</v>
      </c>
      <c r="C2108" s="35" t="s">
        <v>58</v>
      </c>
      <c r="D2108" s="36">
        <v>0</v>
      </c>
      <c r="E2108" s="37">
        <v>224438.06</v>
      </c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</row>
    <row r="2109" spans="1:22" ht="15" x14ac:dyDescent="0.25">
      <c r="A2109" s="35" t="s">
        <v>305</v>
      </c>
      <c r="B2109" s="35" t="s">
        <v>1208</v>
      </c>
      <c r="C2109" s="35" t="s">
        <v>104</v>
      </c>
      <c r="D2109" s="36">
        <v>0</v>
      </c>
      <c r="E2109" s="37">
        <v>394679.89</v>
      </c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</row>
    <row r="2110" spans="1:22" ht="15" x14ac:dyDescent="0.25">
      <c r="A2110" s="35" t="s">
        <v>305</v>
      </c>
      <c r="B2110" s="35" t="s">
        <v>1208</v>
      </c>
      <c r="C2110" s="35" t="s">
        <v>107</v>
      </c>
      <c r="D2110" s="36">
        <v>0</v>
      </c>
      <c r="E2110" s="37">
        <v>58057.97</v>
      </c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</row>
    <row r="2111" spans="1:22" ht="15" x14ac:dyDescent="0.25">
      <c r="A2111" s="35" t="s">
        <v>305</v>
      </c>
      <c r="B2111" s="35" t="s">
        <v>1208</v>
      </c>
      <c r="C2111" s="35" t="s">
        <v>110</v>
      </c>
      <c r="D2111" s="36">
        <v>0</v>
      </c>
      <c r="E2111" s="37">
        <v>50548.74</v>
      </c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</row>
    <row r="2112" spans="1:22" ht="15" x14ac:dyDescent="0.25">
      <c r="A2112" s="35" t="s">
        <v>305</v>
      </c>
      <c r="B2112" s="35" t="s">
        <v>1208</v>
      </c>
      <c r="C2112" s="35" t="s">
        <v>121</v>
      </c>
      <c r="D2112" s="36">
        <v>0</v>
      </c>
      <c r="E2112" s="37">
        <v>3463.91</v>
      </c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</row>
    <row r="2113" spans="1:22" ht="15" x14ac:dyDescent="0.25">
      <c r="A2113" s="35" t="s">
        <v>305</v>
      </c>
      <c r="B2113" s="35" t="s">
        <v>1208</v>
      </c>
      <c r="C2113" s="35" t="s">
        <v>50</v>
      </c>
      <c r="D2113" s="36">
        <v>0</v>
      </c>
      <c r="E2113" s="37">
        <v>23929.5</v>
      </c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</row>
    <row r="2114" spans="1:22" ht="15" x14ac:dyDescent="0.25">
      <c r="A2114" s="35" t="s">
        <v>305</v>
      </c>
      <c r="B2114" s="35" t="s">
        <v>1208</v>
      </c>
      <c r="C2114" s="35" t="s">
        <v>64</v>
      </c>
      <c r="D2114" s="36">
        <v>0</v>
      </c>
      <c r="E2114" s="37">
        <v>490567.71</v>
      </c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</row>
    <row r="2115" spans="1:22" ht="15" x14ac:dyDescent="0.25">
      <c r="A2115" s="35" t="s">
        <v>1016</v>
      </c>
      <c r="B2115" s="35" t="s">
        <v>1017</v>
      </c>
      <c r="C2115" s="35" t="s">
        <v>102</v>
      </c>
      <c r="D2115" s="36">
        <v>0</v>
      </c>
      <c r="E2115" s="37">
        <v>191597.25</v>
      </c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</row>
    <row r="2116" spans="1:22" ht="15" x14ac:dyDescent="0.25">
      <c r="A2116" s="35" t="s">
        <v>1016</v>
      </c>
      <c r="B2116" s="35" t="s">
        <v>1017</v>
      </c>
      <c r="C2116" s="35" t="s">
        <v>145</v>
      </c>
      <c r="D2116" s="36">
        <v>14280</v>
      </c>
      <c r="E2116" s="37">
        <v>276308.65000000002</v>
      </c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</row>
    <row r="2117" spans="1:22" ht="15" x14ac:dyDescent="0.25">
      <c r="A2117" s="35" t="s">
        <v>316</v>
      </c>
      <c r="B2117" s="35" t="s">
        <v>1164</v>
      </c>
      <c r="C2117" s="35" t="s">
        <v>58</v>
      </c>
      <c r="D2117" s="36">
        <v>0</v>
      </c>
      <c r="E2117" s="37">
        <v>243101.84</v>
      </c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</row>
    <row r="2118" spans="1:22" ht="15" x14ac:dyDescent="0.25">
      <c r="A2118" s="35" t="s">
        <v>316</v>
      </c>
      <c r="B2118" s="35" t="s">
        <v>1164</v>
      </c>
      <c r="C2118" s="35" t="s">
        <v>102</v>
      </c>
      <c r="D2118" s="36">
        <v>0</v>
      </c>
      <c r="E2118" s="37">
        <v>65724.639999999999</v>
      </c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</row>
    <row r="2119" spans="1:22" ht="15" x14ac:dyDescent="0.25">
      <c r="A2119" s="35" t="s">
        <v>316</v>
      </c>
      <c r="B2119" s="35" t="s">
        <v>1164</v>
      </c>
      <c r="C2119" s="35" t="s">
        <v>64</v>
      </c>
      <c r="D2119" s="36">
        <v>0</v>
      </c>
      <c r="E2119" s="37">
        <v>1692749.99</v>
      </c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</row>
    <row r="2120" spans="1:22" ht="15" x14ac:dyDescent="0.25">
      <c r="A2120" s="35" t="s">
        <v>316</v>
      </c>
      <c r="B2120" s="35" t="s">
        <v>1164</v>
      </c>
      <c r="C2120" s="35" t="s">
        <v>107</v>
      </c>
      <c r="D2120" s="36">
        <v>0</v>
      </c>
      <c r="E2120" s="37">
        <v>3794.61</v>
      </c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</row>
    <row r="2121" spans="1:22" ht="15" x14ac:dyDescent="0.25">
      <c r="A2121" s="35" t="s">
        <v>316</v>
      </c>
      <c r="B2121" s="35" t="s">
        <v>1164</v>
      </c>
      <c r="C2121" s="35" t="s">
        <v>104</v>
      </c>
      <c r="D2121" s="36">
        <v>0</v>
      </c>
      <c r="E2121" s="37">
        <v>57699.66</v>
      </c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</row>
    <row r="2122" spans="1:22" ht="15" x14ac:dyDescent="0.25">
      <c r="A2122" s="35" t="s">
        <v>316</v>
      </c>
      <c r="B2122" s="35" t="s">
        <v>1164</v>
      </c>
      <c r="C2122" s="35" t="s">
        <v>121</v>
      </c>
      <c r="D2122" s="36">
        <v>0</v>
      </c>
      <c r="E2122" s="37">
        <v>2827.3</v>
      </c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</row>
    <row r="2123" spans="1:22" ht="15" x14ac:dyDescent="0.25">
      <c r="A2123" s="35" t="s">
        <v>1142</v>
      </c>
      <c r="B2123" s="35" t="s">
        <v>1143</v>
      </c>
      <c r="C2123" s="35" t="s">
        <v>104</v>
      </c>
      <c r="D2123" s="36">
        <v>0</v>
      </c>
      <c r="E2123" s="37">
        <v>15340.09</v>
      </c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</row>
    <row r="2124" spans="1:22" ht="15" x14ac:dyDescent="0.25">
      <c r="A2124" s="35" t="s">
        <v>1142</v>
      </c>
      <c r="B2124" s="35" t="s">
        <v>1143</v>
      </c>
      <c r="C2124" s="35" t="s">
        <v>41</v>
      </c>
      <c r="D2124" s="36">
        <v>0</v>
      </c>
      <c r="E2124" s="37">
        <v>30985.38</v>
      </c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</row>
    <row r="2125" spans="1:22" ht="15" x14ac:dyDescent="0.25">
      <c r="A2125" s="35" t="s">
        <v>1378</v>
      </c>
      <c r="B2125" s="35" t="s">
        <v>1379</v>
      </c>
      <c r="C2125" s="35" t="s">
        <v>131</v>
      </c>
      <c r="D2125" s="36">
        <v>0</v>
      </c>
      <c r="E2125" s="37">
        <v>193313.8</v>
      </c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</row>
    <row r="2126" spans="1:22" ht="15" x14ac:dyDescent="0.25">
      <c r="A2126" s="35" t="s">
        <v>327</v>
      </c>
      <c r="B2126" s="35" t="s">
        <v>912</v>
      </c>
      <c r="C2126" s="35" t="s">
        <v>62</v>
      </c>
      <c r="D2126" s="36">
        <v>0</v>
      </c>
      <c r="E2126" s="37">
        <v>6850</v>
      </c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</row>
    <row r="2127" spans="1:22" ht="15" x14ac:dyDescent="0.25">
      <c r="A2127" s="35" t="s">
        <v>327</v>
      </c>
      <c r="B2127" s="35" t="s">
        <v>912</v>
      </c>
      <c r="C2127" s="35" t="s">
        <v>64</v>
      </c>
      <c r="D2127" s="36">
        <v>38756.21</v>
      </c>
      <c r="E2127" s="37">
        <v>100002.95</v>
      </c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</row>
    <row r="2128" spans="1:22" ht="15" x14ac:dyDescent="0.25">
      <c r="A2128" s="35" t="s">
        <v>327</v>
      </c>
      <c r="B2128" s="35" t="s">
        <v>912</v>
      </c>
      <c r="C2128" s="35" t="s">
        <v>58</v>
      </c>
      <c r="D2128" s="36">
        <v>0</v>
      </c>
      <c r="E2128" s="37">
        <v>380.63</v>
      </c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</row>
    <row r="2129" spans="1:22" ht="15" x14ac:dyDescent="0.25">
      <c r="A2129" s="35" t="s">
        <v>327</v>
      </c>
      <c r="B2129" s="35" t="s">
        <v>912</v>
      </c>
      <c r="C2129" s="35" t="s">
        <v>102</v>
      </c>
      <c r="D2129" s="36">
        <v>1064.5999999999999</v>
      </c>
      <c r="E2129" s="37">
        <v>2826.71</v>
      </c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</row>
    <row r="2130" spans="1:22" ht="15" x14ac:dyDescent="0.25">
      <c r="A2130" s="35" t="s">
        <v>327</v>
      </c>
      <c r="B2130" s="35" t="s">
        <v>912</v>
      </c>
      <c r="C2130" s="35" t="s">
        <v>110</v>
      </c>
      <c r="D2130" s="36">
        <v>813.32</v>
      </c>
      <c r="E2130" s="37">
        <v>813.32</v>
      </c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</row>
    <row r="2131" spans="1:22" ht="15" x14ac:dyDescent="0.25">
      <c r="A2131" s="35" t="s">
        <v>327</v>
      </c>
      <c r="B2131" s="35" t="s">
        <v>1112</v>
      </c>
      <c r="C2131" s="35" t="s">
        <v>64</v>
      </c>
      <c r="D2131" s="36">
        <v>0</v>
      </c>
      <c r="E2131" s="37">
        <v>9699387.0800000001</v>
      </c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</row>
    <row r="2132" spans="1:22" ht="15" x14ac:dyDescent="0.25">
      <c r="A2132" s="35" t="s">
        <v>327</v>
      </c>
      <c r="B2132" s="35" t="s">
        <v>1112</v>
      </c>
      <c r="C2132" s="35" t="s">
        <v>62</v>
      </c>
      <c r="D2132" s="36">
        <v>0</v>
      </c>
      <c r="E2132" s="37">
        <v>56412.26</v>
      </c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</row>
    <row r="2133" spans="1:22" ht="15" x14ac:dyDescent="0.25">
      <c r="A2133" s="35" t="s">
        <v>327</v>
      </c>
      <c r="B2133" s="35" t="s">
        <v>1179</v>
      </c>
      <c r="C2133" s="35" t="s">
        <v>64</v>
      </c>
      <c r="D2133" s="36">
        <v>0</v>
      </c>
      <c r="E2133" s="37">
        <v>44731.4</v>
      </c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</row>
    <row r="2134" spans="1:22" ht="15" x14ac:dyDescent="0.25">
      <c r="A2134" s="35" t="s">
        <v>327</v>
      </c>
      <c r="B2134" s="35" t="s">
        <v>2091</v>
      </c>
      <c r="C2134" s="35" t="s">
        <v>64</v>
      </c>
      <c r="D2134" s="36">
        <v>0</v>
      </c>
      <c r="E2134" s="37">
        <v>24840.33</v>
      </c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</row>
    <row r="2135" spans="1:22" ht="15" x14ac:dyDescent="0.25">
      <c r="A2135" s="35" t="s">
        <v>113</v>
      </c>
      <c r="B2135" s="35" t="s">
        <v>114</v>
      </c>
      <c r="C2135" s="35" t="s">
        <v>62</v>
      </c>
      <c r="D2135" s="36">
        <v>0</v>
      </c>
      <c r="E2135" s="37">
        <v>1455.3</v>
      </c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</row>
    <row r="2136" spans="1:22" ht="15" x14ac:dyDescent="0.25">
      <c r="A2136" s="35" t="s">
        <v>113</v>
      </c>
      <c r="B2136" s="35" t="s">
        <v>114</v>
      </c>
      <c r="C2136" s="35" t="s">
        <v>58</v>
      </c>
      <c r="D2136" s="36">
        <v>456.52</v>
      </c>
      <c r="E2136" s="37">
        <v>13619.13</v>
      </c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</row>
    <row r="2137" spans="1:22" ht="15" x14ac:dyDescent="0.25">
      <c r="A2137" s="35" t="s">
        <v>113</v>
      </c>
      <c r="B2137" s="35" t="s">
        <v>114</v>
      </c>
      <c r="C2137" s="35" t="s">
        <v>41</v>
      </c>
      <c r="D2137" s="36">
        <v>7035.98</v>
      </c>
      <c r="E2137" s="37">
        <v>59441.83</v>
      </c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</row>
    <row r="2138" spans="1:22" ht="15" x14ac:dyDescent="0.25">
      <c r="A2138" s="35" t="s">
        <v>1057</v>
      </c>
      <c r="B2138" s="35" t="s">
        <v>1058</v>
      </c>
      <c r="C2138" s="35" t="s">
        <v>107</v>
      </c>
      <c r="D2138" s="36">
        <v>0</v>
      </c>
      <c r="E2138" s="37">
        <v>309476.90000000002</v>
      </c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</row>
    <row r="2139" spans="1:22" ht="15" x14ac:dyDescent="0.25">
      <c r="A2139" s="35" t="s">
        <v>1057</v>
      </c>
      <c r="B2139" s="35" t="s">
        <v>1058</v>
      </c>
      <c r="C2139" s="35" t="s">
        <v>110</v>
      </c>
      <c r="D2139" s="36">
        <v>0</v>
      </c>
      <c r="E2139" s="37">
        <v>32588.6</v>
      </c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</row>
    <row r="2140" spans="1:22" ht="15" x14ac:dyDescent="0.25">
      <c r="A2140" s="35" t="s">
        <v>1057</v>
      </c>
      <c r="B2140" s="35" t="s">
        <v>1058</v>
      </c>
      <c r="C2140" s="35" t="s">
        <v>62</v>
      </c>
      <c r="D2140" s="36">
        <v>0</v>
      </c>
      <c r="E2140" s="37">
        <v>203171.20000000001</v>
      </c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</row>
    <row r="2141" spans="1:22" ht="15" x14ac:dyDescent="0.25">
      <c r="A2141" s="35" t="s">
        <v>1057</v>
      </c>
      <c r="B2141" s="35" t="s">
        <v>1058</v>
      </c>
      <c r="C2141" s="35" t="s">
        <v>136</v>
      </c>
      <c r="D2141" s="36">
        <v>0</v>
      </c>
      <c r="E2141" s="37">
        <v>45668.26</v>
      </c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</row>
    <row r="2142" spans="1:22" ht="15" x14ac:dyDescent="0.25">
      <c r="A2142" s="35" t="s">
        <v>1057</v>
      </c>
      <c r="B2142" s="35" t="s">
        <v>1058</v>
      </c>
      <c r="C2142" s="35" t="s">
        <v>258</v>
      </c>
      <c r="D2142" s="36">
        <v>0</v>
      </c>
      <c r="E2142" s="37">
        <v>86048.5</v>
      </c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</row>
    <row r="2143" spans="1:22" ht="15" x14ac:dyDescent="0.25">
      <c r="A2143" s="35" t="s">
        <v>1057</v>
      </c>
      <c r="B2143" s="35" t="s">
        <v>1058</v>
      </c>
      <c r="C2143" s="35" t="s">
        <v>64</v>
      </c>
      <c r="D2143" s="36">
        <v>0</v>
      </c>
      <c r="E2143" s="37">
        <v>21317.75</v>
      </c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</row>
    <row r="2144" spans="1:22" ht="15" x14ac:dyDescent="0.25">
      <c r="A2144" s="35" t="s">
        <v>1057</v>
      </c>
      <c r="B2144" s="35" t="s">
        <v>1058</v>
      </c>
      <c r="C2144" s="35" t="s">
        <v>184</v>
      </c>
      <c r="D2144" s="36">
        <v>0</v>
      </c>
      <c r="E2144" s="37">
        <v>60174.55</v>
      </c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</row>
    <row r="2145" spans="1:22" ht="15" x14ac:dyDescent="0.25">
      <c r="A2145" s="35" t="s">
        <v>1057</v>
      </c>
      <c r="B2145" s="35" t="s">
        <v>1058</v>
      </c>
      <c r="C2145" s="35" t="s">
        <v>104</v>
      </c>
      <c r="D2145" s="36">
        <v>0</v>
      </c>
      <c r="E2145" s="37">
        <v>433021.52</v>
      </c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</row>
    <row r="2146" spans="1:22" ht="15" x14ac:dyDescent="0.25">
      <c r="A2146" s="35" t="s">
        <v>276</v>
      </c>
      <c r="B2146" s="35" t="s">
        <v>277</v>
      </c>
      <c r="C2146" s="35" t="s">
        <v>64</v>
      </c>
      <c r="D2146" s="36">
        <v>663734.46</v>
      </c>
      <c r="E2146" s="37">
        <v>5606393.3399999999</v>
      </c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</row>
    <row r="2147" spans="1:22" ht="15" x14ac:dyDescent="0.25">
      <c r="A2147" s="35" t="s">
        <v>1339</v>
      </c>
      <c r="B2147" s="35" t="s">
        <v>1340</v>
      </c>
      <c r="C2147" s="35" t="s">
        <v>298</v>
      </c>
      <c r="D2147" s="36">
        <v>64479.03</v>
      </c>
      <c r="E2147" s="37">
        <v>265907.98</v>
      </c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</row>
    <row r="2148" spans="1:22" ht="15" x14ac:dyDescent="0.25">
      <c r="A2148" s="35" t="s">
        <v>1339</v>
      </c>
      <c r="B2148" s="35" t="s">
        <v>1340</v>
      </c>
      <c r="C2148" s="35" t="s">
        <v>131</v>
      </c>
      <c r="D2148" s="36">
        <v>106252.58</v>
      </c>
      <c r="E2148" s="37">
        <v>280948.42</v>
      </c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</row>
    <row r="2149" spans="1:22" ht="15" x14ac:dyDescent="0.25">
      <c r="A2149" s="35" t="s">
        <v>1339</v>
      </c>
      <c r="B2149" s="35" t="s">
        <v>1340</v>
      </c>
      <c r="C2149" s="35" t="s">
        <v>184</v>
      </c>
      <c r="D2149" s="36">
        <v>52039.16</v>
      </c>
      <c r="E2149" s="37">
        <v>152802.16</v>
      </c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</row>
    <row r="2150" spans="1:22" ht="15" x14ac:dyDescent="0.25">
      <c r="A2150" s="35" t="s">
        <v>1339</v>
      </c>
      <c r="B2150" s="35" t="s">
        <v>1340</v>
      </c>
      <c r="C2150" s="35" t="s">
        <v>108</v>
      </c>
      <c r="D2150" s="36">
        <v>77030.5</v>
      </c>
      <c r="E2150" s="37">
        <v>231091.5</v>
      </c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</row>
    <row r="2151" spans="1:22" ht="15" x14ac:dyDescent="0.25">
      <c r="A2151" s="35" t="s">
        <v>1339</v>
      </c>
      <c r="B2151" s="35" t="s">
        <v>1340</v>
      </c>
      <c r="C2151" s="35" t="s">
        <v>104</v>
      </c>
      <c r="D2151" s="36">
        <v>54315</v>
      </c>
      <c r="E2151" s="37">
        <v>227608.6</v>
      </c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</row>
    <row r="2152" spans="1:22" ht="15" x14ac:dyDescent="0.25">
      <c r="A2152" s="35" t="s">
        <v>1339</v>
      </c>
      <c r="B2152" s="35" t="s">
        <v>1340</v>
      </c>
      <c r="C2152" s="35" t="s">
        <v>127</v>
      </c>
      <c r="D2152" s="36">
        <v>0</v>
      </c>
      <c r="E2152" s="37">
        <v>20296</v>
      </c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</row>
    <row r="2153" spans="1:22" ht="15" x14ac:dyDescent="0.25">
      <c r="A2153" s="35" t="s">
        <v>1339</v>
      </c>
      <c r="B2153" s="35" t="s">
        <v>1340</v>
      </c>
      <c r="C2153" s="35" t="s">
        <v>333</v>
      </c>
      <c r="D2153" s="36">
        <v>0</v>
      </c>
      <c r="E2153" s="37">
        <v>49420.800000000003</v>
      </c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</row>
    <row r="2154" spans="1:22" ht="15" x14ac:dyDescent="0.25">
      <c r="A2154" s="35" t="s">
        <v>571</v>
      </c>
      <c r="B2154" s="35" t="s">
        <v>572</v>
      </c>
      <c r="C2154" s="35" t="s">
        <v>131</v>
      </c>
      <c r="D2154" s="36">
        <v>1668</v>
      </c>
      <c r="E2154" s="37">
        <v>1920.8</v>
      </c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</row>
    <row r="2155" spans="1:22" ht="15" x14ac:dyDescent="0.25">
      <c r="A2155" s="35" t="s">
        <v>571</v>
      </c>
      <c r="B2155" s="35" t="s">
        <v>572</v>
      </c>
      <c r="C2155" s="35" t="s">
        <v>62</v>
      </c>
      <c r="D2155" s="36">
        <v>4044.89</v>
      </c>
      <c r="E2155" s="37">
        <v>13256.3</v>
      </c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</row>
    <row r="2156" spans="1:22" ht="15" x14ac:dyDescent="0.25">
      <c r="A2156" s="35" t="s">
        <v>571</v>
      </c>
      <c r="B2156" s="35" t="s">
        <v>572</v>
      </c>
      <c r="C2156" s="35" t="s">
        <v>41</v>
      </c>
      <c r="D2156" s="36">
        <v>87370.57</v>
      </c>
      <c r="E2156" s="37">
        <v>333917.11</v>
      </c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</row>
    <row r="2157" spans="1:22" ht="15" x14ac:dyDescent="0.25">
      <c r="A2157" s="35" t="s">
        <v>571</v>
      </c>
      <c r="B2157" s="35" t="s">
        <v>572</v>
      </c>
      <c r="C2157" s="35" t="s">
        <v>50</v>
      </c>
      <c r="D2157" s="36">
        <v>0</v>
      </c>
      <c r="E2157" s="37">
        <v>383.07</v>
      </c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</row>
    <row r="2158" spans="1:22" ht="15" x14ac:dyDescent="0.25">
      <c r="A2158" s="35" t="s">
        <v>571</v>
      </c>
      <c r="B2158" s="35" t="s">
        <v>572</v>
      </c>
      <c r="C2158" s="35" t="s">
        <v>127</v>
      </c>
      <c r="D2158" s="36">
        <v>125.3</v>
      </c>
      <c r="E2158" s="37">
        <v>9644.26</v>
      </c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</row>
    <row r="2159" spans="1:22" ht="15" x14ac:dyDescent="0.25">
      <c r="A2159" s="35" t="s">
        <v>571</v>
      </c>
      <c r="B2159" s="35" t="s">
        <v>572</v>
      </c>
      <c r="C2159" s="35" t="s">
        <v>104</v>
      </c>
      <c r="D2159" s="36">
        <v>0</v>
      </c>
      <c r="E2159" s="37">
        <v>4105.7700000000004</v>
      </c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</row>
    <row r="2160" spans="1:22" ht="15" x14ac:dyDescent="0.25">
      <c r="A2160" s="35" t="s">
        <v>571</v>
      </c>
      <c r="B2160" s="35" t="s">
        <v>572</v>
      </c>
      <c r="C2160" s="35" t="s">
        <v>58</v>
      </c>
      <c r="D2160" s="36">
        <v>126066.31</v>
      </c>
      <c r="E2160" s="37">
        <v>721383.11</v>
      </c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</row>
    <row r="2161" spans="1:22" ht="15" x14ac:dyDescent="0.25">
      <c r="A2161" s="35" t="s">
        <v>571</v>
      </c>
      <c r="B2161" s="35" t="s">
        <v>572</v>
      </c>
      <c r="C2161" s="35" t="s">
        <v>124</v>
      </c>
      <c r="D2161" s="36">
        <v>0</v>
      </c>
      <c r="E2161" s="37">
        <v>600.14</v>
      </c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</row>
    <row r="2162" spans="1:22" ht="15" x14ac:dyDescent="0.25">
      <c r="A2162" s="35" t="s">
        <v>571</v>
      </c>
      <c r="B2162" s="35" t="s">
        <v>572</v>
      </c>
      <c r="C2162" s="35" t="s">
        <v>67</v>
      </c>
      <c r="D2162" s="36">
        <v>3222</v>
      </c>
      <c r="E2162" s="37">
        <v>33915.800000000003</v>
      </c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</row>
    <row r="2163" spans="1:22" ht="15" x14ac:dyDescent="0.25">
      <c r="A2163" s="35" t="s">
        <v>571</v>
      </c>
      <c r="B2163" s="35" t="s">
        <v>572</v>
      </c>
      <c r="C2163" s="35" t="s">
        <v>123</v>
      </c>
      <c r="D2163" s="36">
        <v>0</v>
      </c>
      <c r="E2163" s="37">
        <v>537</v>
      </c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</row>
    <row r="2164" spans="1:22" ht="15" x14ac:dyDescent="0.25">
      <c r="A2164" s="35" t="s">
        <v>571</v>
      </c>
      <c r="B2164" s="35" t="s">
        <v>572</v>
      </c>
      <c r="C2164" s="35" t="s">
        <v>64</v>
      </c>
      <c r="D2164" s="36">
        <v>9636</v>
      </c>
      <c r="E2164" s="37">
        <v>31835.32</v>
      </c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</row>
    <row r="2165" spans="1:22" ht="15" x14ac:dyDescent="0.25">
      <c r="A2165" s="35" t="s">
        <v>571</v>
      </c>
      <c r="B2165" s="35" t="s">
        <v>572</v>
      </c>
      <c r="C2165" s="35" t="s">
        <v>110</v>
      </c>
      <c r="D2165" s="36">
        <v>0</v>
      </c>
      <c r="E2165" s="37">
        <v>627.07000000000005</v>
      </c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</row>
    <row r="2166" spans="1:22" ht="15" x14ac:dyDescent="0.25">
      <c r="A2166" s="35" t="s">
        <v>571</v>
      </c>
      <c r="B2166" s="35" t="s">
        <v>572</v>
      </c>
      <c r="C2166" s="35" t="s">
        <v>61</v>
      </c>
      <c r="D2166" s="36">
        <v>0</v>
      </c>
      <c r="E2166" s="37">
        <v>211</v>
      </c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</row>
    <row r="2167" spans="1:22" ht="15" x14ac:dyDescent="0.25">
      <c r="A2167" s="35" t="s">
        <v>1776</v>
      </c>
      <c r="B2167" s="35" t="s">
        <v>1777</v>
      </c>
      <c r="C2167" s="35" t="s">
        <v>58</v>
      </c>
      <c r="D2167" s="36">
        <v>136228</v>
      </c>
      <c r="E2167" s="37">
        <v>402637.1</v>
      </c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</row>
    <row r="2168" spans="1:22" ht="15" x14ac:dyDescent="0.25">
      <c r="A2168" s="35" t="s">
        <v>1776</v>
      </c>
      <c r="B2168" s="35" t="s">
        <v>1777</v>
      </c>
      <c r="C2168" s="35" t="s">
        <v>154</v>
      </c>
      <c r="D2168" s="36">
        <v>0</v>
      </c>
      <c r="E2168" s="37">
        <v>10956</v>
      </c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</row>
    <row r="2169" spans="1:22" ht="15" x14ac:dyDescent="0.25">
      <c r="A2169" s="35" t="s">
        <v>1776</v>
      </c>
      <c r="B2169" s="35" t="s">
        <v>2411</v>
      </c>
      <c r="C2169" s="35" t="s">
        <v>58</v>
      </c>
      <c r="D2169" s="36">
        <v>0</v>
      </c>
      <c r="E2169" s="37">
        <v>12343.51</v>
      </c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</row>
    <row r="2170" spans="1:22" ht="15" x14ac:dyDescent="0.25">
      <c r="A2170" s="35" t="s">
        <v>1008</v>
      </c>
      <c r="B2170" s="35" t="s">
        <v>1009</v>
      </c>
      <c r="C2170" s="35" t="s">
        <v>62</v>
      </c>
      <c r="D2170" s="36">
        <v>53862.879999999997</v>
      </c>
      <c r="E2170" s="37">
        <v>134859.63</v>
      </c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</row>
    <row r="2171" spans="1:22" ht="15" x14ac:dyDescent="0.25">
      <c r="A2171" s="35" t="s">
        <v>1008</v>
      </c>
      <c r="B2171" s="35" t="s">
        <v>1009</v>
      </c>
      <c r="C2171" s="35" t="s">
        <v>110</v>
      </c>
      <c r="D2171" s="36">
        <v>0</v>
      </c>
      <c r="E2171" s="37">
        <v>32283</v>
      </c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</row>
    <row r="2172" spans="1:22" ht="15" x14ac:dyDescent="0.25">
      <c r="A2172" s="35" t="s">
        <v>1008</v>
      </c>
      <c r="B2172" s="35" t="s">
        <v>1009</v>
      </c>
      <c r="C2172" s="35" t="s">
        <v>104</v>
      </c>
      <c r="D2172" s="36">
        <v>0</v>
      </c>
      <c r="E2172" s="37">
        <v>230346.64</v>
      </c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</row>
    <row r="2173" spans="1:22" ht="15" x14ac:dyDescent="0.25">
      <c r="A2173" s="35" t="s">
        <v>1008</v>
      </c>
      <c r="B2173" s="35" t="s">
        <v>1009</v>
      </c>
      <c r="C2173" s="35" t="s">
        <v>58</v>
      </c>
      <c r="D2173" s="36">
        <v>0</v>
      </c>
      <c r="E2173" s="37">
        <v>35661</v>
      </c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</row>
    <row r="2174" spans="1:22" ht="15" x14ac:dyDescent="0.25">
      <c r="A2174" s="35" t="s">
        <v>1008</v>
      </c>
      <c r="B2174" s="35" t="s">
        <v>1010</v>
      </c>
      <c r="C2174" s="35" t="s">
        <v>58</v>
      </c>
      <c r="D2174" s="36">
        <v>34864</v>
      </c>
      <c r="E2174" s="37">
        <v>73285</v>
      </c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</row>
    <row r="2175" spans="1:22" ht="15" x14ac:dyDescent="0.25">
      <c r="A2175" s="35" t="s">
        <v>1008</v>
      </c>
      <c r="B2175" s="35" t="s">
        <v>1010</v>
      </c>
      <c r="C2175" s="35" t="s">
        <v>104</v>
      </c>
      <c r="D2175" s="36">
        <v>0</v>
      </c>
      <c r="E2175" s="37">
        <v>82950</v>
      </c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</row>
    <row r="2176" spans="1:22" ht="15" x14ac:dyDescent="0.25">
      <c r="A2176" s="35" t="s">
        <v>2412</v>
      </c>
      <c r="B2176" s="35" t="s">
        <v>2413</v>
      </c>
      <c r="C2176" s="35" t="s">
        <v>154</v>
      </c>
      <c r="D2176" s="36">
        <v>0</v>
      </c>
      <c r="E2176" s="37">
        <v>7857.9</v>
      </c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</row>
    <row r="2177" spans="1:22" ht="15" x14ac:dyDescent="0.25">
      <c r="A2177" s="35" t="s">
        <v>1880</v>
      </c>
      <c r="B2177" s="35" t="s">
        <v>1881</v>
      </c>
      <c r="C2177" s="35" t="s">
        <v>41</v>
      </c>
      <c r="D2177" s="36">
        <v>0</v>
      </c>
      <c r="E2177" s="37">
        <v>220</v>
      </c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</row>
    <row r="2178" spans="1:22" ht="15" x14ac:dyDescent="0.25">
      <c r="A2178" s="35" t="s">
        <v>168</v>
      </c>
      <c r="B2178" s="35" t="s">
        <v>1967</v>
      </c>
      <c r="C2178" s="35" t="s">
        <v>44</v>
      </c>
      <c r="D2178" s="36">
        <v>0</v>
      </c>
      <c r="E2178" s="37">
        <v>19565.32</v>
      </c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</row>
    <row r="2179" spans="1:22" ht="15" x14ac:dyDescent="0.25">
      <c r="A2179" s="35" t="s">
        <v>168</v>
      </c>
      <c r="B2179" s="35" t="s">
        <v>1967</v>
      </c>
      <c r="C2179" s="35" t="s">
        <v>39</v>
      </c>
      <c r="D2179" s="36">
        <v>0</v>
      </c>
      <c r="E2179" s="37">
        <v>13601.69</v>
      </c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</row>
    <row r="2180" spans="1:22" ht="15" x14ac:dyDescent="0.25">
      <c r="A2180" s="35" t="s">
        <v>168</v>
      </c>
      <c r="B2180" s="35" t="s">
        <v>1967</v>
      </c>
      <c r="C2180" s="35" t="s">
        <v>58</v>
      </c>
      <c r="D2180" s="36">
        <v>0</v>
      </c>
      <c r="E2180" s="37">
        <v>294322.90999999997</v>
      </c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</row>
    <row r="2181" spans="1:22" ht="15" x14ac:dyDescent="0.25">
      <c r="A2181" s="35" t="s">
        <v>168</v>
      </c>
      <c r="B2181" s="35" t="s">
        <v>1967</v>
      </c>
      <c r="C2181" s="35" t="s">
        <v>61</v>
      </c>
      <c r="D2181" s="36">
        <v>0</v>
      </c>
      <c r="E2181" s="37">
        <v>42310.96</v>
      </c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</row>
    <row r="2182" spans="1:22" ht="15" x14ac:dyDescent="0.25">
      <c r="A2182" s="35" t="s">
        <v>168</v>
      </c>
      <c r="B2182" s="35" t="s">
        <v>1967</v>
      </c>
      <c r="C2182" s="35" t="s">
        <v>128</v>
      </c>
      <c r="D2182" s="36">
        <v>0</v>
      </c>
      <c r="E2182" s="37">
        <v>3021.21</v>
      </c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</row>
    <row r="2183" spans="1:22" ht="15" x14ac:dyDescent="0.25">
      <c r="A2183" s="35" t="s">
        <v>115</v>
      </c>
      <c r="B2183" s="35" t="s">
        <v>116</v>
      </c>
      <c r="C2183" s="35" t="s">
        <v>117</v>
      </c>
      <c r="D2183" s="36">
        <v>158175</v>
      </c>
      <c r="E2183" s="37">
        <v>382501.28</v>
      </c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</row>
    <row r="2184" spans="1:22" ht="15" x14ac:dyDescent="0.25">
      <c r="A2184" s="35" t="s">
        <v>115</v>
      </c>
      <c r="B2184" s="35" t="s">
        <v>116</v>
      </c>
      <c r="C2184" s="35" t="s">
        <v>118</v>
      </c>
      <c r="D2184" s="36">
        <v>0</v>
      </c>
      <c r="E2184" s="37">
        <v>42750</v>
      </c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</row>
    <row r="2185" spans="1:22" ht="15" x14ac:dyDescent="0.25">
      <c r="A2185" s="35" t="s">
        <v>115</v>
      </c>
      <c r="B2185" s="35" t="s">
        <v>116</v>
      </c>
      <c r="C2185" s="35" t="s">
        <v>107</v>
      </c>
      <c r="D2185" s="36">
        <v>0</v>
      </c>
      <c r="E2185" s="37">
        <v>23897.5</v>
      </c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</row>
    <row r="2186" spans="1:22" ht="15" x14ac:dyDescent="0.25">
      <c r="A2186" s="35" t="s">
        <v>115</v>
      </c>
      <c r="B2186" s="35" t="s">
        <v>2162</v>
      </c>
      <c r="C2186" s="35" t="s">
        <v>117</v>
      </c>
      <c r="D2186" s="36">
        <v>0</v>
      </c>
      <c r="E2186" s="37">
        <v>23445.68</v>
      </c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</row>
    <row r="2187" spans="1:22" ht="15" x14ac:dyDescent="0.25">
      <c r="A2187" s="35" t="s">
        <v>1004</v>
      </c>
      <c r="B2187" s="35" t="s">
        <v>1005</v>
      </c>
      <c r="C2187" s="35" t="s">
        <v>41</v>
      </c>
      <c r="D2187" s="36">
        <v>0</v>
      </c>
      <c r="E2187" s="37">
        <v>18927.8</v>
      </c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</row>
    <row r="2188" spans="1:22" ht="15" x14ac:dyDescent="0.25">
      <c r="A2188" s="35" t="s">
        <v>1004</v>
      </c>
      <c r="B2188" s="35" t="s">
        <v>1005</v>
      </c>
      <c r="C2188" s="35" t="s">
        <v>104</v>
      </c>
      <c r="D2188" s="36">
        <v>0</v>
      </c>
      <c r="E2188" s="37">
        <v>117380.64</v>
      </c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</row>
    <row r="2189" spans="1:22" ht="15" x14ac:dyDescent="0.25">
      <c r="A2189" s="35" t="s">
        <v>225</v>
      </c>
      <c r="B2189" s="35" t="s">
        <v>226</v>
      </c>
      <c r="C2189" s="35" t="s">
        <v>121</v>
      </c>
      <c r="D2189" s="36">
        <v>47549.4</v>
      </c>
      <c r="E2189" s="37">
        <v>1418405.28</v>
      </c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</row>
    <row r="2190" spans="1:22" ht="15" x14ac:dyDescent="0.25">
      <c r="A2190" s="35" t="s">
        <v>225</v>
      </c>
      <c r="B2190" s="35" t="s">
        <v>226</v>
      </c>
      <c r="C2190" s="35" t="s">
        <v>50</v>
      </c>
      <c r="D2190" s="36">
        <v>7926.83</v>
      </c>
      <c r="E2190" s="37">
        <v>32379.14</v>
      </c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</row>
    <row r="2191" spans="1:22" ht="15" x14ac:dyDescent="0.25">
      <c r="A2191" s="35" t="s">
        <v>225</v>
      </c>
      <c r="B2191" s="35" t="s">
        <v>226</v>
      </c>
      <c r="C2191" s="35" t="s">
        <v>154</v>
      </c>
      <c r="D2191" s="36">
        <v>10211.01</v>
      </c>
      <c r="E2191" s="37">
        <v>41393.550000000003</v>
      </c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</row>
    <row r="2192" spans="1:22" ht="15" x14ac:dyDescent="0.25">
      <c r="A2192" s="35" t="s">
        <v>225</v>
      </c>
      <c r="B2192" s="35" t="s">
        <v>226</v>
      </c>
      <c r="C2192" s="35" t="s">
        <v>110</v>
      </c>
      <c r="D2192" s="36">
        <v>6976314.6699999999</v>
      </c>
      <c r="E2192" s="37">
        <v>39368062.93</v>
      </c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</row>
    <row r="2193" spans="1:22" ht="15" x14ac:dyDescent="0.25">
      <c r="A2193" s="35" t="s">
        <v>225</v>
      </c>
      <c r="B2193" s="35" t="s">
        <v>226</v>
      </c>
      <c r="C2193" s="35" t="s">
        <v>138</v>
      </c>
      <c r="D2193" s="36">
        <v>146893.47</v>
      </c>
      <c r="E2193" s="37">
        <v>849402.36</v>
      </c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</row>
    <row r="2194" spans="1:22" ht="15" x14ac:dyDescent="0.25">
      <c r="A2194" s="35" t="s">
        <v>225</v>
      </c>
      <c r="B2194" s="35" t="s">
        <v>226</v>
      </c>
      <c r="C2194" s="35" t="s">
        <v>44</v>
      </c>
      <c r="D2194" s="36">
        <v>248131.86</v>
      </c>
      <c r="E2194" s="37">
        <v>752938.49</v>
      </c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</row>
    <row r="2195" spans="1:22" ht="15" x14ac:dyDescent="0.25">
      <c r="A2195" s="35" t="s">
        <v>225</v>
      </c>
      <c r="B2195" s="35" t="s">
        <v>226</v>
      </c>
      <c r="C2195" s="35" t="s">
        <v>41</v>
      </c>
      <c r="D2195" s="36">
        <v>0</v>
      </c>
      <c r="E2195" s="37">
        <v>14792.4</v>
      </c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</row>
    <row r="2196" spans="1:22" ht="15" x14ac:dyDescent="0.25">
      <c r="A2196" s="35" t="s">
        <v>225</v>
      </c>
      <c r="B2196" s="35" t="s">
        <v>226</v>
      </c>
      <c r="C2196" s="35" t="s">
        <v>102</v>
      </c>
      <c r="D2196" s="36">
        <v>1929893.09</v>
      </c>
      <c r="E2196" s="37">
        <v>10521100.949999999</v>
      </c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</row>
    <row r="2197" spans="1:22" ht="15" x14ac:dyDescent="0.25">
      <c r="A2197" s="35" t="s">
        <v>225</v>
      </c>
      <c r="B2197" s="35" t="s">
        <v>226</v>
      </c>
      <c r="C2197" s="35" t="s">
        <v>145</v>
      </c>
      <c r="D2197" s="36">
        <v>0</v>
      </c>
      <c r="E2197" s="37">
        <v>52947.360000000001</v>
      </c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</row>
    <row r="2198" spans="1:22" ht="15" x14ac:dyDescent="0.25">
      <c r="A2198" s="35" t="s">
        <v>603</v>
      </c>
      <c r="B2198" s="35" t="s">
        <v>604</v>
      </c>
      <c r="C2198" s="35" t="s">
        <v>41</v>
      </c>
      <c r="D2198" s="36">
        <v>0</v>
      </c>
      <c r="E2198" s="37">
        <v>22696.240000000002</v>
      </c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</row>
    <row r="2199" spans="1:22" ht="15" x14ac:dyDescent="0.25">
      <c r="A2199" s="35" t="s">
        <v>603</v>
      </c>
      <c r="B2199" s="35" t="s">
        <v>604</v>
      </c>
      <c r="C2199" s="35" t="s">
        <v>104</v>
      </c>
      <c r="D2199" s="36">
        <v>0</v>
      </c>
      <c r="E2199" s="37">
        <v>2989.75</v>
      </c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</row>
    <row r="2200" spans="1:22" ht="15" x14ac:dyDescent="0.25">
      <c r="A2200" s="35" t="s">
        <v>603</v>
      </c>
      <c r="B2200" s="35" t="s">
        <v>604</v>
      </c>
      <c r="C2200" s="35" t="s">
        <v>62</v>
      </c>
      <c r="D2200" s="36">
        <v>0</v>
      </c>
      <c r="E2200" s="37">
        <v>9822.82</v>
      </c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</row>
    <row r="2201" spans="1:22" ht="15" x14ac:dyDescent="0.25">
      <c r="A2201" s="35" t="s">
        <v>603</v>
      </c>
      <c r="B2201" s="35" t="s">
        <v>604</v>
      </c>
      <c r="C2201" s="35" t="s">
        <v>58</v>
      </c>
      <c r="D2201" s="36">
        <v>0</v>
      </c>
      <c r="E2201" s="37">
        <v>32643.26</v>
      </c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</row>
    <row r="2202" spans="1:22" ht="15" x14ac:dyDescent="0.25">
      <c r="A2202" s="35" t="s">
        <v>603</v>
      </c>
      <c r="B2202" s="35" t="s">
        <v>604</v>
      </c>
      <c r="C2202" s="35" t="s">
        <v>102</v>
      </c>
      <c r="D2202" s="36">
        <v>11908.12</v>
      </c>
      <c r="E2202" s="37">
        <v>33602.17</v>
      </c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</row>
    <row r="2203" spans="1:22" ht="15" x14ac:dyDescent="0.25">
      <c r="A2203" s="35" t="s">
        <v>1968</v>
      </c>
      <c r="B2203" s="35" t="s">
        <v>1969</v>
      </c>
      <c r="C2203" s="35" t="s">
        <v>67</v>
      </c>
      <c r="D2203" s="36">
        <v>0</v>
      </c>
      <c r="E2203" s="37">
        <v>4204.8900000000003</v>
      </c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</row>
    <row r="2204" spans="1:22" ht="15" x14ac:dyDescent="0.25">
      <c r="A2204" s="35" t="s">
        <v>1968</v>
      </c>
      <c r="B2204" s="35" t="s">
        <v>1969</v>
      </c>
      <c r="C2204" s="35" t="s">
        <v>97</v>
      </c>
      <c r="D2204" s="36">
        <v>0</v>
      </c>
      <c r="E2204" s="37">
        <v>1237.25</v>
      </c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</row>
    <row r="2205" spans="1:22" ht="15" x14ac:dyDescent="0.25">
      <c r="A2205" s="35" t="s">
        <v>768</v>
      </c>
      <c r="B2205" s="35" t="s">
        <v>913</v>
      </c>
      <c r="C2205" s="35" t="s">
        <v>58</v>
      </c>
      <c r="D2205" s="36">
        <v>53966.52</v>
      </c>
      <c r="E2205" s="37">
        <v>128313.48</v>
      </c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</row>
    <row r="2206" spans="1:22" ht="15" x14ac:dyDescent="0.25">
      <c r="A2206" s="35" t="s">
        <v>768</v>
      </c>
      <c r="B2206" s="35" t="s">
        <v>913</v>
      </c>
      <c r="C2206" s="35" t="s">
        <v>62</v>
      </c>
      <c r="D2206" s="36">
        <v>0</v>
      </c>
      <c r="E2206" s="37">
        <v>9955.5300000000007</v>
      </c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</row>
    <row r="2207" spans="1:22" ht="15" x14ac:dyDescent="0.25">
      <c r="A2207" s="35" t="s">
        <v>768</v>
      </c>
      <c r="B2207" s="35" t="s">
        <v>913</v>
      </c>
      <c r="C2207" s="35" t="s">
        <v>64</v>
      </c>
      <c r="D2207" s="36">
        <v>7184632.6200000001</v>
      </c>
      <c r="E2207" s="37">
        <v>16382586.609999999</v>
      </c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</row>
    <row r="2208" spans="1:22" ht="15" x14ac:dyDescent="0.25">
      <c r="A2208" s="35" t="s">
        <v>768</v>
      </c>
      <c r="B2208" s="35" t="s">
        <v>1065</v>
      </c>
      <c r="C2208" s="35" t="s">
        <v>64</v>
      </c>
      <c r="D2208" s="36">
        <v>0</v>
      </c>
      <c r="E2208" s="37">
        <v>2889088.52</v>
      </c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</row>
    <row r="2209" spans="1:22" ht="15" x14ac:dyDescent="0.25">
      <c r="A2209" s="35" t="s">
        <v>768</v>
      </c>
      <c r="B2209" s="35" t="s">
        <v>1083</v>
      </c>
      <c r="C2209" s="35" t="s">
        <v>104</v>
      </c>
      <c r="D2209" s="36">
        <v>0</v>
      </c>
      <c r="E2209" s="37">
        <v>15633.3</v>
      </c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</row>
    <row r="2210" spans="1:22" ht="15" x14ac:dyDescent="0.25">
      <c r="A2210" s="35" t="s">
        <v>768</v>
      </c>
      <c r="B2210" s="35" t="s">
        <v>1083</v>
      </c>
      <c r="C2210" s="35" t="s">
        <v>146</v>
      </c>
      <c r="D2210" s="36">
        <v>0</v>
      </c>
      <c r="E2210" s="37">
        <v>42877.38</v>
      </c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</row>
    <row r="2211" spans="1:22" ht="15" x14ac:dyDescent="0.25">
      <c r="A2211" s="35" t="s">
        <v>768</v>
      </c>
      <c r="B2211" s="35" t="s">
        <v>1083</v>
      </c>
      <c r="C2211" s="35" t="s">
        <v>62</v>
      </c>
      <c r="D2211" s="36">
        <v>0</v>
      </c>
      <c r="E2211" s="37">
        <v>86229.46</v>
      </c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</row>
    <row r="2212" spans="1:22" ht="15" x14ac:dyDescent="0.25">
      <c r="A2212" s="35" t="s">
        <v>768</v>
      </c>
      <c r="B2212" s="35" t="s">
        <v>1083</v>
      </c>
      <c r="C2212" s="35" t="s">
        <v>145</v>
      </c>
      <c r="D2212" s="36">
        <v>0</v>
      </c>
      <c r="E2212" s="37">
        <v>7514.45</v>
      </c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</row>
    <row r="2213" spans="1:22" ht="15" x14ac:dyDescent="0.25">
      <c r="A2213" s="35" t="s">
        <v>768</v>
      </c>
      <c r="B2213" s="35" t="s">
        <v>1083</v>
      </c>
      <c r="C2213" s="35" t="s">
        <v>64</v>
      </c>
      <c r="D2213" s="36">
        <v>0</v>
      </c>
      <c r="E2213" s="37">
        <v>751312.22</v>
      </c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</row>
    <row r="2214" spans="1:22" ht="15" x14ac:dyDescent="0.25">
      <c r="A2214" s="35" t="s">
        <v>768</v>
      </c>
      <c r="B2214" s="35" t="s">
        <v>1156</v>
      </c>
      <c r="C2214" s="35" t="s">
        <v>64</v>
      </c>
      <c r="D2214" s="36">
        <v>0</v>
      </c>
      <c r="E2214" s="37">
        <v>5789427.4000000004</v>
      </c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</row>
    <row r="2215" spans="1:22" ht="15" x14ac:dyDescent="0.25">
      <c r="A2215" s="35" t="s">
        <v>768</v>
      </c>
      <c r="B2215" s="35" t="s">
        <v>2050</v>
      </c>
      <c r="C2215" s="35" t="s">
        <v>64</v>
      </c>
      <c r="D2215" s="36">
        <v>0</v>
      </c>
      <c r="E2215" s="37">
        <v>11046957.66</v>
      </c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</row>
    <row r="2216" spans="1:22" ht="15" x14ac:dyDescent="0.25">
      <c r="A2216" s="35" t="s">
        <v>768</v>
      </c>
      <c r="B2216" s="35" t="s">
        <v>2092</v>
      </c>
      <c r="C2216" s="35" t="s">
        <v>58</v>
      </c>
      <c r="D2216" s="36">
        <v>0</v>
      </c>
      <c r="E2216" s="37">
        <v>26920.74</v>
      </c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</row>
    <row r="2217" spans="1:22" ht="15" x14ac:dyDescent="0.25">
      <c r="A2217" s="35" t="s">
        <v>768</v>
      </c>
      <c r="B2217" s="35" t="s">
        <v>2092</v>
      </c>
      <c r="C2217" s="35" t="s">
        <v>102</v>
      </c>
      <c r="D2217" s="36">
        <v>0</v>
      </c>
      <c r="E2217" s="37">
        <v>4086.82</v>
      </c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</row>
    <row r="2218" spans="1:22" ht="15" x14ac:dyDescent="0.25">
      <c r="A2218" s="35" t="s">
        <v>768</v>
      </c>
      <c r="B2218" s="35" t="s">
        <v>2092</v>
      </c>
      <c r="C2218" s="35" t="s">
        <v>64</v>
      </c>
      <c r="D2218" s="36">
        <v>0</v>
      </c>
      <c r="E2218" s="37">
        <v>3591102.52</v>
      </c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</row>
    <row r="2219" spans="1:22" ht="15" x14ac:dyDescent="0.25">
      <c r="A2219" s="35" t="s">
        <v>768</v>
      </c>
      <c r="B2219" s="35" t="s">
        <v>2134</v>
      </c>
      <c r="C2219" s="35" t="s">
        <v>64</v>
      </c>
      <c r="D2219" s="36">
        <v>0</v>
      </c>
      <c r="E2219" s="37">
        <v>4625084.33</v>
      </c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</row>
    <row r="2220" spans="1:22" ht="15" x14ac:dyDescent="0.25">
      <c r="A2220" s="35" t="s">
        <v>471</v>
      </c>
      <c r="B2220" s="35" t="s">
        <v>472</v>
      </c>
      <c r="C2220" s="35" t="s">
        <v>110</v>
      </c>
      <c r="D2220" s="36">
        <v>315.02</v>
      </c>
      <c r="E2220" s="37">
        <v>3044.41</v>
      </c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</row>
    <row r="2221" spans="1:22" ht="15" x14ac:dyDescent="0.25">
      <c r="A2221" s="35" t="s">
        <v>1896</v>
      </c>
      <c r="B2221" s="35" t="s">
        <v>1897</v>
      </c>
      <c r="C2221" s="35" t="s">
        <v>58</v>
      </c>
      <c r="D2221" s="36">
        <v>0</v>
      </c>
      <c r="E2221" s="37">
        <v>4197</v>
      </c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</row>
    <row r="2222" spans="1:22" ht="15" x14ac:dyDescent="0.25">
      <c r="A2222" s="35" t="s">
        <v>170</v>
      </c>
      <c r="B2222" s="35" t="s">
        <v>1192</v>
      </c>
      <c r="C2222" s="35" t="s">
        <v>58</v>
      </c>
      <c r="D2222" s="36">
        <v>0</v>
      </c>
      <c r="E2222" s="37">
        <v>1562445.95</v>
      </c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</row>
    <row r="2223" spans="1:22" ht="15" x14ac:dyDescent="0.25">
      <c r="A2223" s="35" t="s">
        <v>170</v>
      </c>
      <c r="B2223" s="35" t="s">
        <v>1192</v>
      </c>
      <c r="C2223" s="35" t="s">
        <v>44</v>
      </c>
      <c r="D2223" s="36">
        <v>0</v>
      </c>
      <c r="E2223" s="37">
        <v>35975.93</v>
      </c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</row>
    <row r="2224" spans="1:22" ht="15" x14ac:dyDescent="0.25">
      <c r="A2224" s="35" t="s">
        <v>170</v>
      </c>
      <c r="B2224" s="35" t="s">
        <v>1192</v>
      </c>
      <c r="C2224" s="35" t="s">
        <v>63</v>
      </c>
      <c r="D2224" s="36">
        <v>0</v>
      </c>
      <c r="E2224" s="37">
        <v>576.77</v>
      </c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</row>
    <row r="2225" spans="1:22" ht="15" x14ac:dyDescent="0.25">
      <c r="A2225" s="35" t="s">
        <v>170</v>
      </c>
      <c r="B2225" s="35" t="s">
        <v>1192</v>
      </c>
      <c r="C2225" s="35" t="s">
        <v>127</v>
      </c>
      <c r="D2225" s="36">
        <v>0</v>
      </c>
      <c r="E2225" s="37">
        <v>22703.759999999998</v>
      </c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</row>
    <row r="2226" spans="1:22" ht="15" x14ac:dyDescent="0.25">
      <c r="A2226" s="35" t="s">
        <v>170</v>
      </c>
      <c r="B2226" s="35" t="s">
        <v>1192</v>
      </c>
      <c r="C2226" s="35" t="s">
        <v>104</v>
      </c>
      <c r="D2226" s="36">
        <v>0</v>
      </c>
      <c r="E2226" s="37">
        <v>13640.2</v>
      </c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</row>
    <row r="2227" spans="1:22" ht="15" x14ac:dyDescent="0.25">
      <c r="A2227" s="35" t="s">
        <v>170</v>
      </c>
      <c r="B2227" s="35" t="s">
        <v>1192</v>
      </c>
      <c r="C2227" s="35" t="s">
        <v>136</v>
      </c>
      <c r="D2227" s="36">
        <v>0</v>
      </c>
      <c r="E2227" s="37">
        <v>303288.24</v>
      </c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</row>
    <row r="2228" spans="1:22" ht="15" x14ac:dyDescent="0.25">
      <c r="A2228" s="35" t="s">
        <v>170</v>
      </c>
      <c r="B2228" s="35" t="s">
        <v>1192</v>
      </c>
      <c r="C2228" s="35" t="s">
        <v>61</v>
      </c>
      <c r="D2228" s="36">
        <v>0</v>
      </c>
      <c r="E2228" s="37">
        <v>50214.18</v>
      </c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</row>
    <row r="2229" spans="1:22" ht="15" x14ac:dyDescent="0.25">
      <c r="A2229" s="35" t="s">
        <v>170</v>
      </c>
      <c r="B2229" s="35" t="s">
        <v>1192</v>
      </c>
      <c r="C2229" s="35" t="s">
        <v>123</v>
      </c>
      <c r="D2229" s="36">
        <v>0</v>
      </c>
      <c r="E2229" s="37">
        <v>213171.37</v>
      </c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</row>
    <row r="2230" spans="1:22" ht="15" x14ac:dyDescent="0.25">
      <c r="A2230" s="35" t="s">
        <v>170</v>
      </c>
      <c r="B2230" s="35" t="s">
        <v>1192</v>
      </c>
      <c r="C2230" s="35" t="s">
        <v>39</v>
      </c>
      <c r="D2230" s="36">
        <v>0</v>
      </c>
      <c r="E2230" s="37">
        <v>67720.649999999994</v>
      </c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</row>
    <row r="2231" spans="1:22" ht="15" x14ac:dyDescent="0.25">
      <c r="A2231" s="35" t="s">
        <v>170</v>
      </c>
      <c r="B2231" s="35" t="s">
        <v>1192</v>
      </c>
      <c r="C2231" s="35" t="s">
        <v>110</v>
      </c>
      <c r="D2231" s="36">
        <v>0</v>
      </c>
      <c r="E2231" s="37">
        <v>12538.99</v>
      </c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</row>
    <row r="2232" spans="1:22" ht="15" x14ac:dyDescent="0.25">
      <c r="A2232" s="35" t="s">
        <v>170</v>
      </c>
      <c r="B2232" s="35" t="s">
        <v>1192</v>
      </c>
      <c r="C2232" s="35" t="s">
        <v>41</v>
      </c>
      <c r="D2232" s="36">
        <v>0</v>
      </c>
      <c r="E2232" s="37">
        <v>222610.47</v>
      </c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</row>
    <row r="2233" spans="1:22" ht="15" x14ac:dyDescent="0.25">
      <c r="A2233" s="35" t="s">
        <v>231</v>
      </c>
      <c r="B2233" s="35" t="s">
        <v>232</v>
      </c>
      <c r="C2233" s="35" t="s">
        <v>121</v>
      </c>
      <c r="D2233" s="36">
        <v>7307.65</v>
      </c>
      <c r="E2233" s="37">
        <v>56329.39</v>
      </c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</row>
    <row r="2234" spans="1:22" ht="15" x14ac:dyDescent="0.25">
      <c r="A2234" s="35" t="s">
        <v>231</v>
      </c>
      <c r="B2234" s="35" t="s">
        <v>232</v>
      </c>
      <c r="C2234" s="35" t="s">
        <v>110</v>
      </c>
      <c r="D2234" s="36">
        <v>27286.26</v>
      </c>
      <c r="E2234" s="37">
        <v>294972.90999999997</v>
      </c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</row>
    <row r="2235" spans="1:22" ht="15" x14ac:dyDescent="0.25">
      <c r="A2235" s="35" t="s">
        <v>231</v>
      </c>
      <c r="B2235" s="35" t="s">
        <v>232</v>
      </c>
      <c r="C2235" s="35" t="s">
        <v>138</v>
      </c>
      <c r="D2235" s="36">
        <v>20766.97</v>
      </c>
      <c r="E2235" s="37">
        <v>97185.32</v>
      </c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</row>
    <row r="2236" spans="1:22" ht="15" x14ac:dyDescent="0.25">
      <c r="A2236" s="35" t="s">
        <v>231</v>
      </c>
      <c r="B2236" s="35" t="s">
        <v>232</v>
      </c>
      <c r="C2236" s="35" t="s">
        <v>50</v>
      </c>
      <c r="D2236" s="36">
        <v>498.6</v>
      </c>
      <c r="E2236" s="37">
        <v>6504.16</v>
      </c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</row>
    <row r="2237" spans="1:22" ht="15" x14ac:dyDescent="0.25">
      <c r="A2237" s="35" t="s">
        <v>231</v>
      </c>
      <c r="B2237" s="35" t="s">
        <v>232</v>
      </c>
      <c r="C2237" s="35" t="s">
        <v>44</v>
      </c>
      <c r="D2237" s="36">
        <v>22750.61</v>
      </c>
      <c r="E2237" s="37">
        <v>76245.899999999994</v>
      </c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</row>
    <row r="2238" spans="1:22" ht="15" x14ac:dyDescent="0.25">
      <c r="A2238" s="35" t="s">
        <v>231</v>
      </c>
      <c r="B2238" s="35" t="s">
        <v>232</v>
      </c>
      <c r="C2238" s="35" t="s">
        <v>41</v>
      </c>
      <c r="D2238" s="36">
        <v>2547.06</v>
      </c>
      <c r="E2238" s="37">
        <v>28873.9</v>
      </c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</row>
    <row r="2239" spans="1:22" ht="15" x14ac:dyDescent="0.25">
      <c r="A2239" s="35" t="s">
        <v>231</v>
      </c>
      <c r="B2239" s="35" t="s">
        <v>232</v>
      </c>
      <c r="C2239" s="35" t="s">
        <v>58</v>
      </c>
      <c r="D2239" s="36">
        <v>3012.15</v>
      </c>
      <c r="E2239" s="37">
        <v>39409.81</v>
      </c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</row>
    <row r="2240" spans="1:22" ht="15" x14ac:dyDescent="0.25">
      <c r="A2240" s="35" t="s">
        <v>231</v>
      </c>
      <c r="B2240" s="35" t="s">
        <v>232</v>
      </c>
      <c r="C2240" s="35" t="s">
        <v>107</v>
      </c>
      <c r="D2240" s="36">
        <v>0</v>
      </c>
      <c r="E2240" s="37">
        <v>9859.2000000000007</v>
      </c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</row>
    <row r="2241" spans="1:22" ht="15" x14ac:dyDescent="0.25">
      <c r="A2241" s="35" t="s">
        <v>231</v>
      </c>
      <c r="B2241" s="35" t="s">
        <v>232</v>
      </c>
      <c r="C2241" s="35" t="s">
        <v>102</v>
      </c>
      <c r="D2241" s="36">
        <v>31935.93</v>
      </c>
      <c r="E2241" s="37">
        <v>474292.21</v>
      </c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</row>
    <row r="2242" spans="1:22" ht="15" x14ac:dyDescent="0.25">
      <c r="A2242" s="35" t="s">
        <v>231</v>
      </c>
      <c r="B2242" s="35" t="s">
        <v>232</v>
      </c>
      <c r="C2242" s="35" t="s">
        <v>67</v>
      </c>
      <c r="D2242" s="36">
        <v>0</v>
      </c>
      <c r="E2242" s="37">
        <v>469083.8</v>
      </c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</row>
    <row r="2243" spans="1:22" ht="15" x14ac:dyDescent="0.25">
      <c r="A2243" s="35" t="s">
        <v>231</v>
      </c>
      <c r="B2243" s="35" t="s">
        <v>2157</v>
      </c>
      <c r="C2243" s="35" t="s">
        <v>58</v>
      </c>
      <c r="D2243" s="36">
        <v>0</v>
      </c>
      <c r="E2243" s="37">
        <v>7598.76</v>
      </c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</row>
    <row r="2244" spans="1:22" ht="15" x14ac:dyDescent="0.25">
      <c r="A2244" s="35" t="s">
        <v>231</v>
      </c>
      <c r="B2244" s="35" t="s">
        <v>2157</v>
      </c>
      <c r="C2244" s="35" t="s">
        <v>44</v>
      </c>
      <c r="D2244" s="36">
        <v>0</v>
      </c>
      <c r="E2244" s="37">
        <v>2848.1</v>
      </c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</row>
    <row r="2245" spans="1:22" ht="15" x14ac:dyDescent="0.25">
      <c r="A2245" s="35" t="s">
        <v>231</v>
      </c>
      <c r="B2245" s="35" t="s">
        <v>2157</v>
      </c>
      <c r="C2245" s="35" t="s">
        <v>110</v>
      </c>
      <c r="D2245" s="36">
        <v>0</v>
      </c>
      <c r="E2245" s="37">
        <v>3236.24</v>
      </c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</row>
    <row r="2246" spans="1:22" ht="15" x14ac:dyDescent="0.25">
      <c r="A2246" s="35" t="s">
        <v>231</v>
      </c>
      <c r="B2246" s="35" t="s">
        <v>2157</v>
      </c>
      <c r="C2246" s="35" t="s">
        <v>67</v>
      </c>
      <c r="D2246" s="36">
        <v>0</v>
      </c>
      <c r="E2246" s="37">
        <v>16569</v>
      </c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</row>
    <row r="2247" spans="1:22" ht="15" x14ac:dyDescent="0.25">
      <c r="A2247" s="35" t="s">
        <v>231</v>
      </c>
      <c r="B2247" s="35" t="s">
        <v>2157</v>
      </c>
      <c r="C2247" s="35" t="s">
        <v>138</v>
      </c>
      <c r="D2247" s="36">
        <v>0</v>
      </c>
      <c r="E2247" s="37">
        <v>5890.2</v>
      </c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</row>
    <row r="2248" spans="1:22" ht="15" x14ac:dyDescent="0.25">
      <c r="A2248" s="35" t="s">
        <v>473</v>
      </c>
      <c r="B2248" s="35" t="s">
        <v>474</v>
      </c>
      <c r="C2248" s="35" t="s">
        <v>102</v>
      </c>
      <c r="D2248" s="36">
        <v>9630223.2599999998</v>
      </c>
      <c r="E2248" s="37">
        <v>36233266.75</v>
      </c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</row>
    <row r="2249" spans="1:22" ht="15" x14ac:dyDescent="0.25">
      <c r="A2249" s="35" t="s">
        <v>473</v>
      </c>
      <c r="B2249" s="35" t="s">
        <v>474</v>
      </c>
      <c r="C2249" s="35" t="s">
        <v>121</v>
      </c>
      <c r="D2249" s="36">
        <v>695515.62</v>
      </c>
      <c r="E2249" s="37">
        <v>1356514.74</v>
      </c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</row>
    <row r="2250" spans="1:22" ht="15" x14ac:dyDescent="0.25">
      <c r="A2250" s="35" t="s">
        <v>473</v>
      </c>
      <c r="B2250" s="35" t="s">
        <v>474</v>
      </c>
      <c r="C2250" s="35" t="s">
        <v>110</v>
      </c>
      <c r="D2250" s="36">
        <v>38034.11</v>
      </c>
      <c r="E2250" s="37">
        <v>77975.59</v>
      </c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</row>
    <row r="2251" spans="1:22" ht="15" x14ac:dyDescent="0.25">
      <c r="A2251" s="35" t="s">
        <v>1541</v>
      </c>
      <c r="B2251" s="35" t="s">
        <v>1542</v>
      </c>
      <c r="C2251" s="35" t="s">
        <v>293</v>
      </c>
      <c r="D2251" s="36">
        <v>0</v>
      </c>
      <c r="E2251" s="37">
        <v>43096.2</v>
      </c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</row>
    <row r="2252" spans="1:22" ht="15" x14ac:dyDescent="0.25">
      <c r="A2252" s="35" t="s">
        <v>1541</v>
      </c>
      <c r="B2252" s="35" t="s">
        <v>1542</v>
      </c>
      <c r="C2252" s="35" t="s">
        <v>50</v>
      </c>
      <c r="D2252" s="36">
        <v>0</v>
      </c>
      <c r="E2252" s="37">
        <v>7996.56</v>
      </c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</row>
    <row r="2253" spans="1:22" ht="15" x14ac:dyDescent="0.25">
      <c r="A2253" s="35" t="s">
        <v>1541</v>
      </c>
      <c r="B2253" s="35" t="s">
        <v>1542</v>
      </c>
      <c r="C2253" s="35" t="s">
        <v>44</v>
      </c>
      <c r="D2253" s="36">
        <v>12814.55</v>
      </c>
      <c r="E2253" s="37">
        <v>263804.33</v>
      </c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</row>
    <row r="2254" spans="1:22" ht="15" x14ac:dyDescent="0.25">
      <c r="A2254" s="35" t="s">
        <v>1541</v>
      </c>
      <c r="B2254" s="35" t="s">
        <v>1542</v>
      </c>
      <c r="C2254" s="35" t="s">
        <v>211</v>
      </c>
      <c r="D2254" s="36">
        <v>0</v>
      </c>
      <c r="E2254" s="37">
        <v>31424.44</v>
      </c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</row>
    <row r="2255" spans="1:22" ht="15" x14ac:dyDescent="0.25">
      <c r="A2255" s="35" t="s">
        <v>1541</v>
      </c>
      <c r="B2255" s="35" t="s">
        <v>1542</v>
      </c>
      <c r="C2255" s="35" t="s">
        <v>131</v>
      </c>
      <c r="D2255" s="36">
        <v>0</v>
      </c>
      <c r="E2255" s="37">
        <v>9209.26</v>
      </c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</row>
    <row r="2256" spans="1:22" ht="15" x14ac:dyDescent="0.25">
      <c r="A2256" s="35" t="s">
        <v>1541</v>
      </c>
      <c r="B2256" s="35" t="s">
        <v>1542</v>
      </c>
      <c r="C2256" s="35" t="s">
        <v>110</v>
      </c>
      <c r="D2256" s="36">
        <v>0</v>
      </c>
      <c r="E2256" s="37">
        <v>34022.519999999997</v>
      </c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</row>
    <row r="2257" spans="1:22" ht="15" x14ac:dyDescent="0.25">
      <c r="A2257" s="35" t="s">
        <v>1664</v>
      </c>
      <c r="B2257" s="35" t="s">
        <v>1665</v>
      </c>
      <c r="C2257" s="35" t="s">
        <v>102</v>
      </c>
      <c r="D2257" s="36">
        <v>756.66</v>
      </c>
      <c r="E2257" s="37">
        <v>1670.84</v>
      </c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</row>
    <row r="2258" spans="1:22" ht="15" x14ac:dyDescent="0.25">
      <c r="A2258" s="35" t="s">
        <v>1664</v>
      </c>
      <c r="B2258" s="35" t="s">
        <v>1665</v>
      </c>
      <c r="C2258" s="35" t="s">
        <v>45</v>
      </c>
      <c r="D2258" s="36">
        <v>0</v>
      </c>
      <c r="E2258" s="37">
        <v>45809.27</v>
      </c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</row>
    <row r="2259" spans="1:22" ht="15" x14ac:dyDescent="0.25">
      <c r="A2259" s="35" t="s">
        <v>1664</v>
      </c>
      <c r="B2259" s="35" t="s">
        <v>1665</v>
      </c>
      <c r="C2259" s="35" t="s">
        <v>121</v>
      </c>
      <c r="D2259" s="36">
        <v>3702.75</v>
      </c>
      <c r="E2259" s="37">
        <v>5091.62</v>
      </c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</row>
    <row r="2260" spans="1:22" ht="15" x14ac:dyDescent="0.25">
      <c r="A2260" s="35" t="s">
        <v>2187</v>
      </c>
      <c r="B2260" s="35" t="s">
        <v>2188</v>
      </c>
      <c r="C2260" s="35" t="s">
        <v>58</v>
      </c>
      <c r="D2260" s="36">
        <v>0</v>
      </c>
      <c r="E2260" s="37">
        <v>42984</v>
      </c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</row>
    <row r="2261" spans="1:22" ht="15" x14ac:dyDescent="0.25">
      <c r="A2261" s="35" t="s">
        <v>442</v>
      </c>
      <c r="B2261" s="35" t="s">
        <v>443</v>
      </c>
      <c r="C2261" s="35" t="s">
        <v>67</v>
      </c>
      <c r="D2261" s="36">
        <v>21450</v>
      </c>
      <c r="E2261" s="37">
        <v>21450</v>
      </c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</row>
    <row r="2262" spans="1:22" ht="15" x14ac:dyDescent="0.25">
      <c r="A2262" s="35" t="s">
        <v>442</v>
      </c>
      <c r="B2262" s="35" t="s">
        <v>443</v>
      </c>
      <c r="C2262" s="35" t="s">
        <v>64</v>
      </c>
      <c r="D2262" s="36">
        <v>14516</v>
      </c>
      <c r="E2262" s="37">
        <v>140702</v>
      </c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</row>
    <row r="2263" spans="1:22" ht="15" x14ac:dyDescent="0.25">
      <c r="A2263" s="35" t="s">
        <v>536</v>
      </c>
      <c r="B2263" s="35" t="s">
        <v>537</v>
      </c>
      <c r="C2263" s="35" t="s">
        <v>64</v>
      </c>
      <c r="D2263" s="36">
        <v>111309.43</v>
      </c>
      <c r="E2263" s="37">
        <v>421763.07</v>
      </c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</row>
    <row r="2264" spans="1:22" ht="15" x14ac:dyDescent="0.25">
      <c r="A2264" s="35" t="s">
        <v>536</v>
      </c>
      <c r="B2264" s="35" t="s">
        <v>537</v>
      </c>
      <c r="C2264" s="35" t="s">
        <v>62</v>
      </c>
      <c r="D2264" s="36">
        <v>21012.49</v>
      </c>
      <c r="E2264" s="37">
        <v>47481.37</v>
      </c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</row>
    <row r="2265" spans="1:22" ht="15" x14ac:dyDescent="0.25">
      <c r="A2265" s="35" t="s">
        <v>536</v>
      </c>
      <c r="B2265" s="35" t="s">
        <v>537</v>
      </c>
      <c r="C2265" s="35" t="s">
        <v>104</v>
      </c>
      <c r="D2265" s="36">
        <v>7347.08</v>
      </c>
      <c r="E2265" s="37">
        <v>89211.08</v>
      </c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</row>
    <row r="2266" spans="1:22" ht="15" x14ac:dyDescent="0.25">
      <c r="A2266" s="35" t="s">
        <v>536</v>
      </c>
      <c r="B2266" s="35" t="s">
        <v>537</v>
      </c>
      <c r="C2266" s="35" t="s">
        <v>41</v>
      </c>
      <c r="D2266" s="36">
        <v>0</v>
      </c>
      <c r="E2266" s="37">
        <v>1494.91</v>
      </c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</row>
    <row r="2267" spans="1:22" ht="15" x14ac:dyDescent="0.25">
      <c r="A2267" s="35" t="s">
        <v>536</v>
      </c>
      <c r="B2267" s="35" t="s">
        <v>537</v>
      </c>
      <c r="C2267" s="35" t="s">
        <v>154</v>
      </c>
      <c r="D2267" s="36">
        <v>0</v>
      </c>
      <c r="E2267" s="37">
        <v>1170</v>
      </c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</row>
    <row r="2268" spans="1:22" ht="15" x14ac:dyDescent="0.25">
      <c r="A2268" s="35" t="s">
        <v>536</v>
      </c>
      <c r="B2268" s="35" t="s">
        <v>537</v>
      </c>
      <c r="C2268" s="35" t="s">
        <v>58</v>
      </c>
      <c r="D2268" s="36">
        <v>0</v>
      </c>
      <c r="E2268" s="37">
        <v>8490</v>
      </c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</row>
    <row r="2269" spans="1:22" ht="15" x14ac:dyDescent="0.25">
      <c r="A2269" s="35" t="s">
        <v>171</v>
      </c>
      <c r="B2269" s="35" t="s">
        <v>1970</v>
      </c>
      <c r="C2269" s="35" t="s">
        <v>41</v>
      </c>
      <c r="D2269" s="36">
        <v>0</v>
      </c>
      <c r="E2269" s="37">
        <v>37919.410000000003</v>
      </c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</row>
    <row r="2270" spans="1:22" ht="15" x14ac:dyDescent="0.25">
      <c r="A2270" s="35" t="s">
        <v>171</v>
      </c>
      <c r="B2270" s="35" t="s">
        <v>1970</v>
      </c>
      <c r="C2270" s="35" t="s">
        <v>127</v>
      </c>
      <c r="D2270" s="36">
        <v>0</v>
      </c>
      <c r="E2270" s="37">
        <v>25983.040000000001</v>
      </c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</row>
    <row r="2271" spans="1:22" ht="15" x14ac:dyDescent="0.25">
      <c r="A2271" s="35" t="s">
        <v>171</v>
      </c>
      <c r="B2271" s="35" t="s">
        <v>1970</v>
      </c>
      <c r="C2271" s="35" t="s">
        <v>133</v>
      </c>
      <c r="D2271" s="36">
        <v>0</v>
      </c>
      <c r="E2271" s="37">
        <v>149721.96</v>
      </c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</row>
    <row r="2272" spans="1:22" ht="15" x14ac:dyDescent="0.25">
      <c r="A2272" s="35" t="s">
        <v>171</v>
      </c>
      <c r="B2272" s="35" t="s">
        <v>1970</v>
      </c>
      <c r="C2272" s="35" t="s">
        <v>44</v>
      </c>
      <c r="D2272" s="36">
        <v>0</v>
      </c>
      <c r="E2272" s="37">
        <v>37620.230000000003</v>
      </c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</row>
    <row r="2273" spans="1:22" ht="15" x14ac:dyDescent="0.25">
      <c r="A2273" s="35" t="s">
        <v>171</v>
      </c>
      <c r="B2273" s="35" t="s">
        <v>1970</v>
      </c>
      <c r="C2273" s="35" t="s">
        <v>139</v>
      </c>
      <c r="D2273" s="36">
        <v>0</v>
      </c>
      <c r="E2273" s="37">
        <v>1285.78</v>
      </c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</row>
    <row r="2274" spans="1:22" ht="15" x14ac:dyDescent="0.25">
      <c r="A2274" s="35" t="s">
        <v>171</v>
      </c>
      <c r="B2274" s="35" t="s">
        <v>1970</v>
      </c>
      <c r="C2274" s="35" t="s">
        <v>107</v>
      </c>
      <c r="D2274" s="36">
        <v>0</v>
      </c>
      <c r="E2274" s="37">
        <v>33184.61</v>
      </c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</row>
    <row r="2275" spans="1:22" ht="30" x14ac:dyDescent="0.25">
      <c r="A2275" s="35" t="s">
        <v>171</v>
      </c>
      <c r="B2275" s="35" t="s">
        <v>1970</v>
      </c>
      <c r="C2275" s="35" t="s">
        <v>132</v>
      </c>
      <c r="D2275" s="36">
        <v>0</v>
      </c>
      <c r="E2275" s="37">
        <v>8925.7999999999993</v>
      </c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</row>
    <row r="2276" spans="1:22" ht="15" x14ac:dyDescent="0.25">
      <c r="A2276" s="35" t="s">
        <v>171</v>
      </c>
      <c r="B2276" s="35" t="s">
        <v>1970</v>
      </c>
      <c r="C2276" s="35" t="s">
        <v>55</v>
      </c>
      <c r="D2276" s="36">
        <v>0</v>
      </c>
      <c r="E2276" s="37">
        <v>8408.92</v>
      </c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</row>
    <row r="2277" spans="1:22" ht="15" x14ac:dyDescent="0.25">
      <c r="A2277" s="35" t="s">
        <v>171</v>
      </c>
      <c r="B2277" s="35" t="s">
        <v>1970</v>
      </c>
      <c r="C2277" s="35" t="s">
        <v>67</v>
      </c>
      <c r="D2277" s="36">
        <v>0</v>
      </c>
      <c r="E2277" s="37">
        <v>51607.75</v>
      </c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</row>
    <row r="2278" spans="1:22" ht="15" x14ac:dyDescent="0.25">
      <c r="A2278" s="35" t="s">
        <v>171</v>
      </c>
      <c r="B2278" s="35" t="s">
        <v>1970</v>
      </c>
      <c r="C2278" s="35" t="s">
        <v>58</v>
      </c>
      <c r="D2278" s="36">
        <v>0</v>
      </c>
      <c r="E2278" s="37">
        <v>995342</v>
      </c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</row>
    <row r="2279" spans="1:22" ht="15" x14ac:dyDescent="0.25">
      <c r="A2279" s="35" t="s">
        <v>171</v>
      </c>
      <c r="B2279" s="35" t="s">
        <v>1970</v>
      </c>
      <c r="C2279" s="35" t="s">
        <v>63</v>
      </c>
      <c r="D2279" s="36">
        <v>0</v>
      </c>
      <c r="E2279" s="37">
        <v>5925.69</v>
      </c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</row>
    <row r="2280" spans="1:22" ht="15" x14ac:dyDescent="0.25">
      <c r="A2280" s="35" t="s">
        <v>171</v>
      </c>
      <c r="B2280" s="35" t="s">
        <v>1970</v>
      </c>
      <c r="C2280" s="35" t="s">
        <v>61</v>
      </c>
      <c r="D2280" s="36">
        <v>0</v>
      </c>
      <c r="E2280" s="37">
        <v>3304.16</v>
      </c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</row>
    <row r="2281" spans="1:22" ht="15" x14ac:dyDescent="0.25">
      <c r="A2281" s="35" t="s">
        <v>171</v>
      </c>
      <c r="B2281" s="35" t="s">
        <v>1970</v>
      </c>
      <c r="C2281" s="35" t="s">
        <v>50</v>
      </c>
      <c r="D2281" s="36">
        <v>0</v>
      </c>
      <c r="E2281" s="37">
        <v>772.99</v>
      </c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</row>
    <row r="2282" spans="1:22" ht="15" x14ac:dyDescent="0.25">
      <c r="A2282" s="35" t="s">
        <v>171</v>
      </c>
      <c r="B2282" s="35" t="s">
        <v>1970</v>
      </c>
      <c r="C2282" s="35" t="s">
        <v>124</v>
      </c>
      <c r="D2282" s="36">
        <v>0</v>
      </c>
      <c r="E2282" s="37">
        <v>3315.04</v>
      </c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</row>
    <row r="2283" spans="1:22" ht="15" x14ac:dyDescent="0.25">
      <c r="A2283" s="35" t="s">
        <v>172</v>
      </c>
      <c r="B2283" s="35" t="s">
        <v>1971</v>
      </c>
      <c r="C2283" s="35" t="s">
        <v>41</v>
      </c>
      <c r="D2283" s="36">
        <v>0</v>
      </c>
      <c r="E2283" s="37">
        <v>3157.27</v>
      </c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</row>
    <row r="2284" spans="1:22" ht="15" x14ac:dyDescent="0.25">
      <c r="A2284" s="35" t="s">
        <v>431</v>
      </c>
      <c r="B2284" s="35" t="s">
        <v>432</v>
      </c>
      <c r="C2284" s="35" t="s">
        <v>127</v>
      </c>
      <c r="D2284" s="36">
        <v>378.28</v>
      </c>
      <c r="E2284" s="37">
        <v>378.28</v>
      </c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</row>
    <row r="2285" spans="1:22" ht="15" x14ac:dyDescent="0.25">
      <c r="A2285" s="35" t="s">
        <v>431</v>
      </c>
      <c r="B2285" s="35" t="s">
        <v>432</v>
      </c>
      <c r="C2285" s="35" t="s">
        <v>58</v>
      </c>
      <c r="D2285" s="36">
        <v>0</v>
      </c>
      <c r="E2285" s="37">
        <v>481.51</v>
      </c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</row>
    <row r="2286" spans="1:22" ht="15" x14ac:dyDescent="0.25">
      <c r="A2286" s="35" t="s">
        <v>1283</v>
      </c>
      <c r="B2286" s="35" t="s">
        <v>1284</v>
      </c>
      <c r="C2286" s="35" t="s">
        <v>45</v>
      </c>
      <c r="D2286" s="36">
        <v>0</v>
      </c>
      <c r="E2286" s="37">
        <v>567210.28</v>
      </c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</row>
    <row r="2287" spans="1:22" ht="15" x14ac:dyDescent="0.25">
      <c r="A2287" s="35" t="s">
        <v>1283</v>
      </c>
      <c r="B2287" s="35" t="s">
        <v>1284</v>
      </c>
      <c r="C2287" s="35" t="s">
        <v>67</v>
      </c>
      <c r="D2287" s="36">
        <v>0</v>
      </c>
      <c r="E2287" s="37">
        <v>80156.45</v>
      </c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</row>
    <row r="2288" spans="1:22" ht="15" x14ac:dyDescent="0.25">
      <c r="A2288" s="35" t="s">
        <v>1283</v>
      </c>
      <c r="B2288" s="35" t="s">
        <v>1284</v>
      </c>
      <c r="C2288" s="35" t="s">
        <v>50</v>
      </c>
      <c r="D2288" s="36">
        <v>0</v>
      </c>
      <c r="E2288" s="37">
        <v>217.61</v>
      </c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</row>
    <row r="2289" spans="1:22" ht="15" x14ac:dyDescent="0.25">
      <c r="A2289" s="35" t="s">
        <v>1283</v>
      </c>
      <c r="B2289" s="35" t="s">
        <v>1284</v>
      </c>
      <c r="C2289" s="35" t="s">
        <v>131</v>
      </c>
      <c r="D2289" s="36">
        <v>578648.78</v>
      </c>
      <c r="E2289" s="37">
        <v>12462059.300000001</v>
      </c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</row>
    <row r="2290" spans="1:22" ht="15" x14ac:dyDescent="0.25">
      <c r="A2290" s="35" t="s">
        <v>1283</v>
      </c>
      <c r="B2290" s="35" t="s">
        <v>1284</v>
      </c>
      <c r="C2290" s="35" t="s">
        <v>127</v>
      </c>
      <c r="D2290" s="36">
        <v>0</v>
      </c>
      <c r="E2290" s="37">
        <v>488.8</v>
      </c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</row>
    <row r="2291" spans="1:22" ht="15" x14ac:dyDescent="0.25">
      <c r="A2291" s="35" t="s">
        <v>1283</v>
      </c>
      <c r="B2291" s="35" t="s">
        <v>1284</v>
      </c>
      <c r="C2291" s="35" t="s">
        <v>107</v>
      </c>
      <c r="D2291" s="36">
        <v>42967.98</v>
      </c>
      <c r="E2291" s="37">
        <v>165025.25</v>
      </c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</row>
    <row r="2292" spans="1:22" ht="15" x14ac:dyDescent="0.25">
      <c r="A2292" s="35" t="s">
        <v>1283</v>
      </c>
      <c r="B2292" s="35" t="s">
        <v>1284</v>
      </c>
      <c r="C2292" s="35" t="s">
        <v>121</v>
      </c>
      <c r="D2292" s="36">
        <v>0</v>
      </c>
      <c r="E2292" s="37">
        <v>663059.17000000004</v>
      </c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</row>
    <row r="2293" spans="1:22" ht="15" x14ac:dyDescent="0.25">
      <c r="A2293" s="35" t="s">
        <v>1283</v>
      </c>
      <c r="B2293" s="35" t="s">
        <v>1284</v>
      </c>
      <c r="C2293" s="35" t="s">
        <v>74</v>
      </c>
      <c r="D2293" s="36">
        <v>0</v>
      </c>
      <c r="E2293" s="37">
        <v>5353.32</v>
      </c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</row>
    <row r="2294" spans="1:22" ht="15" x14ac:dyDescent="0.25">
      <c r="A2294" s="35" t="s">
        <v>1283</v>
      </c>
      <c r="B2294" s="35" t="s">
        <v>1284</v>
      </c>
      <c r="C2294" s="35" t="s">
        <v>61</v>
      </c>
      <c r="D2294" s="36">
        <v>0</v>
      </c>
      <c r="E2294" s="37">
        <v>297.61</v>
      </c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</row>
    <row r="2295" spans="1:22" ht="15" x14ac:dyDescent="0.25">
      <c r="A2295" s="35" t="s">
        <v>1283</v>
      </c>
      <c r="B2295" s="35" t="s">
        <v>1284</v>
      </c>
      <c r="C2295" s="35" t="s">
        <v>282</v>
      </c>
      <c r="D2295" s="36">
        <v>0</v>
      </c>
      <c r="E2295" s="37">
        <v>939.8</v>
      </c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</row>
    <row r="2296" spans="1:22" ht="15" x14ac:dyDescent="0.25">
      <c r="A2296" s="35" t="s">
        <v>1283</v>
      </c>
      <c r="B2296" s="35" t="s">
        <v>1284</v>
      </c>
      <c r="C2296" s="35" t="s">
        <v>39</v>
      </c>
      <c r="D2296" s="36">
        <v>38490.300000000003</v>
      </c>
      <c r="E2296" s="37">
        <v>82933.61</v>
      </c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</row>
    <row r="2297" spans="1:22" ht="15" x14ac:dyDescent="0.25">
      <c r="A2297" s="35" t="s">
        <v>1283</v>
      </c>
      <c r="B2297" s="35" t="s">
        <v>1284</v>
      </c>
      <c r="C2297" s="35" t="s">
        <v>64</v>
      </c>
      <c r="D2297" s="36">
        <v>677086.17</v>
      </c>
      <c r="E2297" s="37">
        <v>1020016.02</v>
      </c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</row>
    <row r="2298" spans="1:22" ht="15" x14ac:dyDescent="0.25">
      <c r="A2298" s="35" t="s">
        <v>1283</v>
      </c>
      <c r="B2298" s="35" t="s">
        <v>1284</v>
      </c>
      <c r="C2298" s="35" t="s">
        <v>214</v>
      </c>
      <c r="D2298" s="36">
        <v>0</v>
      </c>
      <c r="E2298" s="37">
        <v>62365.8</v>
      </c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</row>
    <row r="2299" spans="1:22" ht="15" x14ac:dyDescent="0.25">
      <c r="A2299" s="35" t="s">
        <v>1283</v>
      </c>
      <c r="B2299" s="35" t="s">
        <v>1284</v>
      </c>
      <c r="C2299" s="35" t="s">
        <v>123</v>
      </c>
      <c r="D2299" s="36">
        <v>24084.01</v>
      </c>
      <c r="E2299" s="37">
        <v>24084.01</v>
      </c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</row>
    <row r="2300" spans="1:22" ht="15" x14ac:dyDescent="0.25">
      <c r="A2300" s="35" t="s">
        <v>1283</v>
      </c>
      <c r="B2300" s="35" t="s">
        <v>1284</v>
      </c>
      <c r="C2300" s="35" t="s">
        <v>206</v>
      </c>
      <c r="D2300" s="36">
        <v>95296.87</v>
      </c>
      <c r="E2300" s="37">
        <v>192597.29</v>
      </c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</row>
    <row r="2301" spans="1:22" ht="30" x14ac:dyDescent="0.25">
      <c r="A2301" s="35" t="s">
        <v>1283</v>
      </c>
      <c r="B2301" s="35" t="s">
        <v>1284</v>
      </c>
      <c r="C2301" s="35" t="s">
        <v>132</v>
      </c>
      <c r="D2301" s="36">
        <v>5189</v>
      </c>
      <c r="E2301" s="37">
        <v>5189</v>
      </c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</row>
    <row r="2302" spans="1:22" ht="15" x14ac:dyDescent="0.25">
      <c r="A2302" s="35" t="s">
        <v>1283</v>
      </c>
      <c r="B2302" s="35" t="s">
        <v>1284</v>
      </c>
      <c r="C2302" s="35" t="s">
        <v>97</v>
      </c>
      <c r="D2302" s="36">
        <v>703.2</v>
      </c>
      <c r="E2302" s="37">
        <v>22602.400000000001</v>
      </c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</row>
    <row r="2303" spans="1:22" ht="15" x14ac:dyDescent="0.25">
      <c r="A2303" s="35" t="s">
        <v>1283</v>
      </c>
      <c r="B2303" s="35" t="s">
        <v>1284</v>
      </c>
      <c r="C2303" s="35" t="s">
        <v>117</v>
      </c>
      <c r="D2303" s="36">
        <v>21764.5</v>
      </c>
      <c r="E2303" s="37">
        <v>21764.5</v>
      </c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</row>
    <row r="2304" spans="1:22" ht="15" x14ac:dyDescent="0.25">
      <c r="A2304" s="35" t="s">
        <v>1283</v>
      </c>
      <c r="B2304" s="35" t="s">
        <v>1284</v>
      </c>
      <c r="C2304" s="35" t="s">
        <v>102</v>
      </c>
      <c r="D2304" s="36">
        <v>7083.81</v>
      </c>
      <c r="E2304" s="37">
        <v>7083.81</v>
      </c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</row>
    <row r="2305" spans="1:22" ht="15" x14ac:dyDescent="0.25">
      <c r="A2305" s="35" t="s">
        <v>1283</v>
      </c>
      <c r="B2305" s="35" t="s">
        <v>1284</v>
      </c>
      <c r="C2305" s="35" t="s">
        <v>133</v>
      </c>
      <c r="D2305" s="36">
        <v>7763.05</v>
      </c>
      <c r="E2305" s="37">
        <v>11025.6</v>
      </c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</row>
    <row r="2306" spans="1:22" ht="15" x14ac:dyDescent="0.25">
      <c r="A2306" s="35" t="s">
        <v>1283</v>
      </c>
      <c r="B2306" s="35" t="s">
        <v>1284</v>
      </c>
      <c r="C2306" s="35" t="s">
        <v>55</v>
      </c>
      <c r="D2306" s="36">
        <v>278155.49</v>
      </c>
      <c r="E2306" s="37">
        <v>600384.89</v>
      </c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</row>
    <row r="2307" spans="1:22" ht="15" x14ac:dyDescent="0.25">
      <c r="A2307" s="35" t="s">
        <v>1283</v>
      </c>
      <c r="B2307" s="35" t="s">
        <v>1284</v>
      </c>
      <c r="C2307" s="35" t="s">
        <v>124</v>
      </c>
      <c r="D2307" s="36">
        <v>412957.85</v>
      </c>
      <c r="E2307" s="37">
        <v>857783.08</v>
      </c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</row>
    <row r="2308" spans="1:22" ht="15" x14ac:dyDescent="0.25">
      <c r="A2308" s="35" t="s">
        <v>1283</v>
      </c>
      <c r="B2308" s="35" t="s">
        <v>1284</v>
      </c>
      <c r="C2308" s="35" t="s">
        <v>41</v>
      </c>
      <c r="D2308" s="36">
        <v>172090.22</v>
      </c>
      <c r="E2308" s="37">
        <v>481190.18</v>
      </c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</row>
    <row r="2309" spans="1:22" ht="15" x14ac:dyDescent="0.25">
      <c r="A2309" s="35" t="s">
        <v>1283</v>
      </c>
      <c r="B2309" s="35" t="s">
        <v>1284</v>
      </c>
      <c r="C2309" s="35" t="s">
        <v>58</v>
      </c>
      <c r="D2309" s="36">
        <v>6180916.1699999999</v>
      </c>
      <c r="E2309" s="37">
        <v>20064538.510000002</v>
      </c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</row>
    <row r="2310" spans="1:22" ht="15" x14ac:dyDescent="0.25">
      <c r="A2310" s="35" t="s">
        <v>1283</v>
      </c>
      <c r="B2310" s="35" t="s">
        <v>1284</v>
      </c>
      <c r="C2310" s="35" t="s">
        <v>44</v>
      </c>
      <c r="D2310" s="36">
        <v>13120</v>
      </c>
      <c r="E2310" s="37">
        <v>75528.25</v>
      </c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</row>
    <row r="2311" spans="1:22" ht="15" x14ac:dyDescent="0.25">
      <c r="A2311" s="35" t="s">
        <v>173</v>
      </c>
      <c r="B2311" s="35" t="s">
        <v>1193</v>
      </c>
      <c r="C2311" s="35" t="s">
        <v>61</v>
      </c>
      <c r="D2311" s="36">
        <v>0</v>
      </c>
      <c r="E2311" s="37">
        <v>51594.32</v>
      </c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</row>
    <row r="2312" spans="1:22" ht="15" x14ac:dyDescent="0.25">
      <c r="A2312" s="35" t="s">
        <v>173</v>
      </c>
      <c r="B2312" s="35" t="s">
        <v>1193</v>
      </c>
      <c r="C2312" s="35" t="s">
        <v>124</v>
      </c>
      <c r="D2312" s="36">
        <v>0</v>
      </c>
      <c r="E2312" s="37">
        <v>4588.92</v>
      </c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</row>
    <row r="2313" spans="1:22" ht="15" x14ac:dyDescent="0.25">
      <c r="A2313" s="35" t="s">
        <v>173</v>
      </c>
      <c r="B2313" s="35" t="s">
        <v>1193</v>
      </c>
      <c r="C2313" s="35" t="s">
        <v>58</v>
      </c>
      <c r="D2313" s="36">
        <v>0</v>
      </c>
      <c r="E2313" s="37">
        <v>6098.8</v>
      </c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</row>
    <row r="2314" spans="1:22" ht="15" x14ac:dyDescent="0.25">
      <c r="A2314" s="35" t="s">
        <v>1916</v>
      </c>
      <c r="B2314" s="35" t="s">
        <v>1113</v>
      </c>
      <c r="C2314" s="35" t="s">
        <v>64</v>
      </c>
      <c r="D2314" s="36">
        <v>0</v>
      </c>
      <c r="E2314" s="37">
        <v>8892345.0399999991</v>
      </c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</row>
    <row r="2315" spans="1:22" ht="15" x14ac:dyDescent="0.25">
      <c r="A2315" s="35" t="s">
        <v>1916</v>
      </c>
      <c r="B2315" s="35" t="s">
        <v>2038</v>
      </c>
      <c r="C2315" s="35" t="s">
        <v>64</v>
      </c>
      <c r="D2315" s="36">
        <v>0</v>
      </c>
      <c r="E2315" s="37">
        <v>519565.9</v>
      </c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</row>
    <row r="2316" spans="1:22" ht="15" x14ac:dyDescent="0.25">
      <c r="A2316" s="35" t="s">
        <v>1927</v>
      </c>
      <c r="B2316" s="35" t="s">
        <v>1928</v>
      </c>
      <c r="C2316" s="35" t="s">
        <v>64</v>
      </c>
      <c r="D2316" s="36">
        <v>0</v>
      </c>
      <c r="E2316" s="37">
        <v>18690</v>
      </c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</row>
    <row r="2317" spans="1:22" ht="15" x14ac:dyDescent="0.25">
      <c r="A2317" s="35" t="s">
        <v>573</v>
      </c>
      <c r="B2317" s="35" t="s">
        <v>1852</v>
      </c>
      <c r="C2317" s="35" t="s">
        <v>58</v>
      </c>
      <c r="D2317" s="36">
        <v>0</v>
      </c>
      <c r="E2317" s="37">
        <v>13297.73</v>
      </c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</row>
    <row r="2318" spans="1:22" ht="15" x14ac:dyDescent="0.25">
      <c r="A2318" s="35" t="s">
        <v>573</v>
      </c>
      <c r="B2318" s="35" t="s">
        <v>574</v>
      </c>
      <c r="C2318" s="35" t="s">
        <v>58</v>
      </c>
      <c r="D2318" s="36">
        <v>249413.47</v>
      </c>
      <c r="E2318" s="37">
        <v>1199887.1599999999</v>
      </c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</row>
    <row r="2319" spans="1:22" ht="15" x14ac:dyDescent="0.25">
      <c r="A2319" s="35" t="s">
        <v>573</v>
      </c>
      <c r="B2319" s="35" t="s">
        <v>574</v>
      </c>
      <c r="C2319" s="35" t="s">
        <v>41</v>
      </c>
      <c r="D2319" s="36">
        <v>246723.96</v>
      </c>
      <c r="E2319" s="37">
        <v>679930.79</v>
      </c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</row>
    <row r="2320" spans="1:22" ht="15" x14ac:dyDescent="0.25">
      <c r="A2320" s="35" t="s">
        <v>573</v>
      </c>
      <c r="B2320" s="35" t="s">
        <v>574</v>
      </c>
      <c r="C2320" s="35" t="s">
        <v>104</v>
      </c>
      <c r="D2320" s="36">
        <v>0</v>
      </c>
      <c r="E2320" s="37">
        <v>50.1</v>
      </c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</row>
    <row r="2321" spans="1:22" ht="15" x14ac:dyDescent="0.25">
      <c r="A2321" s="35" t="s">
        <v>573</v>
      </c>
      <c r="B2321" s="35" t="s">
        <v>574</v>
      </c>
      <c r="C2321" s="35" t="s">
        <v>110</v>
      </c>
      <c r="D2321" s="36">
        <v>90388.45</v>
      </c>
      <c r="E2321" s="37">
        <v>90388.45</v>
      </c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</row>
    <row r="2322" spans="1:22" ht="15" x14ac:dyDescent="0.25">
      <c r="A2322" s="35" t="s">
        <v>573</v>
      </c>
      <c r="B2322" s="35" t="s">
        <v>574</v>
      </c>
      <c r="C2322" s="35" t="s">
        <v>67</v>
      </c>
      <c r="D2322" s="36">
        <v>0</v>
      </c>
      <c r="E2322" s="37">
        <v>198314.16</v>
      </c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</row>
    <row r="2323" spans="1:22" ht="15" x14ac:dyDescent="0.25">
      <c r="A2323" s="35" t="s">
        <v>716</v>
      </c>
      <c r="B2323" s="35" t="s">
        <v>717</v>
      </c>
      <c r="C2323" s="35" t="s">
        <v>58</v>
      </c>
      <c r="D2323" s="36">
        <v>112823.1</v>
      </c>
      <c r="E2323" s="37">
        <v>229350.79</v>
      </c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</row>
    <row r="2324" spans="1:22" ht="15" x14ac:dyDescent="0.25">
      <c r="A2324" s="35" t="s">
        <v>2247</v>
      </c>
      <c r="B2324" s="35" t="s">
        <v>1288</v>
      </c>
      <c r="C2324" s="35" t="s">
        <v>58</v>
      </c>
      <c r="D2324" s="36">
        <v>140118.75</v>
      </c>
      <c r="E2324" s="37">
        <v>598307.16</v>
      </c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</row>
    <row r="2325" spans="1:22" ht="15" x14ac:dyDescent="0.25">
      <c r="A2325" s="35" t="s">
        <v>2247</v>
      </c>
      <c r="B2325" s="35" t="s">
        <v>1288</v>
      </c>
      <c r="C2325" s="35" t="s">
        <v>44</v>
      </c>
      <c r="D2325" s="36">
        <v>0</v>
      </c>
      <c r="E2325" s="37">
        <v>34680</v>
      </c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</row>
    <row r="2326" spans="1:22" ht="15" x14ac:dyDescent="0.25">
      <c r="A2326" s="35" t="s">
        <v>2247</v>
      </c>
      <c r="B2326" s="35" t="s">
        <v>1288</v>
      </c>
      <c r="C2326" s="35" t="s">
        <v>67</v>
      </c>
      <c r="D2326" s="36">
        <v>0</v>
      </c>
      <c r="E2326" s="37">
        <v>5218</v>
      </c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</row>
    <row r="2327" spans="1:22" ht="15" x14ac:dyDescent="0.25">
      <c r="A2327" s="35" t="s">
        <v>2247</v>
      </c>
      <c r="B2327" s="35" t="s">
        <v>1288</v>
      </c>
      <c r="C2327" s="35" t="s">
        <v>184</v>
      </c>
      <c r="D2327" s="36">
        <v>0</v>
      </c>
      <c r="E2327" s="37">
        <v>49020</v>
      </c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</row>
    <row r="2328" spans="1:22" ht="15" x14ac:dyDescent="0.25">
      <c r="A2328" s="35" t="s">
        <v>367</v>
      </c>
      <c r="B2328" s="35" t="s">
        <v>368</v>
      </c>
      <c r="C2328" s="35" t="s">
        <v>145</v>
      </c>
      <c r="D2328" s="36">
        <v>0</v>
      </c>
      <c r="E2328" s="37">
        <v>3964.2</v>
      </c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</row>
    <row r="2329" spans="1:22" ht="15" x14ac:dyDescent="0.25">
      <c r="A2329" s="35" t="s">
        <v>1972</v>
      </c>
      <c r="B2329" s="35" t="s">
        <v>1973</v>
      </c>
      <c r="C2329" s="35" t="s">
        <v>58</v>
      </c>
      <c r="D2329" s="36">
        <v>0</v>
      </c>
      <c r="E2329" s="37">
        <v>1215</v>
      </c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</row>
    <row r="2330" spans="1:22" ht="15" x14ac:dyDescent="0.25">
      <c r="A2330" s="35" t="s">
        <v>1705</v>
      </c>
      <c r="B2330" s="35" t="s">
        <v>1706</v>
      </c>
      <c r="C2330" s="35" t="s">
        <v>121</v>
      </c>
      <c r="D2330" s="36">
        <v>7015</v>
      </c>
      <c r="E2330" s="37">
        <v>7015</v>
      </c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</row>
    <row r="2331" spans="1:22" ht="15" x14ac:dyDescent="0.25">
      <c r="A2331" s="35" t="s">
        <v>1705</v>
      </c>
      <c r="B2331" s="35" t="s">
        <v>1706</v>
      </c>
      <c r="C2331" s="35" t="s">
        <v>58</v>
      </c>
      <c r="D2331" s="36">
        <v>832</v>
      </c>
      <c r="E2331" s="37">
        <v>72745.5</v>
      </c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</row>
    <row r="2332" spans="1:22" ht="15" x14ac:dyDescent="0.25">
      <c r="A2332" s="35" t="s">
        <v>1069</v>
      </c>
      <c r="B2332" s="35" t="s">
        <v>1070</v>
      </c>
      <c r="C2332" s="35" t="s">
        <v>58</v>
      </c>
      <c r="D2332" s="36">
        <v>0</v>
      </c>
      <c r="E2332" s="37">
        <v>698437</v>
      </c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</row>
    <row r="2333" spans="1:22" ht="15" x14ac:dyDescent="0.25">
      <c r="A2333" s="35" t="s">
        <v>1645</v>
      </c>
      <c r="B2333" s="35" t="s">
        <v>1646</v>
      </c>
      <c r="C2333" s="35" t="s">
        <v>67</v>
      </c>
      <c r="D2333" s="36">
        <v>4191229.57</v>
      </c>
      <c r="E2333" s="37">
        <v>31467867.879999999</v>
      </c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</row>
    <row r="2334" spans="1:22" ht="15" x14ac:dyDescent="0.25">
      <c r="A2334" s="35" t="s">
        <v>1645</v>
      </c>
      <c r="B2334" s="35" t="s">
        <v>1646</v>
      </c>
      <c r="C2334" s="35" t="s">
        <v>131</v>
      </c>
      <c r="D2334" s="36">
        <v>0</v>
      </c>
      <c r="E2334" s="37">
        <v>1992.87</v>
      </c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</row>
    <row r="2335" spans="1:22" ht="15" x14ac:dyDescent="0.25">
      <c r="A2335" s="35" t="s">
        <v>1645</v>
      </c>
      <c r="B2335" s="35" t="s">
        <v>1646</v>
      </c>
      <c r="C2335" s="35" t="s">
        <v>50</v>
      </c>
      <c r="D2335" s="36">
        <v>0</v>
      </c>
      <c r="E2335" s="37">
        <v>8824.11</v>
      </c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</row>
    <row r="2336" spans="1:22" ht="15" x14ac:dyDescent="0.25">
      <c r="A2336" s="35" t="s">
        <v>1645</v>
      </c>
      <c r="B2336" s="35" t="s">
        <v>1646</v>
      </c>
      <c r="C2336" s="35" t="s">
        <v>97</v>
      </c>
      <c r="D2336" s="36">
        <v>0</v>
      </c>
      <c r="E2336" s="37">
        <v>790.74</v>
      </c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</row>
    <row r="2337" spans="1:22" ht="15" x14ac:dyDescent="0.25">
      <c r="A2337" s="35" t="s">
        <v>1645</v>
      </c>
      <c r="B2337" s="35" t="s">
        <v>1646</v>
      </c>
      <c r="C2337" s="35" t="s">
        <v>41</v>
      </c>
      <c r="D2337" s="36">
        <v>194873.14</v>
      </c>
      <c r="E2337" s="37">
        <v>200910.34</v>
      </c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</row>
    <row r="2338" spans="1:22" ht="15" x14ac:dyDescent="0.25">
      <c r="A2338" s="35" t="s">
        <v>1645</v>
      </c>
      <c r="B2338" s="35" t="s">
        <v>1646</v>
      </c>
      <c r="C2338" s="35" t="s">
        <v>108</v>
      </c>
      <c r="D2338" s="36">
        <v>21431.7</v>
      </c>
      <c r="E2338" s="37">
        <v>50624.13</v>
      </c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</row>
    <row r="2339" spans="1:22" ht="15" x14ac:dyDescent="0.25">
      <c r="A2339" s="35" t="s">
        <v>1645</v>
      </c>
      <c r="B2339" s="35" t="s">
        <v>1646</v>
      </c>
      <c r="C2339" s="35" t="s">
        <v>58</v>
      </c>
      <c r="D2339" s="36">
        <v>1709392.78</v>
      </c>
      <c r="E2339" s="37">
        <v>9628517.9199999999</v>
      </c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</row>
    <row r="2340" spans="1:22" ht="15" x14ac:dyDescent="0.25">
      <c r="A2340" s="35" t="s">
        <v>1645</v>
      </c>
      <c r="B2340" s="35" t="s">
        <v>1646</v>
      </c>
      <c r="C2340" s="35" t="s">
        <v>104</v>
      </c>
      <c r="D2340" s="36">
        <v>1568938.52</v>
      </c>
      <c r="E2340" s="37">
        <v>5664443.4100000001</v>
      </c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</row>
    <row r="2341" spans="1:22" ht="30" x14ac:dyDescent="0.25">
      <c r="A2341" s="35" t="s">
        <v>1645</v>
      </c>
      <c r="B2341" s="35" t="s">
        <v>1646</v>
      </c>
      <c r="C2341" s="35" t="s">
        <v>132</v>
      </c>
      <c r="D2341" s="36">
        <v>0</v>
      </c>
      <c r="E2341" s="37">
        <v>9400</v>
      </c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</row>
    <row r="2342" spans="1:22" ht="15" x14ac:dyDescent="0.25">
      <c r="A2342" s="35" t="s">
        <v>1645</v>
      </c>
      <c r="B2342" s="35" t="s">
        <v>1646</v>
      </c>
      <c r="C2342" s="35" t="s">
        <v>107</v>
      </c>
      <c r="D2342" s="36">
        <v>0</v>
      </c>
      <c r="E2342" s="37">
        <v>5240.92</v>
      </c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</row>
    <row r="2343" spans="1:22" ht="15" x14ac:dyDescent="0.25">
      <c r="A2343" s="35" t="s">
        <v>1645</v>
      </c>
      <c r="B2343" s="35" t="s">
        <v>1646</v>
      </c>
      <c r="C2343" s="35" t="s">
        <v>44</v>
      </c>
      <c r="D2343" s="36">
        <v>27508.21</v>
      </c>
      <c r="E2343" s="37">
        <v>297505.09000000003</v>
      </c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</row>
    <row r="2344" spans="1:22" ht="15" x14ac:dyDescent="0.25">
      <c r="A2344" s="35" t="s">
        <v>1645</v>
      </c>
      <c r="B2344" s="35" t="s">
        <v>1646</v>
      </c>
      <c r="C2344" s="35" t="s">
        <v>102</v>
      </c>
      <c r="D2344" s="36">
        <v>527984.38</v>
      </c>
      <c r="E2344" s="37">
        <v>7051324.3600000003</v>
      </c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</row>
    <row r="2345" spans="1:22" ht="15" x14ac:dyDescent="0.25">
      <c r="A2345" s="35" t="s">
        <v>1645</v>
      </c>
      <c r="B2345" s="35" t="s">
        <v>1646</v>
      </c>
      <c r="C2345" s="35" t="s">
        <v>136</v>
      </c>
      <c r="D2345" s="36">
        <v>0</v>
      </c>
      <c r="E2345" s="37">
        <v>60431.35</v>
      </c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</row>
    <row r="2346" spans="1:22" ht="15" x14ac:dyDescent="0.25">
      <c r="A2346" s="35" t="s">
        <v>1645</v>
      </c>
      <c r="B2346" s="35" t="s">
        <v>1646</v>
      </c>
      <c r="C2346" s="35" t="s">
        <v>117</v>
      </c>
      <c r="D2346" s="36">
        <v>0</v>
      </c>
      <c r="E2346" s="37">
        <v>2552.1</v>
      </c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</row>
    <row r="2347" spans="1:22" ht="15" x14ac:dyDescent="0.25">
      <c r="A2347" s="35" t="s">
        <v>1645</v>
      </c>
      <c r="B2347" s="35" t="s">
        <v>1646</v>
      </c>
      <c r="C2347" s="35" t="s">
        <v>149</v>
      </c>
      <c r="D2347" s="36">
        <v>0</v>
      </c>
      <c r="E2347" s="37">
        <v>5284.4</v>
      </c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</row>
    <row r="2348" spans="1:22" ht="15" x14ac:dyDescent="0.25">
      <c r="A2348" s="35" t="s">
        <v>1645</v>
      </c>
      <c r="B2348" s="35" t="s">
        <v>1646</v>
      </c>
      <c r="C2348" s="35" t="s">
        <v>146</v>
      </c>
      <c r="D2348" s="36">
        <v>0</v>
      </c>
      <c r="E2348" s="37">
        <v>22423.919999999998</v>
      </c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</row>
    <row r="2349" spans="1:22" ht="15" x14ac:dyDescent="0.25">
      <c r="A2349" s="35" t="s">
        <v>1645</v>
      </c>
      <c r="B2349" s="35" t="s">
        <v>1646</v>
      </c>
      <c r="C2349" s="35" t="s">
        <v>45</v>
      </c>
      <c r="D2349" s="36">
        <v>0</v>
      </c>
      <c r="E2349" s="37">
        <v>70327</v>
      </c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</row>
    <row r="2350" spans="1:22" ht="15" x14ac:dyDescent="0.25">
      <c r="A2350" s="35" t="s">
        <v>1645</v>
      </c>
      <c r="B2350" s="35" t="s">
        <v>2414</v>
      </c>
      <c r="C2350" s="35" t="s">
        <v>67</v>
      </c>
      <c r="D2350" s="36">
        <v>0</v>
      </c>
      <c r="E2350" s="37">
        <v>51818.04</v>
      </c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</row>
    <row r="2351" spans="1:22" ht="15" x14ac:dyDescent="0.25">
      <c r="A2351" s="35" t="s">
        <v>1645</v>
      </c>
      <c r="B2351" s="35" t="s">
        <v>2414</v>
      </c>
      <c r="C2351" s="35" t="s">
        <v>58</v>
      </c>
      <c r="D2351" s="36">
        <v>0</v>
      </c>
      <c r="E2351" s="37">
        <v>55586.3</v>
      </c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</row>
    <row r="2352" spans="1:22" ht="15" x14ac:dyDescent="0.25">
      <c r="A2352" s="35" t="s">
        <v>1645</v>
      </c>
      <c r="B2352" s="35" t="s">
        <v>2414</v>
      </c>
      <c r="C2352" s="35" t="s">
        <v>44</v>
      </c>
      <c r="D2352" s="36">
        <v>0</v>
      </c>
      <c r="E2352" s="37">
        <v>29750.13</v>
      </c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</row>
    <row r="2353" spans="1:22" ht="15" x14ac:dyDescent="0.25">
      <c r="A2353" s="35" t="s">
        <v>2171</v>
      </c>
      <c r="B2353" s="35" t="s">
        <v>2172</v>
      </c>
      <c r="C2353" s="35" t="s">
        <v>154</v>
      </c>
      <c r="D2353" s="36">
        <v>0</v>
      </c>
      <c r="E2353" s="37">
        <v>17938</v>
      </c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</row>
    <row r="2354" spans="1:22" ht="15" x14ac:dyDescent="0.25">
      <c r="A2354" s="35" t="s">
        <v>2171</v>
      </c>
      <c r="B2354" s="35" t="s">
        <v>2172</v>
      </c>
      <c r="C2354" s="35" t="s">
        <v>50</v>
      </c>
      <c r="D2354" s="36">
        <v>0</v>
      </c>
      <c r="E2354" s="37">
        <v>8752.36</v>
      </c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</row>
    <row r="2355" spans="1:22" ht="15" x14ac:dyDescent="0.25">
      <c r="A2355" s="35" t="s">
        <v>1543</v>
      </c>
      <c r="B2355" s="35" t="s">
        <v>1544</v>
      </c>
      <c r="C2355" s="35" t="s">
        <v>110</v>
      </c>
      <c r="D2355" s="36">
        <v>0</v>
      </c>
      <c r="E2355" s="37">
        <v>39083</v>
      </c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</row>
    <row r="2356" spans="1:22" ht="15" x14ac:dyDescent="0.25">
      <c r="A2356" s="35" t="s">
        <v>1543</v>
      </c>
      <c r="B2356" s="35" t="s">
        <v>1544</v>
      </c>
      <c r="C2356" s="35" t="s">
        <v>41</v>
      </c>
      <c r="D2356" s="36">
        <v>0</v>
      </c>
      <c r="E2356" s="37">
        <v>17645.2</v>
      </c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</row>
    <row r="2357" spans="1:22" ht="15" x14ac:dyDescent="0.25">
      <c r="A2357" s="35" t="s">
        <v>1543</v>
      </c>
      <c r="B2357" s="35" t="s">
        <v>1544</v>
      </c>
      <c r="C2357" s="35" t="s">
        <v>55</v>
      </c>
      <c r="D2357" s="36">
        <v>97</v>
      </c>
      <c r="E2357" s="37">
        <v>97</v>
      </c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</row>
    <row r="2358" spans="1:22" ht="15" x14ac:dyDescent="0.25">
      <c r="A2358" s="35" t="s">
        <v>1543</v>
      </c>
      <c r="B2358" s="35" t="s">
        <v>1544</v>
      </c>
      <c r="C2358" s="35" t="s">
        <v>58</v>
      </c>
      <c r="D2358" s="36">
        <v>0</v>
      </c>
      <c r="E2358" s="37">
        <v>2971.75</v>
      </c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</row>
    <row r="2359" spans="1:22" ht="15" x14ac:dyDescent="0.25">
      <c r="A2359" s="35" t="s">
        <v>1543</v>
      </c>
      <c r="B2359" s="35" t="s">
        <v>1544</v>
      </c>
      <c r="C2359" s="35" t="s">
        <v>121</v>
      </c>
      <c r="D2359" s="36">
        <v>0</v>
      </c>
      <c r="E2359" s="37">
        <v>453844.93</v>
      </c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</row>
    <row r="2360" spans="1:22" ht="15" x14ac:dyDescent="0.25">
      <c r="A2360" s="35" t="s">
        <v>619</v>
      </c>
      <c r="B2360" s="35" t="s">
        <v>620</v>
      </c>
      <c r="C2360" s="35" t="s">
        <v>61</v>
      </c>
      <c r="D2360" s="36">
        <v>0</v>
      </c>
      <c r="E2360" s="37">
        <v>10646.9</v>
      </c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</row>
    <row r="2361" spans="1:22" ht="15" x14ac:dyDescent="0.25">
      <c r="A2361" s="35" t="s">
        <v>619</v>
      </c>
      <c r="B2361" s="35" t="s">
        <v>620</v>
      </c>
      <c r="C2361" s="35" t="s">
        <v>107</v>
      </c>
      <c r="D2361" s="36">
        <v>74383.070000000007</v>
      </c>
      <c r="E2361" s="37">
        <v>74383.070000000007</v>
      </c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</row>
    <row r="2362" spans="1:22" ht="15" x14ac:dyDescent="0.25">
      <c r="A2362" s="35" t="s">
        <v>619</v>
      </c>
      <c r="B2362" s="35" t="s">
        <v>620</v>
      </c>
      <c r="C2362" s="35" t="s">
        <v>58</v>
      </c>
      <c r="D2362" s="36">
        <v>40336.42</v>
      </c>
      <c r="E2362" s="37">
        <v>206871.67</v>
      </c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</row>
    <row r="2363" spans="1:22" ht="15" x14ac:dyDescent="0.25">
      <c r="A2363" s="35" t="s">
        <v>619</v>
      </c>
      <c r="B2363" s="35" t="s">
        <v>620</v>
      </c>
      <c r="C2363" s="35" t="s">
        <v>127</v>
      </c>
      <c r="D2363" s="36">
        <v>0</v>
      </c>
      <c r="E2363" s="37">
        <v>53946.13</v>
      </c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</row>
    <row r="2364" spans="1:22" ht="15" x14ac:dyDescent="0.25">
      <c r="A2364" s="35" t="s">
        <v>619</v>
      </c>
      <c r="B2364" s="35" t="s">
        <v>620</v>
      </c>
      <c r="C2364" s="35" t="s">
        <v>67</v>
      </c>
      <c r="D2364" s="36">
        <v>28531.17</v>
      </c>
      <c r="E2364" s="37">
        <v>95508.67</v>
      </c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</row>
    <row r="2365" spans="1:22" ht="15" x14ac:dyDescent="0.25">
      <c r="A2365" s="35" t="s">
        <v>619</v>
      </c>
      <c r="B2365" s="35" t="s">
        <v>620</v>
      </c>
      <c r="C2365" s="35" t="s">
        <v>124</v>
      </c>
      <c r="D2365" s="36">
        <v>0</v>
      </c>
      <c r="E2365" s="37">
        <v>86015.7</v>
      </c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</row>
    <row r="2366" spans="1:22" ht="15" x14ac:dyDescent="0.25">
      <c r="A2366" s="35" t="s">
        <v>619</v>
      </c>
      <c r="B2366" s="35" t="s">
        <v>620</v>
      </c>
      <c r="C2366" s="35" t="s">
        <v>154</v>
      </c>
      <c r="D2366" s="36">
        <v>0</v>
      </c>
      <c r="E2366" s="37">
        <v>281348</v>
      </c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</row>
    <row r="2367" spans="1:22" ht="15" x14ac:dyDescent="0.25">
      <c r="A2367" s="35" t="s">
        <v>619</v>
      </c>
      <c r="B2367" s="35" t="s">
        <v>620</v>
      </c>
      <c r="C2367" s="35" t="s">
        <v>55</v>
      </c>
      <c r="D2367" s="36">
        <v>26281.39</v>
      </c>
      <c r="E2367" s="37">
        <v>26281.39</v>
      </c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</row>
    <row r="2368" spans="1:22" ht="15" x14ac:dyDescent="0.25">
      <c r="A2368" s="35" t="s">
        <v>619</v>
      </c>
      <c r="B2368" s="35" t="s">
        <v>620</v>
      </c>
      <c r="C2368" s="35" t="s">
        <v>110</v>
      </c>
      <c r="D2368" s="36">
        <v>19687.87</v>
      </c>
      <c r="E2368" s="37">
        <v>19687.87</v>
      </c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</row>
    <row r="2369" spans="1:22" ht="15" x14ac:dyDescent="0.25">
      <c r="A2369" s="35" t="s">
        <v>619</v>
      </c>
      <c r="B2369" s="35" t="s">
        <v>620</v>
      </c>
      <c r="C2369" s="35" t="s">
        <v>145</v>
      </c>
      <c r="D2369" s="36">
        <v>45542.51</v>
      </c>
      <c r="E2369" s="37">
        <v>45542.51</v>
      </c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</row>
    <row r="2370" spans="1:22" ht="15" x14ac:dyDescent="0.25">
      <c r="A2370" s="35" t="s">
        <v>619</v>
      </c>
      <c r="B2370" s="35" t="s">
        <v>620</v>
      </c>
      <c r="C2370" s="35" t="s">
        <v>104</v>
      </c>
      <c r="D2370" s="36">
        <v>70517.19</v>
      </c>
      <c r="E2370" s="37">
        <v>241145.56</v>
      </c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</row>
    <row r="2371" spans="1:22" ht="15" x14ac:dyDescent="0.25">
      <c r="A2371" s="35" t="s">
        <v>619</v>
      </c>
      <c r="B2371" s="35" t="s">
        <v>620</v>
      </c>
      <c r="C2371" s="35" t="s">
        <v>62</v>
      </c>
      <c r="D2371" s="36">
        <v>0</v>
      </c>
      <c r="E2371" s="37">
        <v>57358.94</v>
      </c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</row>
    <row r="2372" spans="1:22" ht="15" x14ac:dyDescent="0.25">
      <c r="A2372" s="35" t="s">
        <v>619</v>
      </c>
      <c r="B2372" s="35" t="s">
        <v>2202</v>
      </c>
      <c r="C2372" s="35" t="s">
        <v>61</v>
      </c>
      <c r="D2372" s="36">
        <v>0</v>
      </c>
      <c r="E2372" s="37">
        <v>449</v>
      </c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</row>
    <row r="2373" spans="1:22" ht="15" x14ac:dyDescent="0.25">
      <c r="A2373" s="35" t="s">
        <v>290</v>
      </c>
      <c r="B2373" s="35" t="s">
        <v>291</v>
      </c>
      <c r="C2373" s="35" t="s">
        <v>55</v>
      </c>
      <c r="D2373" s="36">
        <v>0</v>
      </c>
      <c r="E2373" s="37">
        <v>266001.08</v>
      </c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</row>
    <row r="2374" spans="1:22" ht="15" x14ac:dyDescent="0.25">
      <c r="A2374" s="35" t="s">
        <v>290</v>
      </c>
      <c r="B2374" s="35" t="s">
        <v>291</v>
      </c>
      <c r="C2374" s="35" t="s">
        <v>131</v>
      </c>
      <c r="D2374" s="36">
        <v>0</v>
      </c>
      <c r="E2374" s="37">
        <v>187896.69</v>
      </c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</row>
    <row r="2375" spans="1:22" ht="15" x14ac:dyDescent="0.25">
      <c r="A2375" s="35" t="s">
        <v>290</v>
      </c>
      <c r="B2375" s="35" t="s">
        <v>291</v>
      </c>
      <c r="C2375" s="35" t="s">
        <v>58</v>
      </c>
      <c r="D2375" s="36">
        <v>133079.94</v>
      </c>
      <c r="E2375" s="37">
        <v>411558.14</v>
      </c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</row>
    <row r="2376" spans="1:22" ht="15" x14ac:dyDescent="0.25">
      <c r="A2376" s="35" t="s">
        <v>290</v>
      </c>
      <c r="B2376" s="35" t="s">
        <v>291</v>
      </c>
      <c r="C2376" s="35" t="s">
        <v>104</v>
      </c>
      <c r="D2376" s="36">
        <v>239831.44</v>
      </c>
      <c r="E2376" s="37">
        <v>795887.83</v>
      </c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</row>
    <row r="2377" spans="1:22" ht="15" x14ac:dyDescent="0.25">
      <c r="A2377" s="35" t="s">
        <v>290</v>
      </c>
      <c r="B2377" s="35" t="s">
        <v>291</v>
      </c>
      <c r="C2377" s="35" t="s">
        <v>67</v>
      </c>
      <c r="D2377" s="36">
        <v>25978.11</v>
      </c>
      <c r="E2377" s="37">
        <v>111872.23</v>
      </c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</row>
    <row r="2378" spans="1:22" ht="15" x14ac:dyDescent="0.25">
      <c r="A2378" s="35" t="s">
        <v>290</v>
      </c>
      <c r="B2378" s="35" t="s">
        <v>291</v>
      </c>
      <c r="C2378" s="35" t="s">
        <v>125</v>
      </c>
      <c r="D2378" s="36">
        <v>0</v>
      </c>
      <c r="E2378" s="37">
        <v>22667.279999999999</v>
      </c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</row>
    <row r="2379" spans="1:22" ht="15" x14ac:dyDescent="0.25">
      <c r="A2379" s="35" t="s">
        <v>290</v>
      </c>
      <c r="B2379" s="35" t="s">
        <v>291</v>
      </c>
      <c r="C2379" s="35" t="s">
        <v>121</v>
      </c>
      <c r="D2379" s="36">
        <v>445301.9</v>
      </c>
      <c r="E2379" s="37">
        <v>445301.9</v>
      </c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</row>
    <row r="2380" spans="1:22" ht="15" x14ac:dyDescent="0.25">
      <c r="A2380" s="35" t="s">
        <v>290</v>
      </c>
      <c r="B2380" s="35" t="s">
        <v>291</v>
      </c>
      <c r="C2380" s="35" t="s">
        <v>154</v>
      </c>
      <c r="D2380" s="36">
        <v>0</v>
      </c>
      <c r="E2380" s="37">
        <v>51312.93</v>
      </c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</row>
    <row r="2381" spans="1:22" ht="15" x14ac:dyDescent="0.25">
      <c r="A2381" s="35" t="s">
        <v>290</v>
      </c>
      <c r="B2381" s="35" t="s">
        <v>291</v>
      </c>
      <c r="C2381" s="35" t="s">
        <v>110</v>
      </c>
      <c r="D2381" s="36">
        <v>0</v>
      </c>
      <c r="E2381" s="37">
        <v>476692.4</v>
      </c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</row>
    <row r="2382" spans="1:22" ht="15" x14ac:dyDescent="0.25">
      <c r="A2382" s="35" t="s">
        <v>290</v>
      </c>
      <c r="B2382" s="35" t="s">
        <v>291</v>
      </c>
      <c r="C2382" s="35" t="s">
        <v>293</v>
      </c>
      <c r="D2382" s="36">
        <v>0</v>
      </c>
      <c r="E2382" s="37">
        <v>107521.04</v>
      </c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</row>
    <row r="2383" spans="1:22" ht="15" x14ac:dyDescent="0.25">
      <c r="A2383" s="35" t="s">
        <v>290</v>
      </c>
      <c r="B2383" s="35" t="s">
        <v>291</v>
      </c>
      <c r="C2383" s="35" t="s">
        <v>41</v>
      </c>
      <c r="D2383" s="36">
        <v>0</v>
      </c>
      <c r="E2383" s="37">
        <v>23299</v>
      </c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</row>
    <row r="2384" spans="1:22" ht="15" x14ac:dyDescent="0.25">
      <c r="A2384" s="35" t="s">
        <v>290</v>
      </c>
      <c r="B2384" s="35" t="s">
        <v>291</v>
      </c>
      <c r="C2384" s="35" t="s">
        <v>97</v>
      </c>
      <c r="D2384" s="36">
        <v>0</v>
      </c>
      <c r="E2384" s="37">
        <v>39448.07</v>
      </c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</row>
    <row r="2385" spans="1:22" ht="15" x14ac:dyDescent="0.25">
      <c r="A2385" s="35" t="s">
        <v>290</v>
      </c>
      <c r="B2385" s="35" t="s">
        <v>291</v>
      </c>
      <c r="C2385" s="35" t="s">
        <v>107</v>
      </c>
      <c r="D2385" s="36">
        <v>7198582.7999999998</v>
      </c>
      <c r="E2385" s="37">
        <v>27969321.210000001</v>
      </c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</row>
    <row r="2386" spans="1:22" ht="15" x14ac:dyDescent="0.25">
      <c r="A2386" s="35" t="s">
        <v>290</v>
      </c>
      <c r="B2386" s="35" t="s">
        <v>291</v>
      </c>
      <c r="C2386" s="35" t="s">
        <v>146</v>
      </c>
      <c r="D2386" s="36">
        <v>0</v>
      </c>
      <c r="E2386" s="37">
        <v>308013.90000000002</v>
      </c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</row>
    <row r="2387" spans="1:22" ht="15" x14ac:dyDescent="0.25">
      <c r="A2387" s="35" t="s">
        <v>290</v>
      </c>
      <c r="B2387" s="35" t="s">
        <v>291</v>
      </c>
      <c r="C2387" s="35" t="s">
        <v>62</v>
      </c>
      <c r="D2387" s="36">
        <v>134879.10999999999</v>
      </c>
      <c r="E2387" s="37">
        <v>2039449.07</v>
      </c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</row>
    <row r="2388" spans="1:22" ht="15" x14ac:dyDescent="0.25">
      <c r="A2388" s="35" t="s">
        <v>290</v>
      </c>
      <c r="B2388" s="35" t="s">
        <v>291</v>
      </c>
      <c r="C2388" s="35" t="s">
        <v>44</v>
      </c>
      <c r="D2388" s="36">
        <v>0</v>
      </c>
      <c r="E2388" s="37">
        <v>21893.19</v>
      </c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</row>
    <row r="2389" spans="1:22" ht="15" x14ac:dyDescent="0.25">
      <c r="A2389" s="35" t="s">
        <v>290</v>
      </c>
      <c r="B2389" s="35" t="s">
        <v>291</v>
      </c>
      <c r="C2389" s="35" t="s">
        <v>292</v>
      </c>
      <c r="D2389" s="36">
        <v>0</v>
      </c>
      <c r="E2389" s="37">
        <v>31595.4</v>
      </c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</row>
    <row r="2390" spans="1:22" ht="15" x14ac:dyDescent="0.25">
      <c r="A2390" s="35" t="s">
        <v>290</v>
      </c>
      <c r="B2390" s="35" t="s">
        <v>291</v>
      </c>
      <c r="C2390" s="35" t="s">
        <v>64</v>
      </c>
      <c r="D2390" s="36">
        <v>0</v>
      </c>
      <c r="E2390" s="37">
        <v>3400409.52</v>
      </c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</row>
    <row r="2391" spans="1:22" ht="15" x14ac:dyDescent="0.25">
      <c r="A2391" s="35" t="s">
        <v>290</v>
      </c>
      <c r="B2391" s="35" t="s">
        <v>291</v>
      </c>
      <c r="C2391" s="35" t="s">
        <v>102</v>
      </c>
      <c r="D2391" s="36">
        <v>0</v>
      </c>
      <c r="E2391" s="37">
        <v>383960.51</v>
      </c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</row>
    <row r="2392" spans="1:22" ht="15" x14ac:dyDescent="0.25">
      <c r="A2392" s="35" t="s">
        <v>290</v>
      </c>
      <c r="B2392" s="35" t="s">
        <v>291</v>
      </c>
      <c r="C2392" s="35" t="s">
        <v>123</v>
      </c>
      <c r="D2392" s="36">
        <v>0</v>
      </c>
      <c r="E2392" s="37">
        <v>87002.52</v>
      </c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</row>
    <row r="2393" spans="1:22" ht="15" x14ac:dyDescent="0.25">
      <c r="A2393" s="35" t="s">
        <v>290</v>
      </c>
      <c r="B2393" s="35" t="s">
        <v>291</v>
      </c>
      <c r="C2393" s="35" t="s">
        <v>145</v>
      </c>
      <c r="D2393" s="36">
        <v>0</v>
      </c>
      <c r="E2393" s="37">
        <v>119836.14</v>
      </c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</row>
    <row r="2394" spans="1:22" ht="15" x14ac:dyDescent="0.25">
      <c r="A2394" s="35" t="s">
        <v>290</v>
      </c>
      <c r="B2394" s="35" t="s">
        <v>2189</v>
      </c>
      <c r="C2394" s="35" t="s">
        <v>41</v>
      </c>
      <c r="D2394" s="36">
        <v>0</v>
      </c>
      <c r="E2394" s="37">
        <v>23494</v>
      </c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</row>
    <row r="2395" spans="1:22" ht="15" x14ac:dyDescent="0.25">
      <c r="A2395" s="35" t="s">
        <v>290</v>
      </c>
      <c r="B2395" s="35" t="s">
        <v>2189</v>
      </c>
      <c r="C2395" s="35" t="s">
        <v>121</v>
      </c>
      <c r="D2395" s="36">
        <v>0</v>
      </c>
      <c r="E2395" s="37">
        <v>613205.71</v>
      </c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</row>
    <row r="2396" spans="1:22" ht="15" x14ac:dyDescent="0.25">
      <c r="A2396" s="35" t="s">
        <v>1545</v>
      </c>
      <c r="B2396" s="35" t="s">
        <v>1546</v>
      </c>
      <c r="C2396" s="35" t="s">
        <v>110</v>
      </c>
      <c r="D2396" s="36">
        <v>0</v>
      </c>
      <c r="E2396" s="37">
        <v>32822.839999999997</v>
      </c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</row>
    <row r="2397" spans="1:22" ht="15" x14ac:dyDescent="0.25">
      <c r="A2397" s="35" t="s">
        <v>1545</v>
      </c>
      <c r="B2397" s="35" t="s">
        <v>1546</v>
      </c>
      <c r="C2397" s="35" t="s">
        <v>44</v>
      </c>
      <c r="D2397" s="36">
        <v>6045.41</v>
      </c>
      <c r="E2397" s="37">
        <v>188888.41</v>
      </c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</row>
    <row r="2398" spans="1:22" ht="15" x14ac:dyDescent="0.25">
      <c r="A2398" s="35" t="s">
        <v>1285</v>
      </c>
      <c r="B2398" s="35" t="s">
        <v>1286</v>
      </c>
      <c r="C2398" s="35" t="s">
        <v>63</v>
      </c>
      <c r="D2398" s="36">
        <v>0</v>
      </c>
      <c r="E2398" s="37">
        <v>24525.29</v>
      </c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</row>
    <row r="2399" spans="1:22" ht="15" x14ac:dyDescent="0.25">
      <c r="A2399" s="35" t="s">
        <v>1285</v>
      </c>
      <c r="B2399" s="35" t="s">
        <v>1286</v>
      </c>
      <c r="C2399" s="35" t="s">
        <v>110</v>
      </c>
      <c r="D2399" s="36">
        <v>112522.96</v>
      </c>
      <c r="E2399" s="37">
        <v>175258.66</v>
      </c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</row>
    <row r="2400" spans="1:22" ht="15" x14ac:dyDescent="0.25">
      <c r="A2400" s="35" t="s">
        <v>1285</v>
      </c>
      <c r="B2400" s="35" t="s">
        <v>1286</v>
      </c>
      <c r="C2400" s="35" t="s">
        <v>74</v>
      </c>
      <c r="D2400" s="36">
        <v>59955</v>
      </c>
      <c r="E2400" s="37">
        <v>1321787.29</v>
      </c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</row>
    <row r="2401" spans="1:22" ht="15" x14ac:dyDescent="0.25">
      <c r="A2401" s="35" t="s">
        <v>1285</v>
      </c>
      <c r="B2401" s="35" t="s">
        <v>1286</v>
      </c>
      <c r="C2401" s="35" t="s">
        <v>121</v>
      </c>
      <c r="D2401" s="36">
        <v>550000</v>
      </c>
      <c r="E2401" s="37">
        <v>3131904</v>
      </c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</row>
    <row r="2402" spans="1:22" ht="15" x14ac:dyDescent="0.25">
      <c r="A2402" s="35" t="s">
        <v>1285</v>
      </c>
      <c r="B2402" s="35" t="s">
        <v>1286</v>
      </c>
      <c r="C2402" s="35" t="s">
        <v>41</v>
      </c>
      <c r="D2402" s="36">
        <v>194493.28</v>
      </c>
      <c r="E2402" s="37">
        <v>1048693.52</v>
      </c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</row>
    <row r="2403" spans="1:22" ht="15" x14ac:dyDescent="0.25">
      <c r="A2403" s="35" t="s">
        <v>1285</v>
      </c>
      <c r="B2403" s="35" t="s">
        <v>1286</v>
      </c>
      <c r="C2403" s="35" t="s">
        <v>50</v>
      </c>
      <c r="D2403" s="36">
        <v>3540.2</v>
      </c>
      <c r="E2403" s="37">
        <v>73449.66</v>
      </c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</row>
    <row r="2404" spans="1:22" ht="15" x14ac:dyDescent="0.25">
      <c r="A2404" s="35" t="s">
        <v>1285</v>
      </c>
      <c r="B2404" s="35" t="s">
        <v>1286</v>
      </c>
      <c r="C2404" s="35" t="s">
        <v>45</v>
      </c>
      <c r="D2404" s="36">
        <v>0</v>
      </c>
      <c r="E2404" s="37">
        <v>886883.99</v>
      </c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</row>
    <row r="2405" spans="1:22" ht="15" x14ac:dyDescent="0.25">
      <c r="A2405" s="35" t="s">
        <v>1285</v>
      </c>
      <c r="B2405" s="35" t="s">
        <v>1286</v>
      </c>
      <c r="C2405" s="35" t="s">
        <v>61</v>
      </c>
      <c r="D2405" s="36">
        <v>0</v>
      </c>
      <c r="E2405" s="37">
        <v>22003.69</v>
      </c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</row>
    <row r="2406" spans="1:22" ht="15" x14ac:dyDescent="0.25">
      <c r="A2406" s="35" t="s">
        <v>1285</v>
      </c>
      <c r="B2406" s="35" t="s">
        <v>1286</v>
      </c>
      <c r="C2406" s="35" t="s">
        <v>62</v>
      </c>
      <c r="D2406" s="36">
        <v>8304.9</v>
      </c>
      <c r="E2406" s="37">
        <v>27110.92</v>
      </c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</row>
    <row r="2407" spans="1:22" ht="15" x14ac:dyDescent="0.25">
      <c r="A2407" s="35" t="s">
        <v>1285</v>
      </c>
      <c r="B2407" s="35" t="s">
        <v>1286</v>
      </c>
      <c r="C2407" s="35" t="s">
        <v>107</v>
      </c>
      <c r="D2407" s="36">
        <v>107799.5</v>
      </c>
      <c r="E2407" s="37">
        <v>169223.18</v>
      </c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</row>
    <row r="2408" spans="1:22" ht="15" x14ac:dyDescent="0.25">
      <c r="A2408" s="35" t="s">
        <v>1285</v>
      </c>
      <c r="B2408" s="35" t="s">
        <v>1286</v>
      </c>
      <c r="C2408" s="35" t="s">
        <v>131</v>
      </c>
      <c r="D2408" s="36">
        <v>6072269.3700000001</v>
      </c>
      <c r="E2408" s="37">
        <v>20482000.370000001</v>
      </c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</row>
    <row r="2409" spans="1:22" ht="15" x14ac:dyDescent="0.25">
      <c r="A2409" s="35" t="s">
        <v>1285</v>
      </c>
      <c r="B2409" s="35" t="s">
        <v>1286</v>
      </c>
      <c r="C2409" s="35" t="s">
        <v>55</v>
      </c>
      <c r="D2409" s="36">
        <v>176280.4</v>
      </c>
      <c r="E2409" s="37">
        <v>2356748.61</v>
      </c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</row>
    <row r="2410" spans="1:22" ht="15" x14ac:dyDescent="0.25">
      <c r="A2410" s="35" t="s">
        <v>1285</v>
      </c>
      <c r="B2410" s="35" t="s">
        <v>1286</v>
      </c>
      <c r="C2410" s="35" t="s">
        <v>39</v>
      </c>
      <c r="D2410" s="36">
        <v>0</v>
      </c>
      <c r="E2410" s="37">
        <v>132277.98000000001</v>
      </c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</row>
    <row r="2411" spans="1:22" ht="15" x14ac:dyDescent="0.25">
      <c r="A2411" s="35" t="s">
        <v>1285</v>
      </c>
      <c r="B2411" s="35" t="s">
        <v>1286</v>
      </c>
      <c r="C2411" s="35" t="s">
        <v>282</v>
      </c>
      <c r="D2411" s="36">
        <v>0</v>
      </c>
      <c r="E2411" s="37">
        <v>14824.19</v>
      </c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</row>
    <row r="2412" spans="1:22" ht="15" x14ac:dyDescent="0.25">
      <c r="A2412" s="35" t="s">
        <v>1285</v>
      </c>
      <c r="B2412" s="35" t="s">
        <v>1286</v>
      </c>
      <c r="C2412" s="35" t="s">
        <v>133</v>
      </c>
      <c r="D2412" s="36">
        <v>0</v>
      </c>
      <c r="E2412" s="37">
        <v>5120.08</v>
      </c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</row>
    <row r="2413" spans="1:22" ht="15" x14ac:dyDescent="0.25">
      <c r="A2413" s="35" t="s">
        <v>1285</v>
      </c>
      <c r="B2413" s="35" t="s">
        <v>1286</v>
      </c>
      <c r="C2413" s="35" t="s">
        <v>494</v>
      </c>
      <c r="D2413" s="36">
        <v>0</v>
      </c>
      <c r="E2413" s="37">
        <v>3789.88</v>
      </c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</row>
    <row r="2414" spans="1:22" ht="15" x14ac:dyDescent="0.25">
      <c r="A2414" s="35" t="s">
        <v>1285</v>
      </c>
      <c r="B2414" s="35" t="s">
        <v>1286</v>
      </c>
      <c r="C2414" s="35" t="s">
        <v>154</v>
      </c>
      <c r="D2414" s="36">
        <v>243650.61</v>
      </c>
      <c r="E2414" s="37">
        <v>300978.42</v>
      </c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</row>
    <row r="2415" spans="1:22" ht="15" x14ac:dyDescent="0.25">
      <c r="A2415" s="35" t="s">
        <v>1285</v>
      </c>
      <c r="B2415" s="35" t="s">
        <v>1286</v>
      </c>
      <c r="C2415" s="35" t="s">
        <v>123</v>
      </c>
      <c r="D2415" s="36">
        <v>104229.85</v>
      </c>
      <c r="E2415" s="37">
        <v>1877073.64</v>
      </c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</row>
    <row r="2416" spans="1:22" ht="15" x14ac:dyDescent="0.25">
      <c r="A2416" s="35" t="s">
        <v>1285</v>
      </c>
      <c r="B2416" s="35" t="s">
        <v>1286</v>
      </c>
      <c r="C2416" s="35" t="s">
        <v>102</v>
      </c>
      <c r="D2416" s="36">
        <v>15178.95</v>
      </c>
      <c r="E2416" s="37">
        <v>930265.59</v>
      </c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</row>
    <row r="2417" spans="1:22" ht="15" x14ac:dyDescent="0.25">
      <c r="A2417" s="35" t="s">
        <v>1285</v>
      </c>
      <c r="B2417" s="35" t="s">
        <v>1286</v>
      </c>
      <c r="C2417" s="35" t="s">
        <v>44</v>
      </c>
      <c r="D2417" s="36">
        <v>577196.43000000005</v>
      </c>
      <c r="E2417" s="37">
        <v>2414952.42</v>
      </c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</row>
    <row r="2418" spans="1:22" ht="15" x14ac:dyDescent="0.25">
      <c r="A2418" s="35" t="s">
        <v>1285</v>
      </c>
      <c r="B2418" s="35" t="s">
        <v>1286</v>
      </c>
      <c r="C2418" s="35" t="s">
        <v>138</v>
      </c>
      <c r="D2418" s="36">
        <v>13012.09</v>
      </c>
      <c r="E2418" s="37">
        <v>110028.62</v>
      </c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</row>
    <row r="2419" spans="1:22" ht="15" x14ac:dyDescent="0.25">
      <c r="A2419" s="35" t="s">
        <v>1285</v>
      </c>
      <c r="B2419" s="35" t="s">
        <v>1286</v>
      </c>
      <c r="C2419" s="35" t="s">
        <v>104</v>
      </c>
      <c r="D2419" s="36">
        <v>479</v>
      </c>
      <c r="E2419" s="37">
        <v>479</v>
      </c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</row>
    <row r="2420" spans="1:22" ht="15" x14ac:dyDescent="0.25">
      <c r="A2420" s="35" t="s">
        <v>1285</v>
      </c>
      <c r="B2420" s="35" t="s">
        <v>1286</v>
      </c>
      <c r="C2420" s="35" t="s">
        <v>64</v>
      </c>
      <c r="D2420" s="36">
        <v>2748</v>
      </c>
      <c r="E2420" s="37">
        <v>499918.05</v>
      </c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</row>
    <row r="2421" spans="1:22" ht="30" x14ac:dyDescent="0.25">
      <c r="A2421" s="35" t="s">
        <v>1285</v>
      </c>
      <c r="B2421" s="35" t="s">
        <v>1286</v>
      </c>
      <c r="C2421" s="35" t="s">
        <v>132</v>
      </c>
      <c r="D2421" s="36">
        <v>2093.1</v>
      </c>
      <c r="E2421" s="37">
        <v>5285.32</v>
      </c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</row>
    <row r="2422" spans="1:22" ht="15" x14ac:dyDescent="0.25">
      <c r="A2422" s="35" t="s">
        <v>1285</v>
      </c>
      <c r="B2422" s="35" t="s">
        <v>1286</v>
      </c>
      <c r="C2422" s="35" t="s">
        <v>124</v>
      </c>
      <c r="D2422" s="36">
        <v>0</v>
      </c>
      <c r="E2422" s="37">
        <v>818847.19</v>
      </c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</row>
    <row r="2423" spans="1:22" ht="15" x14ac:dyDescent="0.25">
      <c r="A2423" s="35" t="s">
        <v>1285</v>
      </c>
      <c r="B2423" s="35" t="s">
        <v>1286</v>
      </c>
      <c r="C2423" s="35" t="s">
        <v>58</v>
      </c>
      <c r="D2423" s="36">
        <v>1391787.91</v>
      </c>
      <c r="E2423" s="37">
        <v>7197987.4299999997</v>
      </c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</row>
    <row r="2424" spans="1:22" ht="15" x14ac:dyDescent="0.25">
      <c r="A2424" s="35" t="s">
        <v>1285</v>
      </c>
      <c r="B2424" s="35" t="s">
        <v>1286</v>
      </c>
      <c r="C2424" s="35" t="s">
        <v>292</v>
      </c>
      <c r="D2424" s="36">
        <v>0</v>
      </c>
      <c r="E2424" s="37">
        <v>7777.14</v>
      </c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</row>
    <row r="2425" spans="1:22" ht="15" x14ac:dyDescent="0.25">
      <c r="A2425" s="35" t="s">
        <v>1285</v>
      </c>
      <c r="B2425" s="35" t="s">
        <v>1286</v>
      </c>
      <c r="C2425" s="35" t="s">
        <v>145</v>
      </c>
      <c r="D2425" s="36">
        <v>0</v>
      </c>
      <c r="E2425" s="37">
        <v>74307.48</v>
      </c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</row>
    <row r="2426" spans="1:22" ht="15" x14ac:dyDescent="0.25">
      <c r="A2426" s="35" t="s">
        <v>1285</v>
      </c>
      <c r="B2426" s="35" t="s">
        <v>1286</v>
      </c>
      <c r="C2426" s="35" t="s">
        <v>97</v>
      </c>
      <c r="D2426" s="36">
        <v>0</v>
      </c>
      <c r="E2426" s="37">
        <v>123746.21</v>
      </c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</row>
    <row r="2427" spans="1:22" ht="15" x14ac:dyDescent="0.25">
      <c r="A2427" s="35" t="s">
        <v>1285</v>
      </c>
      <c r="B2427" s="35" t="s">
        <v>1286</v>
      </c>
      <c r="C2427" s="35" t="s">
        <v>67</v>
      </c>
      <c r="D2427" s="36">
        <v>23400</v>
      </c>
      <c r="E2427" s="37">
        <v>23400</v>
      </c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</row>
    <row r="2428" spans="1:22" ht="15" x14ac:dyDescent="0.25">
      <c r="A2428" s="35" t="s">
        <v>1285</v>
      </c>
      <c r="B2428" s="35" t="s">
        <v>1286</v>
      </c>
      <c r="C2428" s="35" t="s">
        <v>1444</v>
      </c>
      <c r="D2428" s="36">
        <v>0</v>
      </c>
      <c r="E2428" s="37">
        <v>805.48</v>
      </c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</row>
    <row r="2429" spans="1:22" ht="15" x14ac:dyDescent="0.25">
      <c r="A2429" s="35" t="s">
        <v>1285</v>
      </c>
      <c r="B2429" s="35" t="s">
        <v>1286</v>
      </c>
      <c r="C2429" s="35" t="s">
        <v>242</v>
      </c>
      <c r="D2429" s="36">
        <v>0</v>
      </c>
      <c r="E2429" s="37">
        <v>2955.6</v>
      </c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</row>
    <row r="2430" spans="1:22" ht="15" x14ac:dyDescent="0.25">
      <c r="A2430" s="35" t="s">
        <v>1285</v>
      </c>
      <c r="B2430" s="35" t="s">
        <v>1286</v>
      </c>
      <c r="C2430" s="35" t="s">
        <v>1287</v>
      </c>
      <c r="D2430" s="36">
        <v>0</v>
      </c>
      <c r="E2430" s="37">
        <v>10170</v>
      </c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</row>
    <row r="2431" spans="1:22" ht="15" x14ac:dyDescent="0.25">
      <c r="A2431" s="35" t="s">
        <v>1285</v>
      </c>
      <c r="B2431" s="35" t="s">
        <v>1286</v>
      </c>
      <c r="C2431" s="35" t="s">
        <v>184</v>
      </c>
      <c r="D2431" s="36">
        <v>37920</v>
      </c>
      <c r="E2431" s="37">
        <v>386681.4</v>
      </c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</row>
    <row r="2432" spans="1:22" ht="15" x14ac:dyDescent="0.25">
      <c r="A2432" s="35" t="s">
        <v>1285</v>
      </c>
      <c r="B2432" s="35" t="s">
        <v>1286</v>
      </c>
      <c r="C2432" s="35" t="s">
        <v>214</v>
      </c>
      <c r="D2432" s="36">
        <v>0</v>
      </c>
      <c r="E2432" s="37">
        <v>61647.7</v>
      </c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</row>
    <row r="2433" spans="1:22" ht="15" x14ac:dyDescent="0.25">
      <c r="A2433" s="35" t="s">
        <v>1285</v>
      </c>
      <c r="B2433" s="35" t="s">
        <v>1286</v>
      </c>
      <c r="C2433" s="35" t="s">
        <v>127</v>
      </c>
      <c r="D2433" s="36">
        <v>0</v>
      </c>
      <c r="E2433" s="37">
        <v>72701.289999999994</v>
      </c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</row>
    <row r="2434" spans="1:22" ht="15" x14ac:dyDescent="0.25">
      <c r="A2434" s="35" t="s">
        <v>1285</v>
      </c>
      <c r="B2434" s="35" t="s">
        <v>1286</v>
      </c>
      <c r="C2434" s="35" t="s">
        <v>1277</v>
      </c>
      <c r="D2434" s="36">
        <v>0</v>
      </c>
      <c r="E2434" s="37">
        <v>926.1</v>
      </c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</row>
    <row r="2435" spans="1:22" ht="15" x14ac:dyDescent="0.25">
      <c r="A2435" s="35" t="s">
        <v>1285</v>
      </c>
      <c r="B2435" s="35" t="s">
        <v>1286</v>
      </c>
      <c r="C2435" s="35" t="s">
        <v>1220</v>
      </c>
      <c r="D2435" s="36">
        <v>0</v>
      </c>
      <c r="E2435" s="37">
        <v>807.59</v>
      </c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</row>
    <row r="2436" spans="1:22" ht="15" x14ac:dyDescent="0.25">
      <c r="A2436" s="35" t="s">
        <v>1285</v>
      </c>
      <c r="B2436" s="35" t="s">
        <v>1286</v>
      </c>
      <c r="C2436" s="35" t="s">
        <v>1276</v>
      </c>
      <c r="D2436" s="36">
        <v>0</v>
      </c>
      <c r="E2436" s="37">
        <v>359.58</v>
      </c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</row>
    <row r="2437" spans="1:22" ht="15" x14ac:dyDescent="0.25">
      <c r="A2437" s="35" t="s">
        <v>1285</v>
      </c>
      <c r="B2437" s="35" t="s">
        <v>2369</v>
      </c>
      <c r="C2437" s="35" t="s">
        <v>44</v>
      </c>
      <c r="D2437" s="36">
        <v>0</v>
      </c>
      <c r="E2437" s="37">
        <v>-1742.24</v>
      </c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</row>
    <row r="2438" spans="1:22" ht="15" x14ac:dyDescent="0.25">
      <c r="A2438" s="35" t="s">
        <v>1459</v>
      </c>
      <c r="B2438" s="35" t="s">
        <v>1460</v>
      </c>
      <c r="C2438" s="35" t="s">
        <v>104</v>
      </c>
      <c r="D2438" s="36">
        <v>0</v>
      </c>
      <c r="E2438" s="37">
        <v>8039.67</v>
      </c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</row>
    <row r="2439" spans="1:22" ht="15" x14ac:dyDescent="0.25">
      <c r="A2439" s="35" t="s">
        <v>1459</v>
      </c>
      <c r="B2439" s="35" t="s">
        <v>1460</v>
      </c>
      <c r="C2439" s="35" t="s">
        <v>131</v>
      </c>
      <c r="D2439" s="36">
        <v>0</v>
      </c>
      <c r="E2439" s="37">
        <v>465</v>
      </c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</row>
    <row r="2440" spans="1:22" ht="15" x14ac:dyDescent="0.25">
      <c r="A2440" s="35" t="s">
        <v>1459</v>
      </c>
      <c r="B2440" s="35" t="s">
        <v>1460</v>
      </c>
      <c r="C2440" s="35" t="s">
        <v>67</v>
      </c>
      <c r="D2440" s="36">
        <v>0</v>
      </c>
      <c r="E2440" s="37">
        <v>11156.23</v>
      </c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</row>
    <row r="2441" spans="1:22" ht="15" x14ac:dyDescent="0.25">
      <c r="A2441" s="35" t="s">
        <v>257</v>
      </c>
      <c r="B2441" s="35" t="s">
        <v>1974</v>
      </c>
      <c r="C2441" s="35" t="s">
        <v>61</v>
      </c>
      <c r="D2441" s="36">
        <v>0</v>
      </c>
      <c r="E2441" s="37">
        <v>10249.129999999999</v>
      </c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</row>
    <row r="2442" spans="1:22" ht="15" x14ac:dyDescent="0.25">
      <c r="A2442" s="35" t="s">
        <v>257</v>
      </c>
      <c r="B2442" s="35" t="s">
        <v>1974</v>
      </c>
      <c r="C2442" s="35" t="s">
        <v>58</v>
      </c>
      <c r="D2442" s="36">
        <v>0</v>
      </c>
      <c r="E2442" s="37">
        <v>78259.7</v>
      </c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</row>
    <row r="2443" spans="1:22" ht="15" x14ac:dyDescent="0.25">
      <c r="A2443" s="35" t="s">
        <v>257</v>
      </c>
      <c r="B2443" s="35" t="s">
        <v>1974</v>
      </c>
      <c r="C2443" s="35" t="s">
        <v>127</v>
      </c>
      <c r="D2443" s="36">
        <v>0</v>
      </c>
      <c r="E2443" s="37">
        <v>1157.5</v>
      </c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</row>
    <row r="2444" spans="1:22" ht="15" x14ac:dyDescent="0.25">
      <c r="A2444" s="35" t="s">
        <v>257</v>
      </c>
      <c r="B2444" s="35" t="s">
        <v>1974</v>
      </c>
      <c r="C2444" s="35" t="s">
        <v>121</v>
      </c>
      <c r="D2444" s="36">
        <v>0</v>
      </c>
      <c r="E2444" s="37">
        <v>33559.370000000003</v>
      </c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</row>
    <row r="2445" spans="1:22" ht="15" x14ac:dyDescent="0.25">
      <c r="A2445" s="35" t="s">
        <v>257</v>
      </c>
      <c r="B2445" s="35" t="s">
        <v>1974</v>
      </c>
      <c r="C2445" s="35" t="s">
        <v>67</v>
      </c>
      <c r="D2445" s="36">
        <v>0</v>
      </c>
      <c r="E2445" s="37">
        <v>10072.64</v>
      </c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</row>
    <row r="2446" spans="1:22" ht="15" x14ac:dyDescent="0.25">
      <c r="A2446" s="35" t="s">
        <v>257</v>
      </c>
      <c r="B2446" s="35" t="s">
        <v>1974</v>
      </c>
      <c r="C2446" s="35" t="s">
        <v>41</v>
      </c>
      <c r="D2446" s="36">
        <v>0</v>
      </c>
      <c r="E2446" s="37">
        <v>1634.14</v>
      </c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</row>
    <row r="2447" spans="1:22" ht="15" x14ac:dyDescent="0.25">
      <c r="A2447" s="35" t="s">
        <v>257</v>
      </c>
      <c r="B2447" s="35" t="s">
        <v>1974</v>
      </c>
      <c r="C2447" s="35" t="s">
        <v>50</v>
      </c>
      <c r="D2447" s="36">
        <v>0</v>
      </c>
      <c r="E2447" s="37">
        <v>25252.18</v>
      </c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</row>
    <row r="2448" spans="1:22" ht="15" x14ac:dyDescent="0.25">
      <c r="A2448" s="35" t="s">
        <v>1717</v>
      </c>
      <c r="B2448" s="35" t="s">
        <v>1718</v>
      </c>
      <c r="C2448" s="35" t="s">
        <v>58</v>
      </c>
      <c r="D2448" s="36">
        <v>0</v>
      </c>
      <c r="E2448" s="37">
        <v>5469.4</v>
      </c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</row>
    <row r="2449" spans="1:22" ht="15" x14ac:dyDescent="0.25">
      <c r="A2449" s="35" t="s">
        <v>1717</v>
      </c>
      <c r="B2449" s="35" t="s">
        <v>1718</v>
      </c>
      <c r="C2449" s="35" t="s">
        <v>41</v>
      </c>
      <c r="D2449" s="36">
        <v>0</v>
      </c>
      <c r="E2449" s="37">
        <v>8656.94</v>
      </c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</row>
    <row r="2450" spans="1:22" ht="15" x14ac:dyDescent="0.25">
      <c r="A2450" s="35" t="s">
        <v>1717</v>
      </c>
      <c r="B2450" s="35" t="s">
        <v>1718</v>
      </c>
      <c r="C2450" s="35" t="s">
        <v>50</v>
      </c>
      <c r="D2450" s="36">
        <v>0</v>
      </c>
      <c r="E2450" s="37">
        <v>314189.39</v>
      </c>
      <c r="F2450" s="5"/>
      <c r="G2450" s="5"/>
      <c r="H2450" s="5"/>
      <c r="I2450" s="5"/>
      <c r="J2450" s="5"/>
      <c r="K2450" s="5"/>
      <c r="L2450" s="5"/>
      <c r="M2450" s="5"/>
      <c r="N2450" s="5"/>
      <c r="O2450" s="5"/>
      <c r="P2450" s="5"/>
      <c r="Q2450" s="5"/>
      <c r="R2450" s="5"/>
      <c r="S2450" s="5"/>
      <c r="T2450" s="5"/>
      <c r="U2450" s="5"/>
      <c r="V2450" s="5"/>
    </row>
    <row r="2451" spans="1:22" ht="15" x14ac:dyDescent="0.25">
      <c r="A2451" s="35" t="s">
        <v>1819</v>
      </c>
      <c r="B2451" s="35" t="s">
        <v>1820</v>
      </c>
      <c r="C2451" s="35" t="s">
        <v>58</v>
      </c>
      <c r="D2451" s="36">
        <v>0</v>
      </c>
      <c r="E2451" s="37">
        <v>13659.4</v>
      </c>
      <c r="F2451" s="5"/>
      <c r="G2451" s="5"/>
      <c r="H2451" s="5"/>
      <c r="I2451" s="5"/>
      <c r="J2451" s="5"/>
      <c r="K2451" s="5"/>
      <c r="L2451" s="5"/>
      <c r="M2451" s="5"/>
      <c r="N2451" s="5"/>
      <c r="O2451" s="5"/>
      <c r="P2451" s="5"/>
      <c r="Q2451" s="5"/>
      <c r="R2451" s="5"/>
      <c r="S2451" s="5"/>
      <c r="T2451" s="5"/>
      <c r="U2451" s="5"/>
      <c r="V2451" s="5"/>
    </row>
    <row r="2452" spans="1:22" ht="15" x14ac:dyDescent="0.25">
      <c r="A2452" s="35" t="s">
        <v>1819</v>
      </c>
      <c r="B2452" s="35" t="s">
        <v>1820</v>
      </c>
      <c r="C2452" s="35" t="s">
        <v>145</v>
      </c>
      <c r="D2452" s="36">
        <v>0</v>
      </c>
      <c r="E2452" s="37">
        <v>66302.320000000007</v>
      </c>
      <c r="F2452" s="5"/>
      <c r="G2452" s="5"/>
      <c r="H2452" s="5"/>
      <c r="I2452" s="5"/>
      <c r="J2452" s="5"/>
      <c r="K2452" s="5"/>
      <c r="L2452" s="5"/>
      <c r="M2452" s="5"/>
      <c r="N2452" s="5"/>
      <c r="O2452" s="5"/>
      <c r="P2452" s="5"/>
      <c r="Q2452" s="5"/>
      <c r="R2452" s="5"/>
      <c r="S2452" s="5"/>
      <c r="T2452" s="5"/>
      <c r="U2452" s="5"/>
      <c r="V2452" s="5"/>
    </row>
    <row r="2453" spans="1:22" ht="15" x14ac:dyDescent="0.25">
      <c r="A2453" s="35" t="s">
        <v>1819</v>
      </c>
      <c r="B2453" s="35" t="s">
        <v>1820</v>
      </c>
      <c r="C2453" s="35" t="s">
        <v>136</v>
      </c>
      <c r="D2453" s="36">
        <v>0</v>
      </c>
      <c r="E2453" s="37">
        <v>19349.59</v>
      </c>
      <c r="F2453" s="5"/>
      <c r="G2453" s="5"/>
      <c r="H2453" s="5"/>
      <c r="I2453" s="5"/>
      <c r="J2453" s="5"/>
      <c r="K2453" s="5"/>
      <c r="L2453" s="5"/>
      <c r="M2453" s="5"/>
      <c r="N2453" s="5"/>
      <c r="O2453" s="5"/>
      <c r="P2453" s="5"/>
      <c r="Q2453" s="5"/>
      <c r="R2453" s="5"/>
      <c r="S2453" s="5"/>
      <c r="T2453" s="5"/>
      <c r="U2453" s="5"/>
      <c r="V2453" s="5"/>
    </row>
    <row r="2454" spans="1:22" ht="15" x14ac:dyDescent="0.25">
      <c r="A2454" s="35" t="s">
        <v>1819</v>
      </c>
      <c r="B2454" s="35" t="s">
        <v>1820</v>
      </c>
      <c r="C2454" s="35" t="s">
        <v>64</v>
      </c>
      <c r="D2454" s="36">
        <v>2789.16</v>
      </c>
      <c r="E2454" s="37">
        <v>2789.16</v>
      </c>
      <c r="F2454" s="5"/>
      <c r="G2454" s="5"/>
      <c r="H2454" s="5"/>
      <c r="I2454" s="5"/>
      <c r="J2454" s="5"/>
      <c r="K2454" s="5"/>
      <c r="L2454" s="5"/>
      <c r="M2454" s="5"/>
      <c r="N2454" s="5"/>
      <c r="O2454" s="5"/>
      <c r="P2454" s="5"/>
      <c r="Q2454" s="5"/>
      <c r="R2454" s="5"/>
      <c r="S2454" s="5"/>
      <c r="T2454" s="5"/>
      <c r="U2454" s="5"/>
      <c r="V2454" s="5"/>
    </row>
    <row r="2455" spans="1:22" ht="15" x14ac:dyDescent="0.25">
      <c r="A2455" s="35" t="s">
        <v>1819</v>
      </c>
      <c r="B2455" s="35" t="s">
        <v>1820</v>
      </c>
      <c r="C2455" s="35" t="s">
        <v>107</v>
      </c>
      <c r="D2455" s="36">
        <v>0</v>
      </c>
      <c r="E2455" s="37">
        <v>16023.28</v>
      </c>
      <c r="F2455" s="5"/>
      <c r="G2455" s="5"/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5"/>
      <c r="T2455" s="5"/>
      <c r="U2455" s="5"/>
      <c r="V2455" s="5"/>
    </row>
    <row r="2456" spans="1:22" ht="15" x14ac:dyDescent="0.25">
      <c r="A2456" s="35" t="s">
        <v>1819</v>
      </c>
      <c r="B2456" s="35" t="s">
        <v>1820</v>
      </c>
      <c r="C2456" s="35" t="s">
        <v>108</v>
      </c>
      <c r="D2456" s="36">
        <v>0</v>
      </c>
      <c r="E2456" s="37">
        <v>4292.8</v>
      </c>
      <c r="F2456" s="5"/>
      <c r="G2456" s="5"/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5"/>
      <c r="T2456" s="5"/>
      <c r="U2456" s="5"/>
      <c r="V2456" s="5"/>
    </row>
    <row r="2457" spans="1:22" ht="15" x14ac:dyDescent="0.25">
      <c r="A2457" s="35" t="s">
        <v>1819</v>
      </c>
      <c r="B2457" s="35" t="s">
        <v>1820</v>
      </c>
      <c r="C2457" s="35" t="s">
        <v>50</v>
      </c>
      <c r="D2457" s="36">
        <v>2455.1999999999998</v>
      </c>
      <c r="E2457" s="37">
        <v>3429.1</v>
      </c>
      <c r="F2457" s="5"/>
      <c r="G2457" s="5"/>
      <c r="H2457" s="5"/>
      <c r="I2457" s="5"/>
      <c r="J2457" s="5"/>
      <c r="K2457" s="5"/>
      <c r="L2457" s="5"/>
      <c r="M2457" s="5"/>
      <c r="N2457" s="5"/>
      <c r="O2457" s="5"/>
      <c r="P2457" s="5"/>
      <c r="Q2457" s="5"/>
      <c r="R2457" s="5"/>
      <c r="S2457" s="5"/>
      <c r="T2457" s="5"/>
      <c r="U2457" s="5"/>
      <c r="V2457" s="5"/>
    </row>
    <row r="2458" spans="1:22" ht="15" x14ac:dyDescent="0.25">
      <c r="A2458" s="35" t="s">
        <v>1819</v>
      </c>
      <c r="B2458" s="35" t="s">
        <v>1820</v>
      </c>
      <c r="C2458" s="35" t="s">
        <v>44</v>
      </c>
      <c r="D2458" s="36">
        <v>0</v>
      </c>
      <c r="E2458" s="37">
        <v>1638.53</v>
      </c>
      <c r="F2458" s="5"/>
      <c r="G2458" s="5"/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5"/>
      <c r="T2458" s="5"/>
      <c r="U2458" s="5"/>
      <c r="V2458" s="5"/>
    </row>
    <row r="2459" spans="1:22" ht="15" x14ac:dyDescent="0.25">
      <c r="A2459" s="35" t="s">
        <v>1819</v>
      </c>
      <c r="B2459" s="35" t="s">
        <v>2387</v>
      </c>
      <c r="C2459" s="35" t="s">
        <v>50</v>
      </c>
      <c r="D2459" s="36">
        <v>0</v>
      </c>
      <c r="E2459" s="37">
        <v>114</v>
      </c>
      <c r="F2459" s="5"/>
      <c r="G2459" s="5"/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5"/>
      <c r="T2459" s="5"/>
      <c r="U2459" s="5"/>
      <c r="V2459" s="5"/>
    </row>
    <row r="2460" spans="1:22" ht="15" x14ac:dyDescent="0.25">
      <c r="A2460" s="35" t="s">
        <v>1760</v>
      </c>
      <c r="B2460" s="35" t="s">
        <v>1761</v>
      </c>
      <c r="C2460" s="35" t="s">
        <v>298</v>
      </c>
      <c r="D2460" s="36">
        <v>0</v>
      </c>
      <c r="E2460" s="37">
        <v>3029.33</v>
      </c>
      <c r="F2460" s="5"/>
      <c r="G2460" s="5"/>
      <c r="H2460" s="5"/>
      <c r="I2460" s="5"/>
      <c r="J2460" s="5"/>
      <c r="K2460" s="5"/>
      <c r="L2460" s="5"/>
      <c r="M2460" s="5"/>
      <c r="N2460" s="5"/>
      <c r="O2460" s="5"/>
      <c r="P2460" s="5"/>
      <c r="Q2460" s="5"/>
      <c r="R2460" s="5"/>
      <c r="S2460" s="5"/>
      <c r="T2460" s="5"/>
      <c r="U2460" s="5"/>
      <c r="V2460" s="5"/>
    </row>
    <row r="2461" spans="1:22" ht="15" x14ac:dyDescent="0.25">
      <c r="A2461" s="35" t="s">
        <v>1760</v>
      </c>
      <c r="B2461" s="35" t="s">
        <v>1761</v>
      </c>
      <c r="C2461" s="35" t="s">
        <v>117</v>
      </c>
      <c r="D2461" s="36">
        <v>26383</v>
      </c>
      <c r="E2461" s="37">
        <v>26383</v>
      </c>
      <c r="F2461" s="5"/>
      <c r="G2461" s="5"/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5"/>
      <c r="T2461" s="5"/>
      <c r="U2461" s="5"/>
      <c r="V2461" s="5"/>
    </row>
    <row r="2462" spans="1:22" ht="15" x14ac:dyDescent="0.25">
      <c r="A2462" s="35" t="s">
        <v>1760</v>
      </c>
      <c r="B2462" s="35" t="s">
        <v>1761</v>
      </c>
      <c r="C2462" s="35" t="s">
        <v>133</v>
      </c>
      <c r="D2462" s="36">
        <v>0</v>
      </c>
      <c r="E2462" s="37">
        <v>14593.25</v>
      </c>
      <c r="F2462" s="5"/>
      <c r="G2462" s="5"/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5"/>
      <c r="T2462" s="5"/>
      <c r="U2462" s="5"/>
      <c r="V2462" s="5"/>
    </row>
    <row r="2463" spans="1:22" ht="15" x14ac:dyDescent="0.25">
      <c r="A2463" s="35" t="s">
        <v>1760</v>
      </c>
      <c r="B2463" s="35" t="s">
        <v>1761</v>
      </c>
      <c r="C2463" s="35" t="s">
        <v>131</v>
      </c>
      <c r="D2463" s="36">
        <v>52414</v>
      </c>
      <c r="E2463" s="37">
        <v>151038</v>
      </c>
      <c r="F2463" s="5"/>
      <c r="G2463" s="5"/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5"/>
      <c r="T2463" s="5"/>
      <c r="U2463" s="5"/>
      <c r="V2463" s="5"/>
    </row>
    <row r="2464" spans="1:22" ht="15" x14ac:dyDescent="0.25">
      <c r="A2464" s="35" t="s">
        <v>1760</v>
      </c>
      <c r="B2464" s="35" t="s">
        <v>1761</v>
      </c>
      <c r="C2464" s="35" t="s">
        <v>104</v>
      </c>
      <c r="D2464" s="36">
        <v>0</v>
      </c>
      <c r="E2464" s="37">
        <v>12117</v>
      </c>
      <c r="F2464" s="5"/>
      <c r="G2464" s="5"/>
      <c r="H2464" s="5"/>
      <c r="I2464" s="5"/>
      <c r="J2464" s="5"/>
      <c r="K2464" s="5"/>
      <c r="L2464" s="5"/>
      <c r="M2464" s="5"/>
      <c r="N2464" s="5"/>
      <c r="O2464" s="5"/>
      <c r="P2464" s="5"/>
      <c r="Q2464" s="5"/>
      <c r="R2464" s="5"/>
      <c r="S2464" s="5"/>
      <c r="T2464" s="5"/>
      <c r="U2464" s="5"/>
      <c r="V2464" s="5"/>
    </row>
    <row r="2465" spans="1:22" ht="15" x14ac:dyDescent="0.25">
      <c r="A2465" s="35" t="s">
        <v>1760</v>
      </c>
      <c r="B2465" s="35" t="s">
        <v>1761</v>
      </c>
      <c r="C2465" s="35" t="s">
        <v>58</v>
      </c>
      <c r="D2465" s="36">
        <v>26536</v>
      </c>
      <c r="E2465" s="37">
        <v>82378</v>
      </c>
      <c r="F2465" s="5"/>
      <c r="G2465" s="5"/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5"/>
      <c r="T2465" s="5"/>
      <c r="U2465" s="5"/>
      <c r="V2465" s="5"/>
    </row>
    <row r="2466" spans="1:22" ht="15" x14ac:dyDescent="0.25">
      <c r="A2466" s="35" t="s">
        <v>1760</v>
      </c>
      <c r="B2466" s="35" t="s">
        <v>1761</v>
      </c>
      <c r="C2466" s="35" t="s">
        <v>124</v>
      </c>
      <c r="D2466" s="36">
        <v>0</v>
      </c>
      <c r="E2466" s="37">
        <v>77136</v>
      </c>
      <c r="F2466" s="5"/>
      <c r="G2466" s="5"/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5"/>
      <c r="T2466" s="5"/>
      <c r="U2466" s="5"/>
      <c r="V2466" s="5"/>
    </row>
    <row r="2467" spans="1:22" ht="15" x14ac:dyDescent="0.25">
      <c r="A2467" s="35" t="s">
        <v>1760</v>
      </c>
      <c r="B2467" s="35" t="s">
        <v>1761</v>
      </c>
      <c r="C2467" s="35" t="s">
        <v>61</v>
      </c>
      <c r="D2467" s="36">
        <v>99130</v>
      </c>
      <c r="E2467" s="37">
        <v>138245</v>
      </c>
      <c r="F2467" s="5"/>
      <c r="G2467" s="5"/>
      <c r="H2467" s="5"/>
      <c r="I2467" s="5"/>
      <c r="J2467" s="5"/>
      <c r="K2467" s="5"/>
      <c r="L2467" s="5"/>
      <c r="M2467" s="5"/>
      <c r="N2467" s="5"/>
      <c r="O2467" s="5"/>
      <c r="P2467" s="5"/>
      <c r="Q2467" s="5"/>
      <c r="R2467" s="5"/>
      <c r="S2467" s="5"/>
      <c r="T2467" s="5"/>
      <c r="U2467" s="5"/>
      <c r="V2467" s="5"/>
    </row>
    <row r="2468" spans="1:22" ht="15" x14ac:dyDescent="0.25">
      <c r="A2468" s="35" t="s">
        <v>1760</v>
      </c>
      <c r="B2468" s="35" t="s">
        <v>1761</v>
      </c>
      <c r="C2468" s="35" t="s">
        <v>214</v>
      </c>
      <c r="D2468" s="36">
        <v>0</v>
      </c>
      <c r="E2468" s="37">
        <v>789</v>
      </c>
      <c r="F2468" s="5"/>
      <c r="G2468" s="5"/>
      <c r="H2468" s="5"/>
      <c r="I2468" s="5"/>
      <c r="J2468" s="5"/>
      <c r="K2468" s="5"/>
      <c r="L2468" s="5"/>
      <c r="M2468" s="5"/>
      <c r="N2468" s="5"/>
      <c r="O2468" s="5"/>
      <c r="P2468" s="5"/>
      <c r="Q2468" s="5"/>
      <c r="R2468" s="5"/>
      <c r="S2468" s="5"/>
      <c r="T2468" s="5"/>
      <c r="U2468" s="5"/>
      <c r="V2468" s="5"/>
    </row>
    <row r="2469" spans="1:22" ht="15" x14ac:dyDescent="0.25">
      <c r="A2469" s="35" t="s">
        <v>1760</v>
      </c>
      <c r="B2469" s="35" t="s">
        <v>1761</v>
      </c>
      <c r="C2469" s="35" t="s">
        <v>67</v>
      </c>
      <c r="D2469" s="36">
        <v>0</v>
      </c>
      <c r="E2469" s="37">
        <v>2436</v>
      </c>
      <c r="F2469" s="5"/>
      <c r="G2469" s="5"/>
      <c r="H2469" s="5"/>
      <c r="I2469" s="5"/>
      <c r="J2469" s="5"/>
      <c r="K2469" s="5"/>
      <c r="L2469" s="5"/>
      <c r="M2469" s="5"/>
      <c r="N2469" s="5"/>
      <c r="O2469" s="5"/>
      <c r="P2469" s="5"/>
      <c r="Q2469" s="5"/>
      <c r="R2469" s="5"/>
      <c r="S2469" s="5"/>
      <c r="T2469" s="5"/>
      <c r="U2469" s="5"/>
      <c r="V2469" s="5"/>
    </row>
    <row r="2470" spans="1:22" ht="15" x14ac:dyDescent="0.25">
      <c r="A2470" s="35" t="s">
        <v>1674</v>
      </c>
      <c r="B2470" s="35" t="s">
        <v>1675</v>
      </c>
      <c r="C2470" s="35" t="s">
        <v>62</v>
      </c>
      <c r="D2470" s="36">
        <v>0</v>
      </c>
      <c r="E2470" s="37">
        <v>1458</v>
      </c>
      <c r="F2470" s="5"/>
      <c r="G2470" s="5"/>
      <c r="H2470" s="5"/>
      <c r="I2470" s="5"/>
      <c r="J2470" s="5"/>
      <c r="K2470" s="5"/>
      <c r="L2470" s="5"/>
      <c r="M2470" s="5"/>
      <c r="N2470" s="5"/>
      <c r="O2470" s="5"/>
      <c r="P2470" s="5"/>
      <c r="Q2470" s="5"/>
      <c r="R2470" s="5"/>
      <c r="S2470" s="5"/>
      <c r="T2470" s="5"/>
      <c r="U2470" s="5"/>
      <c r="V2470" s="5"/>
    </row>
    <row r="2471" spans="1:22" ht="15" x14ac:dyDescent="0.25">
      <c r="A2471" s="35" t="s">
        <v>1637</v>
      </c>
      <c r="B2471" s="35" t="s">
        <v>1638</v>
      </c>
      <c r="C2471" s="35" t="s">
        <v>62</v>
      </c>
      <c r="D2471" s="36">
        <v>170</v>
      </c>
      <c r="E2471" s="37">
        <v>2421</v>
      </c>
      <c r="F2471" s="5"/>
      <c r="G2471" s="5"/>
      <c r="H2471" s="5"/>
      <c r="I2471" s="5"/>
      <c r="J2471" s="5"/>
      <c r="K2471" s="5"/>
      <c r="L2471" s="5"/>
      <c r="M2471" s="5"/>
      <c r="N2471" s="5"/>
      <c r="O2471" s="5"/>
      <c r="P2471" s="5"/>
      <c r="Q2471" s="5"/>
      <c r="R2471" s="5"/>
      <c r="S2471" s="5"/>
      <c r="T2471" s="5"/>
      <c r="U2471" s="5"/>
      <c r="V2471" s="5"/>
    </row>
    <row r="2472" spans="1:22" ht="15" x14ac:dyDescent="0.25">
      <c r="A2472" s="35" t="s">
        <v>1637</v>
      </c>
      <c r="B2472" s="35" t="s">
        <v>1638</v>
      </c>
      <c r="C2472" s="35" t="s">
        <v>298</v>
      </c>
      <c r="D2472" s="36">
        <v>0</v>
      </c>
      <c r="E2472" s="37">
        <v>4600</v>
      </c>
      <c r="F2472" s="5"/>
      <c r="G2472" s="5"/>
      <c r="H2472" s="5"/>
      <c r="I2472" s="5"/>
      <c r="J2472" s="5"/>
      <c r="K2472" s="5"/>
      <c r="L2472" s="5"/>
      <c r="M2472" s="5"/>
      <c r="N2472" s="5"/>
      <c r="O2472" s="5"/>
      <c r="P2472" s="5"/>
      <c r="Q2472" s="5"/>
      <c r="R2472" s="5"/>
      <c r="S2472" s="5"/>
      <c r="T2472" s="5"/>
      <c r="U2472" s="5"/>
      <c r="V2472" s="5"/>
    </row>
    <row r="2473" spans="1:22" ht="15" x14ac:dyDescent="0.25">
      <c r="A2473" s="35" t="s">
        <v>1637</v>
      </c>
      <c r="B2473" s="35" t="s">
        <v>1638</v>
      </c>
      <c r="C2473" s="35" t="s">
        <v>55</v>
      </c>
      <c r="D2473" s="36">
        <v>8100</v>
      </c>
      <c r="E2473" s="37">
        <v>37500</v>
      </c>
      <c r="F2473" s="5"/>
      <c r="G2473" s="5"/>
      <c r="H2473" s="5"/>
      <c r="I2473" s="5"/>
      <c r="J2473" s="5"/>
      <c r="K2473" s="5"/>
      <c r="L2473" s="5"/>
      <c r="M2473" s="5"/>
      <c r="N2473" s="5"/>
      <c r="O2473" s="5"/>
      <c r="P2473" s="5"/>
      <c r="Q2473" s="5"/>
      <c r="R2473" s="5"/>
      <c r="S2473" s="5"/>
      <c r="T2473" s="5"/>
      <c r="U2473" s="5"/>
      <c r="V2473" s="5"/>
    </row>
    <row r="2474" spans="1:22" ht="15" x14ac:dyDescent="0.25">
      <c r="A2474" s="35" t="s">
        <v>1637</v>
      </c>
      <c r="B2474" s="35" t="s">
        <v>1638</v>
      </c>
      <c r="C2474" s="35" t="s">
        <v>138</v>
      </c>
      <c r="D2474" s="36">
        <v>0</v>
      </c>
      <c r="E2474" s="37">
        <v>1375</v>
      </c>
      <c r="F2474" s="5"/>
      <c r="G2474" s="5"/>
      <c r="H2474" s="5"/>
      <c r="I2474" s="5"/>
      <c r="J2474" s="5"/>
      <c r="K2474" s="5"/>
      <c r="L2474" s="5"/>
      <c r="M2474" s="5"/>
      <c r="N2474" s="5"/>
      <c r="O2474" s="5"/>
      <c r="P2474" s="5"/>
      <c r="Q2474" s="5"/>
      <c r="R2474" s="5"/>
      <c r="S2474" s="5"/>
      <c r="T2474" s="5"/>
      <c r="U2474" s="5"/>
      <c r="V2474" s="5"/>
    </row>
    <row r="2475" spans="1:22" ht="15" x14ac:dyDescent="0.25">
      <c r="A2475" s="35" t="s">
        <v>1637</v>
      </c>
      <c r="B2475" s="35" t="s">
        <v>1638</v>
      </c>
      <c r="C2475" s="35" t="s">
        <v>58</v>
      </c>
      <c r="D2475" s="36">
        <v>0</v>
      </c>
      <c r="E2475" s="37">
        <v>78044.23</v>
      </c>
      <c r="F2475" s="5"/>
      <c r="G2475" s="5"/>
      <c r="H2475" s="5"/>
      <c r="I2475" s="5"/>
      <c r="J2475" s="5"/>
      <c r="K2475" s="5"/>
      <c r="L2475" s="5"/>
      <c r="M2475" s="5"/>
      <c r="N2475" s="5"/>
      <c r="O2475" s="5"/>
      <c r="P2475" s="5"/>
      <c r="Q2475" s="5"/>
      <c r="R2475" s="5"/>
      <c r="S2475" s="5"/>
      <c r="T2475" s="5"/>
      <c r="U2475" s="5"/>
      <c r="V2475" s="5"/>
    </row>
    <row r="2476" spans="1:22" ht="15" x14ac:dyDescent="0.25">
      <c r="A2476" s="35" t="s">
        <v>1637</v>
      </c>
      <c r="B2476" s="35" t="s">
        <v>1638</v>
      </c>
      <c r="C2476" s="35" t="s">
        <v>124</v>
      </c>
      <c r="D2476" s="36">
        <v>0</v>
      </c>
      <c r="E2476" s="37">
        <v>8120</v>
      </c>
      <c r="F2476" s="5"/>
      <c r="G2476" s="5"/>
      <c r="H2476" s="5"/>
      <c r="I2476" s="5"/>
      <c r="J2476" s="5"/>
      <c r="K2476" s="5"/>
      <c r="L2476" s="5"/>
      <c r="M2476" s="5"/>
      <c r="N2476" s="5"/>
      <c r="O2476" s="5"/>
      <c r="P2476" s="5"/>
      <c r="Q2476" s="5"/>
      <c r="R2476" s="5"/>
      <c r="S2476" s="5"/>
      <c r="T2476" s="5"/>
      <c r="U2476" s="5"/>
      <c r="V2476" s="5"/>
    </row>
    <row r="2477" spans="1:22" ht="15" x14ac:dyDescent="0.25">
      <c r="A2477" s="35" t="s">
        <v>1637</v>
      </c>
      <c r="B2477" s="35" t="s">
        <v>1638</v>
      </c>
      <c r="C2477" s="35" t="s">
        <v>41</v>
      </c>
      <c r="D2477" s="36">
        <v>128611.76</v>
      </c>
      <c r="E2477" s="37">
        <v>1215503.98</v>
      </c>
      <c r="F2477" s="5"/>
      <c r="G2477" s="5"/>
      <c r="H2477" s="5"/>
      <c r="I2477" s="5"/>
      <c r="J2477" s="5"/>
      <c r="K2477" s="5"/>
      <c r="L2477" s="5"/>
      <c r="M2477" s="5"/>
      <c r="N2477" s="5"/>
      <c r="O2477" s="5"/>
      <c r="P2477" s="5"/>
      <c r="Q2477" s="5"/>
      <c r="R2477" s="5"/>
      <c r="S2477" s="5"/>
      <c r="T2477" s="5"/>
      <c r="U2477" s="5"/>
      <c r="V2477" s="5"/>
    </row>
    <row r="2478" spans="1:22" ht="15" x14ac:dyDescent="0.25">
      <c r="A2478" s="35" t="s">
        <v>1637</v>
      </c>
      <c r="B2478" s="35" t="s">
        <v>2416</v>
      </c>
      <c r="C2478" s="35" t="s">
        <v>41</v>
      </c>
      <c r="D2478" s="36">
        <v>0</v>
      </c>
      <c r="E2478" s="37">
        <v>105426.62</v>
      </c>
      <c r="F2478" s="5"/>
      <c r="G2478" s="5"/>
      <c r="H2478" s="5"/>
      <c r="I2478" s="5"/>
      <c r="J2478" s="5"/>
      <c r="K2478" s="5"/>
      <c r="L2478" s="5"/>
      <c r="M2478" s="5"/>
      <c r="N2478" s="5"/>
      <c r="O2478" s="5"/>
      <c r="P2478" s="5"/>
      <c r="Q2478" s="5"/>
      <c r="R2478" s="5"/>
      <c r="S2478" s="5"/>
      <c r="T2478" s="5"/>
      <c r="U2478" s="5"/>
      <c r="V2478" s="5"/>
    </row>
    <row r="2479" spans="1:22" ht="15" x14ac:dyDescent="0.25">
      <c r="A2479" s="35" t="s">
        <v>1215</v>
      </c>
      <c r="B2479" s="35" t="s">
        <v>1216</v>
      </c>
      <c r="C2479" s="35" t="s">
        <v>62</v>
      </c>
      <c r="D2479" s="36">
        <v>0</v>
      </c>
      <c r="E2479" s="37">
        <v>71433.48</v>
      </c>
      <c r="F2479" s="5"/>
      <c r="G2479" s="5"/>
      <c r="H2479" s="5"/>
      <c r="I2479" s="5"/>
      <c r="J2479" s="5"/>
      <c r="K2479" s="5"/>
      <c r="L2479" s="5"/>
      <c r="M2479" s="5"/>
      <c r="N2479" s="5"/>
      <c r="O2479" s="5"/>
      <c r="P2479" s="5"/>
      <c r="Q2479" s="5"/>
      <c r="R2479" s="5"/>
      <c r="S2479" s="5"/>
      <c r="T2479" s="5"/>
      <c r="U2479" s="5"/>
      <c r="V2479" s="5"/>
    </row>
    <row r="2480" spans="1:22" ht="15" x14ac:dyDescent="0.25">
      <c r="A2480" s="35" t="s">
        <v>1215</v>
      </c>
      <c r="B2480" s="35" t="s">
        <v>1216</v>
      </c>
      <c r="C2480" s="35" t="s">
        <v>64</v>
      </c>
      <c r="D2480" s="36">
        <v>0</v>
      </c>
      <c r="E2480" s="37">
        <v>172.89</v>
      </c>
      <c r="F2480" s="5"/>
      <c r="G2480" s="5"/>
      <c r="H2480" s="5"/>
      <c r="I2480" s="5"/>
      <c r="J2480" s="5"/>
      <c r="K2480" s="5"/>
      <c r="L2480" s="5"/>
      <c r="M2480" s="5"/>
      <c r="N2480" s="5"/>
      <c r="O2480" s="5"/>
      <c r="P2480" s="5"/>
      <c r="Q2480" s="5"/>
      <c r="R2480" s="5"/>
      <c r="S2480" s="5"/>
      <c r="T2480" s="5"/>
      <c r="U2480" s="5"/>
      <c r="V2480" s="5"/>
    </row>
    <row r="2481" spans="1:22" ht="15" x14ac:dyDescent="0.25">
      <c r="A2481" s="35" t="s">
        <v>1215</v>
      </c>
      <c r="B2481" s="35" t="s">
        <v>1216</v>
      </c>
      <c r="C2481" s="35" t="s">
        <v>58</v>
      </c>
      <c r="D2481" s="36">
        <v>0</v>
      </c>
      <c r="E2481" s="37">
        <v>379.74</v>
      </c>
      <c r="F2481" s="5"/>
      <c r="G2481" s="5"/>
      <c r="H2481" s="5"/>
      <c r="I2481" s="5"/>
      <c r="J2481" s="5"/>
      <c r="K2481" s="5"/>
      <c r="L2481" s="5"/>
      <c r="M2481" s="5"/>
      <c r="N2481" s="5"/>
      <c r="O2481" s="5"/>
      <c r="P2481" s="5"/>
      <c r="Q2481" s="5"/>
      <c r="R2481" s="5"/>
      <c r="S2481" s="5"/>
      <c r="T2481" s="5"/>
      <c r="U2481" s="5"/>
      <c r="V2481" s="5"/>
    </row>
    <row r="2482" spans="1:22" ht="15" x14ac:dyDescent="0.25">
      <c r="A2482" s="35" t="s">
        <v>518</v>
      </c>
      <c r="B2482" s="35" t="s">
        <v>519</v>
      </c>
      <c r="C2482" s="35" t="s">
        <v>64</v>
      </c>
      <c r="D2482" s="36">
        <v>234073.54</v>
      </c>
      <c r="E2482" s="37">
        <v>763811.71</v>
      </c>
      <c r="F2482" s="5"/>
      <c r="G2482" s="5"/>
      <c r="H2482" s="5"/>
      <c r="I2482" s="5"/>
      <c r="J2482" s="5"/>
      <c r="K2482" s="5"/>
      <c r="L2482" s="5"/>
      <c r="M2482" s="5"/>
      <c r="N2482" s="5"/>
      <c r="O2482" s="5"/>
      <c r="P2482" s="5"/>
      <c r="Q2482" s="5"/>
      <c r="R2482" s="5"/>
      <c r="S2482" s="5"/>
      <c r="T2482" s="5"/>
      <c r="U2482" s="5"/>
      <c r="V2482" s="5"/>
    </row>
    <row r="2483" spans="1:22" ht="15" x14ac:dyDescent="0.25">
      <c r="A2483" s="35" t="s">
        <v>518</v>
      </c>
      <c r="B2483" s="35" t="s">
        <v>519</v>
      </c>
      <c r="C2483" s="35" t="s">
        <v>121</v>
      </c>
      <c r="D2483" s="36">
        <v>5375.63</v>
      </c>
      <c r="E2483" s="37">
        <v>5375.63</v>
      </c>
      <c r="F2483" s="5"/>
      <c r="G2483" s="5"/>
      <c r="H2483" s="5"/>
      <c r="I2483" s="5"/>
      <c r="J2483" s="5"/>
      <c r="K2483" s="5"/>
      <c r="L2483" s="5"/>
      <c r="M2483" s="5"/>
      <c r="N2483" s="5"/>
      <c r="O2483" s="5"/>
      <c r="P2483" s="5"/>
      <c r="Q2483" s="5"/>
      <c r="R2483" s="5"/>
      <c r="S2483" s="5"/>
      <c r="T2483" s="5"/>
      <c r="U2483" s="5"/>
      <c r="V2483" s="5"/>
    </row>
    <row r="2484" spans="1:22" ht="15" x14ac:dyDescent="0.25">
      <c r="A2484" s="35" t="s">
        <v>518</v>
      </c>
      <c r="B2484" s="35" t="s">
        <v>519</v>
      </c>
      <c r="C2484" s="35" t="s">
        <v>107</v>
      </c>
      <c r="D2484" s="36">
        <v>199880.95999999999</v>
      </c>
      <c r="E2484" s="37">
        <v>683310.01</v>
      </c>
      <c r="F2484" s="5"/>
      <c r="G2484" s="5"/>
      <c r="H2484" s="5"/>
      <c r="I2484" s="5"/>
      <c r="J2484" s="5"/>
      <c r="K2484" s="5"/>
      <c r="L2484" s="5"/>
      <c r="M2484" s="5"/>
      <c r="N2484" s="5"/>
      <c r="O2484" s="5"/>
      <c r="P2484" s="5"/>
      <c r="Q2484" s="5"/>
      <c r="R2484" s="5"/>
      <c r="S2484" s="5"/>
      <c r="T2484" s="5"/>
      <c r="U2484" s="5"/>
      <c r="V2484" s="5"/>
    </row>
    <row r="2485" spans="1:22" ht="15" x14ac:dyDescent="0.25">
      <c r="A2485" s="35" t="s">
        <v>518</v>
      </c>
      <c r="B2485" s="35" t="s">
        <v>519</v>
      </c>
      <c r="C2485" s="35" t="s">
        <v>62</v>
      </c>
      <c r="D2485" s="36">
        <v>64211.28</v>
      </c>
      <c r="E2485" s="37">
        <v>272775.15999999997</v>
      </c>
      <c r="F2485" s="5"/>
      <c r="G2485" s="5"/>
      <c r="H2485" s="5"/>
      <c r="I2485" s="5"/>
      <c r="J2485" s="5"/>
      <c r="K2485" s="5"/>
      <c r="L2485" s="5"/>
      <c r="M2485" s="5"/>
      <c r="N2485" s="5"/>
      <c r="O2485" s="5"/>
      <c r="P2485" s="5"/>
      <c r="Q2485" s="5"/>
      <c r="R2485" s="5"/>
      <c r="S2485" s="5"/>
      <c r="T2485" s="5"/>
      <c r="U2485" s="5"/>
      <c r="V2485" s="5"/>
    </row>
    <row r="2486" spans="1:22" ht="15" x14ac:dyDescent="0.25">
      <c r="A2486" s="35" t="s">
        <v>518</v>
      </c>
      <c r="B2486" s="35" t="s">
        <v>519</v>
      </c>
      <c r="C2486" s="35" t="s">
        <v>41</v>
      </c>
      <c r="D2486" s="36">
        <v>36276.519999999997</v>
      </c>
      <c r="E2486" s="37">
        <v>113299.11</v>
      </c>
      <c r="F2486" s="5"/>
      <c r="G2486" s="5"/>
      <c r="H2486" s="5"/>
      <c r="I2486" s="5"/>
      <c r="J2486" s="5"/>
      <c r="K2486" s="5"/>
      <c r="L2486" s="5"/>
      <c r="M2486" s="5"/>
      <c r="N2486" s="5"/>
      <c r="O2486" s="5"/>
      <c r="P2486" s="5"/>
      <c r="Q2486" s="5"/>
      <c r="R2486" s="5"/>
      <c r="S2486" s="5"/>
      <c r="T2486" s="5"/>
      <c r="U2486" s="5"/>
      <c r="V2486" s="5"/>
    </row>
    <row r="2487" spans="1:22" ht="15" x14ac:dyDescent="0.25">
      <c r="A2487" s="35" t="s">
        <v>518</v>
      </c>
      <c r="B2487" s="35" t="s">
        <v>519</v>
      </c>
      <c r="C2487" s="35" t="s">
        <v>44</v>
      </c>
      <c r="D2487" s="36">
        <v>394.66</v>
      </c>
      <c r="E2487" s="37">
        <v>3543.53</v>
      </c>
      <c r="F2487" s="5"/>
      <c r="G2487" s="5"/>
      <c r="H2487" s="5"/>
      <c r="I2487" s="5"/>
      <c r="J2487" s="5"/>
      <c r="K2487" s="5"/>
      <c r="L2487" s="5"/>
      <c r="M2487" s="5"/>
      <c r="N2487" s="5"/>
      <c r="O2487" s="5"/>
      <c r="P2487" s="5"/>
      <c r="Q2487" s="5"/>
      <c r="R2487" s="5"/>
      <c r="S2487" s="5"/>
      <c r="T2487" s="5"/>
      <c r="U2487" s="5"/>
      <c r="V2487" s="5"/>
    </row>
    <row r="2488" spans="1:22" ht="15" x14ac:dyDescent="0.25">
      <c r="A2488" s="35" t="s">
        <v>518</v>
      </c>
      <c r="B2488" s="35" t="s">
        <v>519</v>
      </c>
      <c r="C2488" s="35" t="s">
        <v>58</v>
      </c>
      <c r="D2488" s="36">
        <v>21078.799999999999</v>
      </c>
      <c r="E2488" s="37">
        <v>97111.58</v>
      </c>
      <c r="F2488" s="5"/>
      <c r="G2488" s="5"/>
      <c r="H2488" s="5"/>
      <c r="I2488" s="5"/>
      <c r="J2488" s="5"/>
      <c r="K2488" s="5"/>
      <c r="L2488" s="5"/>
      <c r="M2488" s="5"/>
      <c r="N2488" s="5"/>
      <c r="O2488" s="5"/>
      <c r="P2488" s="5"/>
      <c r="Q2488" s="5"/>
      <c r="R2488" s="5"/>
      <c r="S2488" s="5"/>
      <c r="T2488" s="5"/>
      <c r="U2488" s="5"/>
      <c r="V2488" s="5"/>
    </row>
    <row r="2489" spans="1:22" ht="15" x14ac:dyDescent="0.25">
      <c r="A2489" s="35" t="s">
        <v>518</v>
      </c>
      <c r="B2489" s="35" t="s">
        <v>519</v>
      </c>
      <c r="C2489" s="35" t="s">
        <v>102</v>
      </c>
      <c r="D2489" s="36">
        <v>11481.24</v>
      </c>
      <c r="E2489" s="37">
        <v>11481.24</v>
      </c>
      <c r="F2489" s="5"/>
      <c r="G2489" s="5"/>
      <c r="H2489" s="5"/>
      <c r="I2489" s="5"/>
      <c r="J2489" s="5"/>
      <c r="K2489" s="5"/>
      <c r="L2489" s="5"/>
      <c r="M2489" s="5"/>
      <c r="N2489" s="5"/>
      <c r="O2489" s="5"/>
      <c r="P2489" s="5"/>
      <c r="Q2489" s="5"/>
      <c r="R2489" s="5"/>
      <c r="S2489" s="5"/>
      <c r="T2489" s="5"/>
      <c r="U2489" s="5"/>
      <c r="V2489" s="5"/>
    </row>
    <row r="2490" spans="1:22" ht="15" x14ac:dyDescent="0.25">
      <c r="A2490" s="35" t="s">
        <v>518</v>
      </c>
      <c r="B2490" s="35" t="s">
        <v>2064</v>
      </c>
      <c r="C2490" s="35" t="s">
        <v>58</v>
      </c>
      <c r="D2490" s="36">
        <v>0</v>
      </c>
      <c r="E2490" s="37">
        <v>78416.210000000006</v>
      </c>
      <c r="F2490" s="5"/>
      <c r="G2490" s="5"/>
      <c r="H2490" s="5"/>
      <c r="I2490" s="5"/>
      <c r="J2490" s="5"/>
      <c r="K2490" s="5"/>
      <c r="L2490" s="5"/>
      <c r="M2490" s="5"/>
      <c r="N2490" s="5"/>
      <c r="O2490" s="5"/>
      <c r="P2490" s="5"/>
      <c r="Q2490" s="5"/>
      <c r="R2490" s="5"/>
      <c r="S2490" s="5"/>
      <c r="T2490" s="5"/>
      <c r="U2490" s="5"/>
      <c r="V2490" s="5"/>
    </row>
    <row r="2491" spans="1:22" ht="15" x14ac:dyDescent="0.25">
      <c r="A2491" s="35" t="s">
        <v>518</v>
      </c>
      <c r="B2491" s="35" t="s">
        <v>2064</v>
      </c>
      <c r="C2491" s="35" t="s">
        <v>107</v>
      </c>
      <c r="D2491" s="36">
        <v>0</v>
      </c>
      <c r="E2491" s="37">
        <v>68443.61</v>
      </c>
      <c r="F2491" s="5"/>
      <c r="G2491" s="5"/>
      <c r="H2491" s="5"/>
      <c r="I2491" s="5"/>
      <c r="J2491" s="5"/>
      <c r="K2491" s="5"/>
      <c r="L2491" s="5"/>
      <c r="M2491" s="5"/>
      <c r="N2491" s="5"/>
      <c r="O2491" s="5"/>
      <c r="P2491" s="5"/>
      <c r="Q2491" s="5"/>
      <c r="R2491" s="5"/>
      <c r="S2491" s="5"/>
      <c r="T2491" s="5"/>
      <c r="U2491" s="5"/>
      <c r="V2491" s="5"/>
    </row>
    <row r="2492" spans="1:22" ht="15" x14ac:dyDescent="0.25">
      <c r="A2492" s="35" t="s">
        <v>518</v>
      </c>
      <c r="B2492" s="35" t="s">
        <v>2064</v>
      </c>
      <c r="C2492" s="35" t="s">
        <v>64</v>
      </c>
      <c r="D2492" s="36">
        <v>0</v>
      </c>
      <c r="E2492" s="37">
        <v>2474946.1800000002</v>
      </c>
      <c r="F2492" s="5"/>
      <c r="G2492" s="5"/>
      <c r="H2492" s="5"/>
      <c r="I2492" s="5"/>
      <c r="J2492" s="5"/>
      <c r="K2492" s="5"/>
      <c r="L2492" s="5"/>
      <c r="M2492" s="5"/>
      <c r="N2492" s="5"/>
      <c r="O2492" s="5"/>
      <c r="P2492" s="5"/>
      <c r="Q2492" s="5"/>
      <c r="R2492" s="5"/>
      <c r="S2492" s="5"/>
      <c r="T2492" s="5"/>
      <c r="U2492" s="5"/>
      <c r="V2492" s="5"/>
    </row>
    <row r="2493" spans="1:22" ht="15" x14ac:dyDescent="0.25">
      <c r="A2493" s="35" t="s">
        <v>518</v>
      </c>
      <c r="B2493" s="35" t="s">
        <v>2064</v>
      </c>
      <c r="C2493" s="35" t="s">
        <v>62</v>
      </c>
      <c r="D2493" s="36">
        <v>0</v>
      </c>
      <c r="E2493" s="37">
        <v>41291.360000000001</v>
      </c>
      <c r="F2493" s="5"/>
      <c r="G2493" s="5"/>
      <c r="H2493" s="5"/>
      <c r="I2493" s="5"/>
      <c r="J2493" s="5"/>
      <c r="K2493" s="5"/>
      <c r="L2493" s="5"/>
      <c r="M2493" s="5"/>
      <c r="N2493" s="5"/>
      <c r="O2493" s="5"/>
      <c r="P2493" s="5"/>
      <c r="Q2493" s="5"/>
      <c r="R2493" s="5"/>
      <c r="S2493" s="5"/>
      <c r="T2493" s="5"/>
      <c r="U2493" s="5"/>
      <c r="V2493" s="5"/>
    </row>
    <row r="2494" spans="1:22" ht="15" x14ac:dyDescent="0.25">
      <c r="A2494" s="35" t="s">
        <v>518</v>
      </c>
      <c r="B2494" s="35" t="s">
        <v>2064</v>
      </c>
      <c r="C2494" s="35" t="s">
        <v>41</v>
      </c>
      <c r="D2494" s="36">
        <v>0</v>
      </c>
      <c r="E2494" s="37">
        <v>10624.15</v>
      </c>
      <c r="F2494" s="5"/>
      <c r="G2494" s="5"/>
      <c r="H2494" s="5"/>
      <c r="I2494" s="5"/>
      <c r="J2494" s="5"/>
      <c r="K2494" s="5"/>
      <c r="L2494" s="5"/>
      <c r="M2494" s="5"/>
      <c r="N2494" s="5"/>
      <c r="O2494" s="5"/>
      <c r="P2494" s="5"/>
      <c r="Q2494" s="5"/>
      <c r="R2494" s="5"/>
      <c r="S2494" s="5"/>
      <c r="T2494" s="5"/>
      <c r="U2494" s="5"/>
      <c r="V2494" s="5"/>
    </row>
    <row r="2495" spans="1:22" ht="15" x14ac:dyDescent="0.25">
      <c r="A2495" s="35" t="s">
        <v>42</v>
      </c>
      <c r="B2495" s="35" t="s">
        <v>43</v>
      </c>
      <c r="C2495" s="35" t="s">
        <v>44</v>
      </c>
      <c r="D2495" s="36">
        <v>0</v>
      </c>
      <c r="E2495" s="37">
        <v>5717.95</v>
      </c>
      <c r="F2495" s="5"/>
      <c r="G2495" s="5"/>
      <c r="H2495" s="5"/>
      <c r="I2495" s="5"/>
      <c r="J2495" s="5"/>
      <c r="K2495" s="5"/>
      <c r="L2495" s="5"/>
      <c r="M2495" s="5"/>
      <c r="N2495" s="5"/>
      <c r="O2495" s="5"/>
      <c r="P2495" s="5"/>
      <c r="Q2495" s="5"/>
      <c r="R2495" s="5"/>
      <c r="S2495" s="5"/>
      <c r="T2495" s="5"/>
      <c r="U2495" s="5"/>
      <c r="V2495" s="5"/>
    </row>
    <row r="2496" spans="1:22" ht="15" x14ac:dyDescent="0.25">
      <c r="A2496" s="35" t="s">
        <v>42</v>
      </c>
      <c r="B2496" s="35" t="s">
        <v>43</v>
      </c>
      <c r="C2496" s="35" t="s">
        <v>45</v>
      </c>
      <c r="D2496" s="36">
        <v>0</v>
      </c>
      <c r="E2496" s="37">
        <v>16205.97</v>
      </c>
      <c r="F2496" s="5"/>
      <c r="G2496" s="5"/>
      <c r="H2496" s="5"/>
      <c r="I2496" s="5"/>
      <c r="J2496" s="5"/>
      <c r="K2496" s="5"/>
      <c r="L2496" s="5"/>
      <c r="M2496" s="5"/>
      <c r="N2496" s="5"/>
      <c r="O2496" s="5"/>
      <c r="P2496" s="5"/>
      <c r="Q2496" s="5"/>
      <c r="R2496" s="5"/>
      <c r="S2496" s="5"/>
      <c r="T2496" s="5"/>
      <c r="U2496" s="5"/>
      <c r="V2496" s="5"/>
    </row>
    <row r="2497" spans="1:22" ht="15" x14ac:dyDescent="0.25">
      <c r="A2497" s="35" t="s">
        <v>42</v>
      </c>
      <c r="B2497" s="35" t="s">
        <v>1238</v>
      </c>
      <c r="C2497" s="35" t="s">
        <v>58</v>
      </c>
      <c r="D2497" s="36">
        <v>10526.56</v>
      </c>
      <c r="E2497" s="37">
        <v>10526.56</v>
      </c>
      <c r="F2497" s="5"/>
      <c r="G2497" s="5"/>
      <c r="H2497" s="5"/>
      <c r="I2497" s="5"/>
      <c r="J2497" s="5"/>
      <c r="K2497" s="5"/>
      <c r="L2497" s="5"/>
      <c r="M2497" s="5"/>
      <c r="N2497" s="5"/>
      <c r="O2497" s="5"/>
      <c r="P2497" s="5"/>
      <c r="Q2497" s="5"/>
      <c r="R2497" s="5"/>
      <c r="S2497" s="5"/>
      <c r="T2497" s="5"/>
      <c r="U2497" s="5"/>
      <c r="V2497" s="5"/>
    </row>
    <row r="2498" spans="1:22" ht="15" x14ac:dyDescent="0.25">
      <c r="A2498" s="35" t="s">
        <v>42</v>
      </c>
      <c r="B2498" s="35" t="s">
        <v>1238</v>
      </c>
      <c r="C2498" s="35" t="s">
        <v>45</v>
      </c>
      <c r="D2498" s="36">
        <v>0</v>
      </c>
      <c r="E2498" s="37">
        <v>21208.9</v>
      </c>
      <c r="F2498" s="5"/>
      <c r="G2498" s="5"/>
      <c r="H2498" s="5"/>
      <c r="I2498" s="5"/>
      <c r="J2498" s="5"/>
      <c r="K2498" s="5"/>
      <c r="L2498" s="5"/>
      <c r="M2498" s="5"/>
      <c r="N2498" s="5"/>
      <c r="O2498" s="5"/>
      <c r="P2498" s="5"/>
      <c r="Q2498" s="5"/>
      <c r="R2498" s="5"/>
      <c r="S2498" s="5"/>
      <c r="T2498" s="5"/>
      <c r="U2498" s="5"/>
      <c r="V2498" s="5"/>
    </row>
    <row r="2499" spans="1:22" ht="15" x14ac:dyDescent="0.25">
      <c r="A2499" s="35" t="s">
        <v>42</v>
      </c>
      <c r="B2499" s="35" t="s">
        <v>1238</v>
      </c>
      <c r="C2499" s="35" t="s">
        <v>67</v>
      </c>
      <c r="D2499" s="36">
        <v>24527025.84</v>
      </c>
      <c r="E2499" s="37">
        <v>128377597.27</v>
      </c>
      <c r="F2499" s="5"/>
      <c r="G2499" s="5"/>
      <c r="H2499" s="5"/>
      <c r="I2499" s="5"/>
      <c r="J2499" s="5"/>
      <c r="K2499" s="5"/>
      <c r="L2499" s="5"/>
      <c r="M2499" s="5"/>
      <c r="N2499" s="5"/>
      <c r="O2499" s="5"/>
      <c r="P2499" s="5"/>
      <c r="Q2499" s="5"/>
      <c r="R2499" s="5"/>
      <c r="S2499" s="5"/>
      <c r="T2499" s="5"/>
      <c r="U2499" s="5"/>
      <c r="V2499" s="5"/>
    </row>
    <row r="2500" spans="1:22" ht="15" x14ac:dyDescent="0.25">
      <c r="A2500" s="35" t="s">
        <v>42</v>
      </c>
      <c r="B2500" s="35" t="s">
        <v>1547</v>
      </c>
      <c r="C2500" s="35" t="s">
        <v>298</v>
      </c>
      <c r="D2500" s="36">
        <v>0</v>
      </c>
      <c r="E2500" s="37">
        <v>11533.13</v>
      </c>
      <c r="F2500" s="5"/>
      <c r="G2500" s="5"/>
      <c r="H2500" s="5"/>
      <c r="I2500" s="5"/>
      <c r="J2500" s="5"/>
      <c r="K2500" s="5"/>
      <c r="L2500" s="5"/>
      <c r="M2500" s="5"/>
      <c r="N2500" s="5"/>
      <c r="O2500" s="5"/>
      <c r="P2500" s="5"/>
      <c r="Q2500" s="5"/>
      <c r="R2500" s="5"/>
      <c r="S2500" s="5"/>
      <c r="T2500" s="5"/>
      <c r="U2500" s="5"/>
      <c r="V2500" s="5"/>
    </row>
    <row r="2501" spans="1:22" ht="15" x14ac:dyDescent="0.25">
      <c r="A2501" s="35" t="s">
        <v>42</v>
      </c>
      <c r="B2501" s="35" t="s">
        <v>1547</v>
      </c>
      <c r="C2501" s="35" t="s">
        <v>44</v>
      </c>
      <c r="D2501" s="36">
        <v>44614.62</v>
      </c>
      <c r="E2501" s="37">
        <v>1342690.57</v>
      </c>
      <c r="F2501" s="5"/>
      <c r="G2501" s="5"/>
      <c r="H2501" s="5"/>
      <c r="I2501" s="5"/>
      <c r="J2501" s="5"/>
      <c r="K2501" s="5"/>
      <c r="L2501" s="5"/>
      <c r="M2501" s="5"/>
      <c r="N2501" s="5"/>
      <c r="O2501" s="5"/>
      <c r="P2501" s="5"/>
      <c r="Q2501" s="5"/>
      <c r="R2501" s="5"/>
      <c r="S2501" s="5"/>
      <c r="T2501" s="5"/>
      <c r="U2501" s="5"/>
      <c r="V2501" s="5"/>
    </row>
    <row r="2502" spans="1:22" ht="15" x14ac:dyDescent="0.25">
      <c r="A2502" s="35" t="s">
        <v>42</v>
      </c>
      <c r="B2502" s="35" t="s">
        <v>1547</v>
      </c>
      <c r="C2502" s="35" t="s">
        <v>62</v>
      </c>
      <c r="D2502" s="36">
        <v>0</v>
      </c>
      <c r="E2502" s="37">
        <v>37240.949999999997</v>
      </c>
      <c r="F2502" s="5"/>
      <c r="G2502" s="5"/>
      <c r="H2502" s="5"/>
      <c r="I2502" s="5"/>
      <c r="J2502" s="5"/>
      <c r="K2502" s="5"/>
      <c r="L2502" s="5"/>
      <c r="M2502" s="5"/>
      <c r="N2502" s="5"/>
      <c r="O2502" s="5"/>
      <c r="P2502" s="5"/>
      <c r="Q2502" s="5"/>
      <c r="R2502" s="5"/>
      <c r="S2502" s="5"/>
      <c r="T2502" s="5"/>
      <c r="U2502" s="5"/>
      <c r="V2502" s="5"/>
    </row>
    <row r="2503" spans="1:22" ht="15" x14ac:dyDescent="0.25">
      <c r="A2503" s="35" t="s">
        <v>42</v>
      </c>
      <c r="B2503" s="35" t="s">
        <v>1547</v>
      </c>
      <c r="C2503" s="35" t="s">
        <v>133</v>
      </c>
      <c r="D2503" s="36">
        <v>0</v>
      </c>
      <c r="E2503" s="37">
        <v>48029.07</v>
      </c>
      <c r="F2503" s="5"/>
      <c r="G2503" s="5"/>
      <c r="H2503" s="5"/>
      <c r="I2503" s="5"/>
      <c r="J2503" s="5"/>
      <c r="K2503" s="5"/>
      <c r="L2503" s="5"/>
      <c r="M2503" s="5"/>
      <c r="N2503" s="5"/>
      <c r="O2503" s="5"/>
      <c r="P2503" s="5"/>
      <c r="Q2503" s="5"/>
      <c r="R2503" s="5"/>
      <c r="S2503" s="5"/>
      <c r="T2503" s="5"/>
      <c r="U2503" s="5"/>
      <c r="V2503" s="5"/>
    </row>
    <row r="2504" spans="1:22" ht="15" x14ac:dyDescent="0.25">
      <c r="A2504" s="35" t="s">
        <v>42</v>
      </c>
      <c r="B2504" s="35" t="s">
        <v>1547</v>
      </c>
      <c r="C2504" s="35" t="s">
        <v>110</v>
      </c>
      <c r="D2504" s="36">
        <v>16958.04</v>
      </c>
      <c r="E2504" s="37">
        <v>231456.11</v>
      </c>
      <c r="F2504" s="5"/>
      <c r="G2504" s="5"/>
      <c r="H2504" s="5"/>
      <c r="I2504" s="5"/>
      <c r="J2504" s="5"/>
      <c r="K2504" s="5"/>
      <c r="L2504" s="5"/>
      <c r="M2504" s="5"/>
      <c r="N2504" s="5"/>
      <c r="O2504" s="5"/>
      <c r="P2504" s="5"/>
      <c r="Q2504" s="5"/>
      <c r="R2504" s="5"/>
      <c r="S2504" s="5"/>
      <c r="T2504" s="5"/>
      <c r="U2504" s="5"/>
      <c r="V2504" s="5"/>
    </row>
    <row r="2505" spans="1:22" ht="15" x14ac:dyDescent="0.25">
      <c r="A2505" s="35" t="s">
        <v>42</v>
      </c>
      <c r="B2505" s="35" t="s">
        <v>1547</v>
      </c>
      <c r="C2505" s="35" t="s">
        <v>67</v>
      </c>
      <c r="D2505" s="36">
        <v>0</v>
      </c>
      <c r="E2505" s="37">
        <v>1448.36</v>
      </c>
      <c r="F2505" s="5"/>
      <c r="G2505" s="5"/>
      <c r="H2505" s="5"/>
      <c r="I2505" s="5"/>
      <c r="J2505" s="5"/>
      <c r="K2505" s="5"/>
      <c r="L2505" s="5"/>
      <c r="M2505" s="5"/>
      <c r="N2505" s="5"/>
      <c r="O2505" s="5"/>
      <c r="P2505" s="5"/>
      <c r="Q2505" s="5"/>
      <c r="R2505" s="5"/>
      <c r="S2505" s="5"/>
      <c r="T2505" s="5"/>
      <c r="U2505" s="5"/>
      <c r="V2505" s="5"/>
    </row>
    <row r="2506" spans="1:22" ht="15" x14ac:dyDescent="0.25">
      <c r="A2506" s="35" t="s">
        <v>42</v>
      </c>
      <c r="B2506" s="35" t="s">
        <v>1547</v>
      </c>
      <c r="C2506" s="35" t="s">
        <v>50</v>
      </c>
      <c r="D2506" s="36">
        <v>4017.6</v>
      </c>
      <c r="E2506" s="37">
        <v>137544.71</v>
      </c>
      <c r="F2506" s="5"/>
      <c r="G2506" s="5"/>
      <c r="H2506" s="5"/>
      <c r="I2506" s="5"/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  <c r="V2506" s="5"/>
    </row>
    <row r="2507" spans="1:22" ht="15" x14ac:dyDescent="0.25">
      <c r="A2507" s="35" t="s">
        <v>42</v>
      </c>
      <c r="B2507" s="35" t="s">
        <v>1547</v>
      </c>
      <c r="C2507" s="35" t="s">
        <v>45</v>
      </c>
      <c r="D2507" s="36">
        <v>0</v>
      </c>
      <c r="E2507" s="37">
        <v>12470.06</v>
      </c>
      <c r="F2507" s="5"/>
      <c r="G2507" s="5"/>
      <c r="H2507" s="5"/>
      <c r="I2507" s="5"/>
      <c r="J2507" s="5"/>
      <c r="K2507" s="5"/>
      <c r="L2507" s="5"/>
      <c r="M2507" s="5"/>
      <c r="N2507" s="5"/>
      <c r="O2507" s="5"/>
      <c r="P2507" s="5"/>
      <c r="Q2507" s="5"/>
      <c r="R2507" s="5"/>
      <c r="S2507" s="5"/>
      <c r="T2507" s="5"/>
      <c r="U2507" s="5"/>
      <c r="V2507" s="5"/>
    </row>
    <row r="2508" spans="1:22" ht="15" x14ac:dyDescent="0.25">
      <c r="A2508" s="35" t="s">
        <v>42</v>
      </c>
      <c r="B2508" s="35" t="s">
        <v>1547</v>
      </c>
      <c r="C2508" s="35" t="s">
        <v>127</v>
      </c>
      <c r="D2508" s="36">
        <v>0</v>
      </c>
      <c r="E2508" s="37">
        <v>33098.26</v>
      </c>
      <c r="F2508" s="5"/>
      <c r="G2508" s="5"/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5"/>
      <c r="T2508" s="5"/>
      <c r="U2508" s="5"/>
      <c r="V2508" s="5"/>
    </row>
    <row r="2509" spans="1:22" ht="15" x14ac:dyDescent="0.25">
      <c r="A2509" s="35" t="s">
        <v>42</v>
      </c>
      <c r="B2509" s="35" t="s">
        <v>1547</v>
      </c>
      <c r="C2509" s="35" t="s">
        <v>140</v>
      </c>
      <c r="D2509" s="36">
        <v>0</v>
      </c>
      <c r="E2509" s="37">
        <v>24576.3</v>
      </c>
      <c r="F2509" s="5"/>
      <c r="G2509" s="5"/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5"/>
      <c r="T2509" s="5"/>
      <c r="U2509" s="5"/>
      <c r="V2509" s="5"/>
    </row>
    <row r="2510" spans="1:22" ht="15" x14ac:dyDescent="0.25">
      <c r="A2510" s="35" t="s">
        <v>42</v>
      </c>
      <c r="B2510" s="35" t="s">
        <v>1547</v>
      </c>
      <c r="C2510" s="35" t="s">
        <v>58</v>
      </c>
      <c r="D2510" s="36">
        <v>419.29</v>
      </c>
      <c r="E2510" s="37">
        <v>6763.33</v>
      </c>
      <c r="F2510" s="5"/>
      <c r="G2510" s="5"/>
      <c r="H2510" s="5"/>
      <c r="I2510" s="5"/>
      <c r="J2510" s="5"/>
      <c r="K2510" s="5"/>
      <c r="L2510" s="5"/>
      <c r="M2510" s="5"/>
      <c r="N2510" s="5"/>
      <c r="O2510" s="5"/>
      <c r="P2510" s="5"/>
      <c r="Q2510" s="5"/>
      <c r="R2510" s="5"/>
      <c r="S2510" s="5"/>
      <c r="T2510" s="5"/>
      <c r="U2510" s="5"/>
      <c r="V2510" s="5"/>
    </row>
    <row r="2511" spans="1:22" ht="15" x14ac:dyDescent="0.25">
      <c r="A2511" s="35" t="s">
        <v>42</v>
      </c>
      <c r="B2511" s="35" t="s">
        <v>1547</v>
      </c>
      <c r="C2511" s="35" t="s">
        <v>131</v>
      </c>
      <c r="D2511" s="36">
        <v>0</v>
      </c>
      <c r="E2511" s="37">
        <v>106892.28</v>
      </c>
      <c r="F2511" s="5"/>
      <c r="G2511" s="5"/>
      <c r="H2511" s="5"/>
      <c r="I2511" s="5"/>
      <c r="J2511" s="5"/>
      <c r="K2511" s="5"/>
      <c r="L2511" s="5"/>
      <c r="M2511" s="5"/>
      <c r="N2511" s="5"/>
      <c r="O2511" s="5"/>
      <c r="P2511" s="5"/>
      <c r="Q2511" s="5"/>
      <c r="R2511" s="5"/>
      <c r="S2511" s="5"/>
      <c r="T2511" s="5"/>
      <c r="U2511" s="5"/>
      <c r="V2511" s="5"/>
    </row>
    <row r="2512" spans="1:22" ht="30" x14ac:dyDescent="0.25">
      <c r="A2512" s="35" t="s">
        <v>42</v>
      </c>
      <c r="B2512" s="35" t="s">
        <v>1547</v>
      </c>
      <c r="C2512" s="35" t="s">
        <v>132</v>
      </c>
      <c r="D2512" s="36">
        <v>0</v>
      </c>
      <c r="E2512" s="37">
        <v>378.75</v>
      </c>
      <c r="F2512" s="5"/>
      <c r="G2512" s="5"/>
      <c r="H2512" s="5"/>
      <c r="I2512" s="5"/>
      <c r="J2512" s="5"/>
      <c r="K2512" s="5"/>
      <c r="L2512" s="5"/>
      <c r="M2512" s="5"/>
      <c r="N2512" s="5"/>
      <c r="O2512" s="5"/>
      <c r="P2512" s="5"/>
      <c r="Q2512" s="5"/>
      <c r="R2512" s="5"/>
      <c r="S2512" s="5"/>
      <c r="T2512" s="5"/>
      <c r="U2512" s="5"/>
      <c r="V2512" s="5"/>
    </row>
    <row r="2513" spans="1:22" ht="15" x14ac:dyDescent="0.25">
      <c r="A2513" s="35" t="s">
        <v>42</v>
      </c>
      <c r="B2513" s="35" t="s">
        <v>1547</v>
      </c>
      <c r="C2513" s="35" t="s">
        <v>55</v>
      </c>
      <c r="D2513" s="36">
        <v>0</v>
      </c>
      <c r="E2513" s="37">
        <v>53678.31</v>
      </c>
      <c r="F2513" s="5"/>
      <c r="G2513" s="5"/>
      <c r="H2513" s="5"/>
      <c r="I2513" s="5"/>
      <c r="J2513" s="5"/>
      <c r="K2513" s="5"/>
      <c r="L2513" s="5"/>
      <c r="M2513" s="5"/>
      <c r="N2513" s="5"/>
      <c r="O2513" s="5"/>
      <c r="P2513" s="5"/>
      <c r="Q2513" s="5"/>
      <c r="R2513" s="5"/>
      <c r="S2513" s="5"/>
      <c r="T2513" s="5"/>
      <c r="U2513" s="5"/>
      <c r="V2513" s="5"/>
    </row>
    <row r="2514" spans="1:22" ht="15" x14ac:dyDescent="0.25">
      <c r="A2514" s="35" t="s">
        <v>42</v>
      </c>
      <c r="B2514" s="35" t="s">
        <v>1547</v>
      </c>
      <c r="C2514" s="35" t="s">
        <v>121</v>
      </c>
      <c r="D2514" s="36">
        <v>10609.87</v>
      </c>
      <c r="E2514" s="37">
        <v>194116.72</v>
      </c>
      <c r="F2514" s="5"/>
      <c r="G2514" s="5"/>
      <c r="H2514" s="5"/>
      <c r="I2514" s="5"/>
      <c r="J2514" s="5"/>
      <c r="K2514" s="5"/>
      <c r="L2514" s="5"/>
      <c r="M2514" s="5"/>
      <c r="N2514" s="5"/>
      <c r="O2514" s="5"/>
      <c r="P2514" s="5"/>
      <c r="Q2514" s="5"/>
      <c r="R2514" s="5"/>
      <c r="S2514" s="5"/>
      <c r="T2514" s="5"/>
      <c r="U2514" s="5"/>
      <c r="V2514" s="5"/>
    </row>
    <row r="2515" spans="1:22" ht="15" x14ac:dyDescent="0.25">
      <c r="A2515" s="35" t="s">
        <v>1672</v>
      </c>
      <c r="B2515" s="35" t="s">
        <v>1673</v>
      </c>
      <c r="C2515" s="35" t="s">
        <v>58</v>
      </c>
      <c r="D2515" s="36">
        <v>79104.210000000006</v>
      </c>
      <c r="E2515" s="37">
        <v>838818.93</v>
      </c>
      <c r="F2515" s="5"/>
      <c r="G2515" s="5"/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5"/>
      <c r="T2515" s="5"/>
      <c r="U2515" s="5"/>
      <c r="V2515" s="5"/>
    </row>
    <row r="2516" spans="1:22" ht="15" x14ac:dyDescent="0.25">
      <c r="A2516" s="35" t="s">
        <v>1672</v>
      </c>
      <c r="B2516" s="35" t="s">
        <v>1673</v>
      </c>
      <c r="C2516" s="35" t="s">
        <v>102</v>
      </c>
      <c r="D2516" s="36">
        <v>1224765.43</v>
      </c>
      <c r="E2516" s="37">
        <v>1372797.7</v>
      </c>
      <c r="F2516" s="5"/>
      <c r="G2516" s="5"/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5"/>
      <c r="T2516" s="5"/>
      <c r="U2516" s="5"/>
      <c r="V2516" s="5"/>
    </row>
    <row r="2517" spans="1:22" ht="15" x14ac:dyDescent="0.25">
      <c r="A2517" s="35" t="s">
        <v>1672</v>
      </c>
      <c r="B2517" s="35" t="s">
        <v>2415</v>
      </c>
      <c r="C2517" s="35" t="s">
        <v>58</v>
      </c>
      <c r="D2517" s="36">
        <v>0</v>
      </c>
      <c r="E2517" s="37">
        <v>142797.45000000001</v>
      </c>
      <c r="F2517" s="5"/>
      <c r="G2517" s="5"/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5"/>
      <c r="T2517" s="5"/>
      <c r="U2517" s="5"/>
      <c r="V2517" s="5"/>
    </row>
    <row r="2518" spans="1:22" ht="15" x14ac:dyDescent="0.25">
      <c r="A2518" s="35" t="s">
        <v>2214</v>
      </c>
      <c r="B2518" s="35" t="s">
        <v>2215</v>
      </c>
      <c r="C2518" s="35" t="s">
        <v>67</v>
      </c>
      <c r="D2518" s="36">
        <v>0</v>
      </c>
      <c r="E2518" s="37">
        <v>181613.55</v>
      </c>
      <c r="F2518" s="5"/>
      <c r="G2518" s="5"/>
      <c r="H2518" s="5"/>
      <c r="I2518" s="5"/>
      <c r="J2518" s="5"/>
      <c r="K2518" s="5"/>
      <c r="L2518" s="5"/>
      <c r="M2518" s="5"/>
      <c r="N2518" s="5"/>
      <c r="O2518" s="5"/>
      <c r="P2518" s="5"/>
      <c r="Q2518" s="5"/>
      <c r="R2518" s="5"/>
      <c r="S2518" s="5"/>
      <c r="T2518" s="5"/>
      <c r="U2518" s="5"/>
      <c r="V2518" s="5"/>
    </row>
    <row r="2519" spans="1:22" ht="15" x14ac:dyDescent="0.25">
      <c r="A2519" s="35" t="s">
        <v>321</v>
      </c>
      <c r="B2519" s="35" t="s">
        <v>1183</v>
      </c>
      <c r="C2519" s="35" t="s">
        <v>64</v>
      </c>
      <c r="D2519" s="36">
        <v>0</v>
      </c>
      <c r="E2519" s="37">
        <v>443323.19</v>
      </c>
      <c r="F2519" s="5"/>
      <c r="G2519" s="5"/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5"/>
      <c r="T2519" s="5"/>
      <c r="U2519" s="5"/>
      <c r="V2519" s="5"/>
    </row>
    <row r="2520" spans="1:22" ht="15" x14ac:dyDescent="0.25">
      <c r="A2520" s="35" t="s">
        <v>1692</v>
      </c>
      <c r="B2520" s="35" t="s">
        <v>1693</v>
      </c>
      <c r="C2520" s="35" t="s">
        <v>64</v>
      </c>
      <c r="D2520" s="36">
        <v>117529.45</v>
      </c>
      <c r="E2520" s="37">
        <v>2176777.2599999998</v>
      </c>
      <c r="F2520" s="5"/>
      <c r="G2520" s="5"/>
      <c r="H2520" s="5"/>
      <c r="I2520" s="5"/>
      <c r="J2520" s="5"/>
      <c r="K2520" s="5"/>
      <c r="L2520" s="5"/>
      <c r="M2520" s="5"/>
      <c r="N2520" s="5"/>
      <c r="O2520" s="5"/>
      <c r="P2520" s="5"/>
      <c r="Q2520" s="5"/>
      <c r="R2520" s="5"/>
      <c r="S2520" s="5"/>
      <c r="T2520" s="5"/>
      <c r="U2520" s="5"/>
      <c r="V2520" s="5"/>
    </row>
    <row r="2521" spans="1:22" ht="15" x14ac:dyDescent="0.25">
      <c r="A2521" s="35" t="s">
        <v>1692</v>
      </c>
      <c r="B2521" s="35" t="s">
        <v>1693</v>
      </c>
      <c r="C2521" s="35" t="s">
        <v>124</v>
      </c>
      <c r="D2521" s="36">
        <v>0</v>
      </c>
      <c r="E2521" s="37">
        <v>1529435.4</v>
      </c>
      <c r="F2521" s="5"/>
      <c r="G2521" s="5"/>
      <c r="H2521" s="5"/>
      <c r="I2521" s="5"/>
      <c r="J2521" s="5"/>
      <c r="K2521" s="5"/>
      <c r="L2521" s="5"/>
      <c r="M2521" s="5"/>
      <c r="N2521" s="5"/>
      <c r="O2521" s="5"/>
      <c r="P2521" s="5"/>
      <c r="Q2521" s="5"/>
      <c r="R2521" s="5"/>
      <c r="S2521" s="5"/>
      <c r="T2521" s="5"/>
      <c r="U2521" s="5"/>
      <c r="V2521" s="5"/>
    </row>
    <row r="2522" spans="1:22" ht="15" x14ac:dyDescent="0.25">
      <c r="A2522" s="35" t="s">
        <v>175</v>
      </c>
      <c r="B2522" s="35" t="s">
        <v>1194</v>
      </c>
      <c r="C2522" s="35" t="s">
        <v>107</v>
      </c>
      <c r="D2522" s="36">
        <v>0</v>
      </c>
      <c r="E2522" s="37">
        <v>26961.25</v>
      </c>
      <c r="F2522" s="5"/>
      <c r="G2522" s="5"/>
      <c r="H2522" s="5"/>
      <c r="I2522" s="5"/>
      <c r="J2522" s="5"/>
      <c r="K2522" s="5"/>
      <c r="L2522" s="5"/>
      <c r="M2522" s="5"/>
      <c r="N2522" s="5"/>
      <c r="O2522" s="5"/>
      <c r="P2522" s="5"/>
      <c r="Q2522" s="5"/>
      <c r="R2522" s="5"/>
      <c r="S2522" s="5"/>
      <c r="T2522" s="5"/>
      <c r="U2522" s="5"/>
      <c r="V2522" s="5"/>
    </row>
    <row r="2523" spans="1:22" ht="15" x14ac:dyDescent="0.25">
      <c r="A2523" s="35" t="s">
        <v>175</v>
      </c>
      <c r="B2523" s="35" t="s">
        <v>1194</v>
      </c>
      <c r="C2523" s="35" t="s">
        <v>61</v>
      </c>
      <c r="D2523" s="36">
        <v>0</v>
      </c>
      <c r="E2523" s="37">
        <v>78122.64</v>
      </c>
      <c r="F2523" s="5"/>
      <c r="G2523" s="5"/>
      <c r="H2523" s="5"/>
      <c r="I2523" s="5"/>
      <c r="J2523" s="5"/>
      <c r="K2523" s="5"/>
      <c r="L2523" s="5"/>
      <c r="M2523" s="5"/>
      <c r="N2523" s="5"/>
      <c r="O2523" s="5"/>
      <c r="P2523" s="5"/>
      <c r="Q2523" s="5"/>
      <c r="R2523" s="5"/>
      <c r="S2523" s="5"/>
      <c r="T2523" s="5"/>
      <c r="U2523" s="5"/>
      <c r="V2523" s="5"/>
    </row>
    <row r="2524" spans="1:22" ht="15" x14ac:dyDescent="0.25">
      <c r="A2524" s="35" t="s">
        <v>175</v>
      </c>
      <c r="B2524" s="35" t="s">
        <v>1194</v>
      </c>
      <c r="C2524" s="35" t="s">
        <v>63</v>
      </c>
      <c r="D2524" s="36">
        <v>0</v>
      </c>
      <c r="E2524" s="37">
        <v>14984.92</v>
      </c>
      <c r="F2524" s="5"/>
      <c r="G2524" s="5"/>
      <c r="H2524" s="5"/>
      <c r="I2524" s="5"/>
      <c r="J2524" s="5"/>
      <c r="K2524" s="5"/>
      <c r="L2524" s="5"/>
      <c r="M2524" s="5"/>
      <c r="N2524" s="5"/>
      <c r="O2524" s="5"/>
      <c r="P2524" s="5"/>
      <c r="Q2524" s="5"/>
      <c r="R2524" s="5"/>
      <c r="S2524" s="5"/>
      <c r="T2524" s="5"/>
      <c r="U2524" s="5"/>
      <c r="V2524" s="5"/>
    </row>
    <row r="2525" spans="1:22" ht="15" x14ac:dyDescent="0.25">
      <c r="A2525" s="35" t="s">
        <v>175</v>
      </c>
      <c r="B2525" s="35" t="s">
        <v>1194</v>
      </c>
      <c r="C2525" s="35" t="s">
        <v>58</v>
      </c>
      <c r="D2525" s="36">
        <v>0</v>
      </c>
      <c r="E2525" s="37">
        <v>167230.65</v>
      </c>
      <c r="F2525" s="5"/>
      <c r="G2525" s="5"/>
      <c r="H2525" s="5"/>
      <c r="I2525" s="5"/>
      <c r="J2525" s="5"/>
      <c r="K2525" s="5"/>
      <c r="L2525" s="5"/>
      <c r="M2525" s="5"/>
      <c r="N2525" s="5"/>
      <c r="O2525" s="5"/>
      <c r="P2525" s="5"/>
      <c r="Q2525" s="5"/>
      <c r="R2525" s="5"/>
      <c r="S2525" s="5"/>
      <c r="T2525" s="5"/>
      <c r="U2525" s="5"/>
      <c r="V2525" s="5"/>
    </row>
    <row r="2526" spans="1:22" ht="15" x14ac:dyDescent="0.25">
      <c r="A2526" s="35" t="s">
        <v>175</v>
      </c>
      <c r="B2526" s="35" t="s">
        <v>1194</v>
      </c>
      <c r="C2526" s="35" t="s">
        <v>39</v>
      </c>
      <c r="D2526" s="36">
        <v>0</v>
      </c>
      <c r="E2526" s="37">
        <v>2497.23</v>
      </c>
      <c r="F2526" s="5"/>
      <c r="G2526" s="5"/>
      <c r="H2526" s="5"/>
      <c r="I2526" s="5"/>
      <c r="J2526" s="5"/>
      <c r="K2526" s="5"/>
      <c r="L2526" s="5"/>
      <c r="M2526" s="5"/>
      <c r="N2526" s="5"/>
      <c r="O2526" s="5"/>
      <c r="P2526" s="5"/>
      <c r="Q2526" s="5"/>
      <c r="R2526" s="5"/>
      <c r="S2526" s="5"/>
      <c r="T2526" s="5"/>
      <c r="U2526" s="5"/>
      <c r="V2526" s="5"/>
    </row>
    <row r="2527" spans="1:22" ht="15" x14ac:dyDescent="0.25">
      <c r="A2527" s="35" t="s">
        <v>175</v>
      </c>
      <c r="B2527" s="35" t="s">
        <v>1194</v>
      </c>
      <c r="C2527" s="35" t="s">
        <v>154</v>
      </c>
      <c r="D2527" s="36">
        <v>0</v>
      </c>
      <c r="E2527" s="37">
        <v>33821.65</v>
      </c>
      <c r="F2527" s="5"/>
      <c r="G2527" s="5"/>
      <c r="H2527" s="5"/>
      <c r="I2527" s="5"/>
      <c r="J2527" s="5"/>
      <c r="K2527" s="5"/>
      <c r="L2527" s="5"/>
      <c r="M2527" s="5"/>
      <c r="N2527" s="5"/>
      <c r="O2527" s="5"/>
      <c r="P2527" s="5"/>
      <c r="Q2527" s="5"/>
      <c r="R2527" s="5"/>
      <c r="S2527" s="5"/>
      <c r="T2527" s="5"/>
      <c r="U2527" s="5"/>
      <c r="V2527" s="5"/>
    </row>
    <row r="2528" spans="1:22" ht="15" x14ac:dyDescent="0.25">
      <c r="A2528" s="35" t="s">
        <v>175</v>
      </c>
      <c r="B2528" s="35" t="s">
        <v>1194</v>
      </c>
      <c r="C2528" s="35" t="s">
        <v>127</v>
      </c>
      <c r="D2528" s="36">
        <v>0</v>
      </c>
      <c r="E2528" s="37">
        <v>5165.43</v>
      </c>
      <c r="F2528" s="5"/>
      <c r="G2528" s="5"/>
      <c r="H2528" s="5"/>
      <c r="I2528" s="5"/>
      <c r="J2528" s="5"/>
      <c r="K2528" s="5"/>
      <c r="L2528" s="5"/>
      <c r="M2528" s="5"/>
      <c r="N2528" s="5"/>
      <c r="O2528" s="5"/>
      <c r="P2528" s="5"/>
      <c r="Q2528" s="5"/>
      <c r="R2528" s="5"/>
      <c r="S2528" s="5"/>
      <c r="T2528" s="5"/>
      <c r="U2528" s="5"/>
      <c r="V2528" s="5"/>
    </row>
    <row r="2529" spans="1:22" ht="15" x14ac:dyDescent="0.25">
      <c r="A2529" s="35" t="s">
        <v>1548</v>
      </c>
      <c r="B2529" s="35" t="s">
        <v>1549</v>
      </c>
      <c r="C2529" s="35" t="s">
        <v>50</v>
      </c>
      <c r="D2529" s="36">
        <v>0</v>
      </c>
      <c r="E2529" s="37">
        <v>16059.08</v>
      </c>
      <c r="F2529" s="5"/>
      <c r="G2529" s="5"/>
      <c r="H2529" s="5"/>
      <c r="I2529" s="5"/>
      <c r="J2529" s="5"/>
      <c r="K2529" s="5"/>
      <c r="L2529" s="5"/>
      <c r="M2529" s="5"/>
      <c r="N2529" s="5"/>
      <c r="O2529" s="5"/>
      <c r="P2529" s="5"/>
      <c r="Q2529" s="5"/>
      <c r="R2529" s="5"/>
      <c r="S2529" s="5"/>
      <c r="T2529" s="5"/>
      <c r="U2529" s="5"/>
      <c r="V2529" s="5"/>
    </row>
    <row r="2530" spans="1:22" ht="15" x14ac:dyDescent="0.25">
      <c r="A2530" s="35" t="s">
        <v>1548</v>
      </c>
      <c r="B2530" s="35" t="s">
        <v>1549</v>
      </c>
      <c r="C2530" s="35" t="s">
        <v>44</v>
      </c>
      <c r="D2530" s="36">
        <v>2707.5</v>
      </c>
      <c r="E2530" s="37">
        <v>88037.85</v>
      </c>
      <c r="F2530" s="5"/>
      <c r="G2530" s="5"/>
      <c r="H2530" s="5"/>
      <c r="I2530" s="5"/>
      <c r="J2530" s="5"/>
      <c r="K2530" s="5"/>
      <c r="L2530" s="5"/>
      <c r="M2530" s="5"/>
      <c r="N2530" s="5"/>
      <c r="O2530" s="5"/>
      <c r="P2530" s="5"/>
      <c r="Q2530" s="5"/>
      <c r="R2530" s="5"/>
      <c r="S2530" s="5"/>
      <c r="T2530" s="5"/>
      <c r="U2530" s="5"/>
      <c r="V2530" s="5"/>
    </row>
    <row r="2531" spans="1:22" ht="15" x14ac:dyDescent="0.25">
      <c r="A2531" s="35" t="s">
        <v>1548</v>
      </c>
      <c r="B2531" s="35" t="s">
        <v>1549</v>
      </c>
      <c r="C2531" s="35" t="s">
        <v>55</v>
      </c>
      <c r="D2531" s="36">
        <v>0</v>
      </c>
      <c r="E2531" s="37">
        <v>12561.81</v>
      </c>
      <c r="F2531" s="5"/>
      <c r="G2531" s="5"/>
      <c r="H2531" s="5"/>
      <c r="I2531" s="5"/>
      <c r="J2531" s="5"/>
      <c r="K2531" s="5"/>
      <c r="L2531" s="5"/>
      <c r="M2531" s="5"/>
      <c r="N2531" s="5"/>
      <c r="O2531" s="5"/>
      <c r="P2531" s="5"/>
      <c r="Q2531" s="5"/>
      <c r="R2531" s="5"/>
      <c r="S2531" s="5"/>
      <c r="T2531" s="5"/>
      <c r="U2531" s="5"/>
      <c r="V2531" s="5"/>
    </row>
    <row r="2532" spans="1:22" ht="15" x14ac:dyDescent="0.25">
      <c r="A2532" s="35" t="s">
        <v>1548</v>
      </c>
      <c r="B2532" s="35" t="s">
        <v>1549</v>
      </c>
      <c r="C2532" s="35" t="s">
        <v>298</v>
      </c>
      <c r="D2532" s="36">
        <v>0</v>
      </c>
      <c r="E2532" s="37">
        <v>38218.36</v>
      </c>
      <c r="F2532" s="5"/>
      <c r="G2532" s="5"/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5"/>
      <c r="T2532" s="5"/>
      <c r="U2532" s="5"/>
      <c r="V2532" s="5"/>
    </row>
    <row r="2533" spans="1:22" ht="15" x14ac:dyDescent="0.25">
      <c r="A2533" s="35" t="s">
        <v>1548</v>
      </c>
      <c r="B2533" s="35" t="s">
        <v>1549</v>
      </c>
      <c r="C2533" s="35" t="s">
        <v>45</v>
      </c>
      <c r="D2533" s="36">
        <v>0</v>
      </c>
      <c r="E2533" s="37">
        <v>14137.91</v>
      </c>
      <c r="F2533" s="5"/>
      <c r="G2533" s="5"/>
      <c r="H2533" s="5"/>
      <c r="I2533" s="5"/>
      <c r="J2533" s="5"/>
      <c r="K2533" s="5"/>
      <c r="L2533" s="5"/>
      <c r="M2533" s="5"/>
      <c r="N2533" s="5"/>
      <c r="O2533" s="5"/>
      <c r="P2533" s="5"/>
      <c r="Q2533" s="5"/>
      <c r="R2533" s="5"/>
      <c r="S2533" s="5"/>
      <c r="T2533" s="5"/>
      <c r="U2533" s="5"/>
      <c r="V2533" s="5"/>
    </row>
    <row r="2534" spans="1:22" ht="15" x14ac:dyDescent="0.25">
      <c r="A2534" s="35" t="s">
        <v>1548</v>
      </c>
      <c r="B2534" s="35" t="s">
        <v>1549</v>
      </c>
      <c r="C2534" s="35" t="s">
        <v>121</v>
      </c>
      <c r="D2534" s="36">
        <v>0</v>
      </c>
      <c r="E2534" s="37">
        <v>214573.61</v>
      </c>
      <c r="F2534" s="5"/>
      <c r="G2534" s="5"/>
      <c r="H2534" s="5"/>
      <c r="I2534" s="5"/>
      <c r="J2534" s="5"/>
      <c r="K2534" s="5"/>
      <c r="L2534" s="5"/>
      <c r="M2534" s="5"/>
      <c r="N2534" s="5"/>
      <c r="O2534" s="5"/>
      <c r="P2534" s="5"/>
      <c r="Q2534" s="5"/>
      <c r="R2534" s="5"/>
      <c r="S2534" s="5"/>
      <c r="T2534" s="5"/>
      <c r="U2534" s="5"/>
      <c r="V2534" s="5"/>
    </row>
    <row r="2535" spans="1:22" ht="15" x14ac:dyDescent="0.25">
      <c r="A2535" s="35" t="s">
        <v>1548</v>
      </c>
      <c r="B2535" s="35" t="s">
        <v>1549</v>
      </c>
      <c r="C2535" s="35" t="s">
        <v>110</v>
      </c>
      <c r="D2535" s="36">
        <v>0</v>
      </c>
      <c r="E2535" s="37">
        <v>951713.14</v>
      </c>
      <c r="F2535" s="5"/>
      <c r="G2535" s="5"/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5"/>
      <c r="T2535" s="5"/>
      <c r="U2535" s="5"/>
      <c r="V2535" s="5"/>
    </row>
    <row r="2536" spans="1:22" ht="15" x14ac:dyDescent="0.25">
      <c r="A2536" s="35" t="s">
        <v>2254</v>
      </c>
      <c r="B2536" s="35" t="s">
        <v>2255</v>
      </c>
      <c r="C2536" s="35" t="s">
        <v>67</v>
      </c>
      <c r="D2536" s="36">
        <v>0</v>
      </c>
      <c r="E2536" s="37">
        <v>33060</v>
      </c>
      <c r="F2536" s="5"/>
      <c r="G2536" s="5"/>
      <c r="H2536" s="5"/>
      <c r="I2536" s="5"/>
      <c r="J2536" s="5"/>
      <c r="K2536" s="5"/>
      <c r="L2536" s="5"/>
      <c r="M2536" s="5"/>
      <c r="N2536" s="5"/>
      <c r="O2536" s="5"/>
      <c r="P2536" s="5"/>
      <c r="Q2536" s="5"/>
      <c r="R2536" s="5"/>
      <c r="S2536" s="5"/>
      <c r="T2536" s="5"/>
      <c r="U2536" s="5"/>
      <c r="V2536" s="5"/>
    </row>
    <row r="2537" spans="1:22" ht="15" x14ac:dyDescent="0.25">
      <c r="A2537" s="35" t="s">
        <v>718</v>
      </c>
      <c r="B2537" s="35" t="s">
        <v>719</v>
      </c>
      <c r="C2537" s="35" t="s">
        <v>58</v>
      </c>
      <c r="D2537" s="36">
        <v>0</v>
      </c>
      <c r="E2537" s="37">
        <v>7279.56</v>
      </c>
      <c r="F2537" s="5"/>
      <c r="G2537" s="5"/>
      <c r="H2537" s="5"/>
      <c r="I2537" s="5"/>
      <c r="J2537" s="5"/>
      <c r="K2537" s="5"/>
      <c r="L2537" s="5"/>
      <c r="M2537" s="5"/>
      <c r="N2537" s="5"/>
      <c r="O2537" s="5"/>
      <c r="P2537" s="5"/>
      <c r="Q2537" s="5"/>
      <c r="R2537" s="5"/>
      <c r="S2537" s="5"/>
      <c r="T2537" s="5"/>
      <c r="U2537" s="5"/>
      <c r="V2537" s="5"/>
    </row>
    <row r="2538" spans="1:22" ht="15" x14ac:dyDescent="0.25">
      <c r="A2538" s="35" t="s">
        <v>718</v>
      </c>
      <c r="B2538" s="35" t="s">
        <v>719</v>
      </c>
      <c r="C2538" s="35" t="s">
        <v>127</v>
      </c>
      <c r="D2538" s="36">
        <v>0</v>
      </c>
      <c r="E2538" s="37">
        <v>777</v>
      </c>
      <c r="F2538" s="5"/>
      <c r="G2538" s="5"/>
      <c r="H2538" s="5"/>
      <c r="I2538" s="5"/>
      <c r="J2538" s="5"/>
      <c r="K2538" s="5"/>
      <c r="L2538" s="5"/>
      <c r="M2538" s="5"/>
      <c r="N2538" s="5"/>
      <c r="O2538" s="5"/>
      <c r="P2538" s="5"/>
      <c r="Q2538" s="5"/>
      <c r="R2538" s="5"/>
      <c r="S2538" s="5"/>
      <c r="T2538" s="5"/>
      <c r="U2538" s="5"/>
      <c r="V2538" s="5"/>
    </row>
    <row r="2539" spans="1:22" ht="15" x14ac:dyDescent="0.25">
      <c r="A2539" s="35" t="s">
        <v>718</v>
      </c>
      <c r="B2539" s="35" t="s">
        <v>719</v>
      </c>
      <c r="C2539" s="35" t="s">
        <v>50</v>
      </c>
      <c r="D2539" s="36">
        <v>0</v>
      </c>
      <c r="E2539" s="37">
        <v>1845</v>
      </c>
      <c r="F2539" s="5"/>
      <c r="G2539" s="5"/>
      <c r="H2539" s="5"/>
      <c r="I2539" s="5"/>
      <c r="J2539" s="5"/>
      <c r="K2539" s="5"/>
      <c r="L2539" s="5"/>
      <c r="M2539" s="5"/>
      <c r="N2539" s="5"/>
      <c r="O2539" s="5"/>
      <c r="P2539" s="5"/>
      <c r="Q2539" s="5"/>
      <c r="R2539" s="5"/>
      <c r="S2539" s="5"/>
      <c r="T2539" s="5"/>
      <c r="U2539" s="5"/>
      <c r="V2539" s="5"/>
    </row>
    <row r="2540" spans="1:22" ht="15" x14ac:dyDescent="0.25">
      <c r="A2540" s="35" t="s">
        <v>718</v>
      </c>
      <c r="B2540" s="35" t="s">
        <v>719</v>
      </c>
      <c r="C2540" s="35" t="s">
        <v>61</v>
      </c>
      <c r="D2540" s="36">
        <v>0</v>
      </c>
      <c r="E2540" s="37">
        <v>210</v>
      </c>
      <c r="F2540" s="5"/>
      <c r="G2540" s="5"/>
      <c r="H2540" s="5"/>
      <c r="I2540" s="5"/>
      <c r="J2540" s="5"/>
      <c r="K2540" s="5"/>
      <c r="L2540" s="5"/>
      <c r="M2540" s="5"/>
      <c r="N2540" s="5"/>
      <c r="O2540" s="5"/>
      <c r="P2540" s="5"/>
      <c r="Q2540" s="5"/>
      <c r="R2540" s="5"/>
      <c r="S2540" s="5"/>
      <c r="T2540" s="5"/>
      <c r="U2540" s="5"/>
      <c r="V2540" s="5"/>
    </row>
    <row r="2541" spans="1:22" ht="15" x14ac:dyDescent="0.25">
      <c r="A2541" s="35" t="s">
        <v>718</v>
      </c>
      <c r="B2541" s="35" t="s">
        <v>719</v>
      </c>
      <c r="C2541" s="35" t="s">
        <v>67</v>
      </c>
      <c r="D2541" s="36">
        <v>0</v>
      </c>
      <c r="E2541" s="37">
        <v>738</v>
      </c>
      <c r="F2541" s="5"/>
      <c r="G2541" s="5"/>
      <c r="H2541" s="5"/>
      <c r="I2541" s="5"/>
      <c r="J2541" s="5"/>
      <c r="K2541" s="5"/>
      <c r="L2541" s="5"/>
      <c r="M2541" s="5"/>
      <c r="N2541" s="5"/>
      <c r="O2541" s="5"/>
      <c r="P2541" s="5"/>
      <c r="Q2541" s="5"/>
      <c r="R2541" s="5"/>
      <c r="S2541" s="5"/>
      <c r="T2541" s="5"/>
      <c r="U2541" s="5"/>
      <c r="V2541" s="5"/>
    </row>
    <row r="2542" spans="1:22" ht="15" x14ac:dyDescent="0.25">
      <c r="A2542" s="35" t="s">
        <v>718</v>
      </c>
      <c r="B2542" s="35" t="s">
        <v>719</v>
      </c>
      <c r="C2542" s="35" t="s">
        <v>41</v>
      </c>
      <c r="D2542" s="36">
        <v>0</v>
      </c>
      <c r="E2542" s="37">
        <v>999</v>
      </c>
      <c r="F2542" s="5"/>
      <c r="G2542" s="5"/>
      <c r="H2542" s="5"/>
      <c r="I2542" s="5"/>
      <c r="J2542" s="5"/>
      <c r="K2542" s="5"/>
      <c r="L2542" s="5"/>
      <c r="M2542" s="5"/>
      <c r="N2542" s="5"/>
      <c r="O2542" s="5"/>
      <c r="P2542" s="5"/>
      <c r="Q2542" s="5"/>
      <c r="R2542" s="5"/>
      <c r="S2542" s="5"/>
      <c r="T2542" s="5"/>
      <c r="U2542" s="5"/>
      <c r="V2542" s="5"/>
    </row>
    <row r="2543" spans="1:22" ht="15" x14ac:dyDescent="0.25">
      <c r="A2543" s="35" t="s">
        <v>1239</v>
      </c>
      <c r="B2543" s="35" t="s">
        <v>1240</v>
      </c>
      <c r="C2543" s="35" t="s">
        <v>67</v>
      </c>
      <c r="D2543" s="36">
        <v>611788.09</v>
      </c>
      <c r="E2543" s="37">
        <v>12946726.59</v>
      </c>
      <c r="F2543" s="5"/>
      <c r="G2543" s="5"/>
      <c r="H2543" s="5"/>
      <c r="I2543" s="5"/>
      <c r="J2543" s="5"/>
      <c r="K2543" s="5"/>
      <c r="L2543" s="5"/>
      <c r="M2543" s="5"/>
      <c r="N2543" s="5"/>
      <c r="O2543" s="5"/>
      <c r="P2543" s="5"/>
      <c r="Q2543" s="5"/>
      <c r="R2543" s="5"/>
      <c r="S2543" s="5"/>
      <c r="T2543" s="5"/>
      <c r="U2543" s="5"/>
      <c r="V2543" s="5"/>
    </row>
    <row r="2544" spans="1:22" ht="15" x14ac:dyDescent="0.25">
      <c r="A2544" s="35" t="s">
        <v>1398</v>
      </c>
      <c r="B2544" s="35" t="s">
        <v>1399</v>
      </c>
      <c r="C2544" s="35" t="s">
        <v>58</v>
      </c>
      <c r="D2544" s="36">
        <v>0</v>
      </c>
      <c r="E2544" s="37">
        <v>111374.74</v>
      </c>
      <c r="F2544" s="5"/>
      <c r="G2544" s="5"/>
      <c r="H2544" s="5"/>
      <c r="I2544" s="5"/>
      <c r="J2544" s="5"/>
      <c r="K2544" s="5"/>
      <c r="L2544" s="5"/>
      <c r="M2544" s="5"/>
      <c r="N2544" s="5"/>
      <c r="O2544" s="5"/>
      <c r="P2544" s="5"/>
      <c r="Q2544" s="5"/>
      <c r="R2544" s="5"/>
      <c r="S2544" s="5"/>
      <c r="T2544" s="5"/>
      <c r="U2544" s="5"/>
      <c r="V2544" s="5"/>
    </row>
    <row r="2545" spans="1:22" ht="15" x14ac:dyDescent="0.25">
      <c r="A2545" s="35" t="s">
        <v>1398</v>
      </c>
      <c r="B2545" s="35" t="s">
        <v>1399</v>
      </c>
      <c r="C2545" s="35" t="s">
        <v>102</v>
      </c>
      <c r="D2545" s="36">
        <v>0</v>
      </c>
      <c r="E2545" s="37">
        <v>1174340.17</v>
      </c>
      <c r="F2545" s="5"/>
      <c r="G2545" s="5"/>
      <c r="H2545" s="5"/>
      <c r="I2545" s="5"/>
      <c r="J2545" s="5"/>
      <c r="K2545" s="5"/>
      <c r="L2545" s="5"/>
      <c r="M2545" s="5"/>
      <c r="N2545" s="5"/>
      <c r="O2545" s="5"/>
      <c r="P2545" s="5"/>
      <c r="Q2545" s="5"/>
      <c r="R2545" s="5"/>
      <c r="S2545" s="5"/>
      <c r="T2545" s="5"/>
      <c r="U2545" s="5"/>
      <c r="V2545" s="5"/>
    </row>
    <row r="2546" spans="1:22" ht="15" x14ac:dyDescent="0.25">
      <c r="A2546" s="35" t="s">
        <v>1341</v>
      </c>
      <c r="B2546" s="35" t="s">
        <v>1342</v>
      </c>
      <c r="C2546" s="35" t="s">
        <v>44</v>
      </c>
      <c r="D2546" s="36">
        <v>14577.45</v>
      </c>
      <c r="E2546" s="37">
        <v>35385.269999999997</v>
      </c>
      <c r="F2546" s="5"/>
      <c r="G2546" s="5"/>
      <c r="H2546" s="5"/>
      <c r="I2546" s="5"/>
      <c r="J2546" s="5"/>
      <c r="K2546" s="5"/>
      <c r="L2546" s="5"/>
      <c r="M2546" s="5"/>
      <c r="N2546" s="5"/>
      <c r="O2546" s="5"/>
      <c r="P2546" s="5"/>
      <c r="Q2546" s="5"/>
      <c r="R2546" s="5"/>
      <c r="S2546" s="5"/>
      <c r="T2546" s="5"/>
      <c r="U2546" s="5"/>
      <c r="V2546" s="5"/>
    </row>
    <row r="2547" spans="1:22" ht="15" x14ac:dyDescent="0.25">
      <c r="A2547" s="35" t="s">
        <v>1341</v>
      </c>
      <c r="B2547" s="35" t="s">
        <v>1342</v>
      </c>
      <c r="C2547" s="35" t="s">
        <v>128</v>
      </c>
      <c r="D2547" s="36">
        <v>6070.8</v>
      </c>
      <c r="E2547" s="37">
        <v>18353.72</v>
      </c>
      <c r="F2547" s="5"/>
      <c r="G2547" s="5"/>
      <c r="H2547" s="5"/>
      <c r="I2547" s="5"/>
      <c r="J2547" s="5"/>
      <c r="K2547" s="5"/>
      <c r="L2547" s="5"/>
      <c r="M2547" s="5"/>
      <c r="N2547" s="5"/>
      <c r="O2547" s="5"/>
      <c r="P2547" s="5"/>
      <c r="Q2547" s="5"/>
      <c r="R2547" s="5"/>
      <c r="S2547" s="5"/>
      <c r="T2547" s="5"/>
      <c r="U2547" s="5"/>
      <c r="V2547" s="5"/>
    </row>
    <row r="2548" spans="1:22" ht="15" x14ac:dyDescent="0.25">
      <c r="A2548" s="35" t="s">
        <v>857</v>
      </c>
      <c r="B2548" s="35" t="s">
        <v>858</v>
      </c>
      <c r="C2548" s="35" t="s">
        <v>108</v>
      </c>
      <c r="D2548" s="36">
        <v>0</v>
      </c>
      <c r="E2548" s="37">
        <v>56938</v>
      </c>
      <c r="F2548" s="5"/>
      <c r="G2548" s="5"/>
      <c r="H2548" s="5"/>
      <c r="I2548" s="5"/>
      <c r="J2548" s="5"/>
      <c r="K2548" s="5"/>
      <c r="L2548" s="5"/>
      <c r="M2548" s="5"/>
      <c r="N2548" s="5"/>
      <c r="O2548" s="5"/>
      <c r="P2548" s="5"/>
      <c r="Q2548" s="5"/>
      <c r="R2548" s="5"/>
      <c r="S2548" s="5"/>
      <c r="T2548" s="5"/>
      <c r="U2548" s="5"/>
      <c r="V2548" s="5"/>
    </row>
    <row r="2549" spans="1:22" ht="15" x14ac:dyDescent="0.25">
      <c r="A2549" s="35" t="s">
        <v>857</v>
      </c>
      <c r="B2549" s="35" t="s">
        <v>858</v>
      </c>
      <c r="C2549" s="35" t="s">
        <v>131</v>
      </c>
      <c r="D2549" s="36">
        <v>35000</v>
      </c>
      <c r="E2549" s="37">
        <v>35000</v>
      </c>
      <c r="F2549" s="5"/>
      <c r="G2549" s="5"/>
      <c r="H2549" s="5"/>
      <c r="I2549" s="5"/>
      <c r="J2549" s="5"/>
      <c r="K2549" s="5"/>
      <c r="L2549" s="5"/>
      <c r="M2549" s="5"/>
      <c r="N2549" s="5"/>
      <c r="O2549" s="5"/>
      <c r="P2549" s="5"/>
      <c r="Q2549" s="5"/>
      <c r="R2549" s="5"/>
      <c r="S2549" s="5"/>
      <c r="T2549" s="5"/>
      <c r="U2549" s="5"/>
      <c r="V2549" s="5"/>
    </row>
    <row r="2550" spans="1:22" ht="15" x14ac:dyDescent="0.25">
      <c r="A2550" s="35" t="s">
        <v>857</v>
      </c>
      <c r="B2550" s="35" t="s">
        <v>858</v>
      </c>
      <c r="C2550" s="35" t="s">
        <v>64</v>
      </c>
      <c r="D2550" s="36">
        <v>112752.96000000001</v>
      </c>
      <c r="E2550" s="37">
        <v>335505.84000000003</v>
      </c>
      <c r="F2550" s="5"/>
      <c r="G2550" s="5"/>
      <c r="H2550" s="5"/>
      <c r="I2550" s="5"/>
      <c r="J2550" s="5"/>
      <c r="K2550" s="5"/>
      <c r="L2550" s="5"/>
      <c r="M2550" s="5"/>
      <c r="N2550" s="5"/>
      <c r="O2550" s="5"/>
      <c r="P2550" s="5"/>
      <c r="Q2550" s="5"/>
      <c r="R2550" s="5"/>
      <c r="S2550" s="5"/>
      <c r="T2550" s="5"/>
      <c r="U2550" s="5"/>
      <c r="V2550" s="5"/>
    </row>
    <row r="2551" spans="1:22" ht="15" x14ac:dyDescent="0.25">
      <c r="A2551" s="35" t="s">
        <v>328</v>
      </c>
      <c r="B2551" s="35" t="s">
        <v>1180</v>
      </c>
      <c r="C2551" s="35" t="s">
        <v>64</v>
      </c>
      <c r="D2551" s="36">
        <v>0</v>
      </c>
      <c r="E2551" s="37">
        <v>441543.19</v>
      </c>
      <c r="F2551" s="5"/>
      <c r="G2551" s="5"/>
      <c r="H2551" s="5"/>
      <c r="I2551" s="5"/>
      <c r="J2551" s="5"/>
      <c r="K2551" s="5"/>
      <c r="L2551" s="5"/>
      <c r="M2551" s="5"/>
      <c r="N2551" s="5"/>
      <c r="O2551" s="5"/>
      <c r="P2551" s="5"/>
      <c r="Q2551" s="5"/>
      <c r="R2551" s="5"/>
      <c r="S2551" s="5"/>
      <c r="T2551" s="5"/>
      <c r="U2551" s="5"/>
      <c r="V2551" s="5"/>
    </row>
    <row r="2552" spans="1:22" ht="15" x14ac:dyDescent="0.25">
      <c r="A2552" s="35" t="s">
        <v>328</v>
      </c>
      <c r="B2552" s="35" t="s">
        <v>1180</v>
      </c>
      <c r="C2552" s="35" t="s">
        <v>58</v>
      </c>
      <c r="D2552" s="36">
        <v>0</v>
      </c>
      <c r="E2552" s="37">
        <v>3841.64</v>
      </c>
      <c r="F2552" s="5"/>
      <c r="G2552" s="5"/>
      <c r="H2552" s="5"/>
      <c r="I2552" s="5"/>
      <c r="J2552" s="5"/>
      <c r="K2552" s="5"/>
      <c r="L2552" s="5"/>
      <c r="M2552" s="5"/>
      <c r="N2552" s="5"/>
      <c r="O2552" s="5"/>
      <c r="P2552" s="5"/>
      <c r="Q2552" s="5"/>
      <c r="R2552" s="5"/>
      <c r="S2552" s="5"/>
      <c r="T2552" s="5"/>
      <c r="U2552" s="5"/>
      <c r="V2552" s="5"/>
    </row>
    <row r="2553" spans="1:22" ht="15" x14ac:dyDescent="0.25">
      <c r="A2553" s="35" t="s">
        <v>1218</v>
      </c>
      <c r="B2553" s="35" t="s">
        <v>1219</v>
      </c>
      <c r="C2553" s="35" t="s">
        <v>97</v>
      </c>
      <c r="D2553" s="36">
        <v>28300.959999999999</v>
      </c>
      <c r="E2553" s="37">
        <v>187582.67</v>
      </c>
      <c r="F2553" s="5"/>
      <c r="G2553" s="5"/>
      <c r="H2553" s="5"/>
      <c r="I2553" s="5"/>
      <c r="J2553" s="5"/>
      <c r="K2553" s="5"/>
      <c r="L2553" s="5"/>
      <c r="M2553" s="5"/>
      <c r="N2553" s="5"/>
      <c r="O2553" s="5"/>
      <c r="P2553" s="5"/>
      <c r="Q2553" s="5"/>
      <c r="R2553" s="5"/>
      <c r="S2553" s="5"/>
      <c r="T2553" s="5"/>
      <c r="U2553" s="5"/>
      <c r="V2553" s="5"/>
    </row>
    <row r="2554" spans="1:22" ht="15" x14ac:dyDescent="0.25">
      <c r="A2554" s="35" t="s">
        <v>1218</v>
      </c>
      <c r="B2554" s="35" t="s">
        <v>1219</v>
      </c>
      <c r="C2554" s="35" t="s">
        <v>50</v>
      </c>
      <c r="D2554" s="36">
        <v>67793.36</v>
      </c>
      <c r="E2554" s="37">
        <v>343368.19</v>
      </c>
      <c r="F2554" s="5"/>
      <c r="G2554" s="5"/>
      <c r="H2554" s="5"/>
      <c r="I2554" s="5"/>
      <c r="J2554" s="5"/>
      <c r="K2554" s="5"/>
      <c r="L2554" s="5"/>
      <c r="M2554" s="5"/>
      <c r="N2554" s="5"/>
      <c r="O2554" s="5"/>
      <c r="P2554" s="5"/>
      <c r="Q2554" s="5"/>
      <c r="R2554" s="5"/>
      <c r="S2554" s="5"/>
      <c r="T2554" s="5"/>
      <c r="U2554" s="5"/>
      <c r="V2554" s="5"/>
    </row>
    <row r="2555" spans="1:22" ht="15" x14ac:dyDescent="0.25">
      <c r="A2555" s="35" t="s">
        <v>1218</v>
      </c>
      <c r="B2555" s="35" t="s">
        <v>1219</v>
      </c>
      <c r="C2555" s="35" t="s">
        <v>206</v>
      </c>
      <c r="D2555" s="36">
        <v>25992.45</v>
      </c>
      <c r="E2555" s="37">
        <v>75476.28</v>
      </c>
      <c r="F2555" s="5"/>
      <c r="G2555" s="5"/>
      <c r="H2555" s="5"/>
      <c r="I2555" s="5"/>
      <c r="J2555" s="5"/>
      <c r="K2555" s="5"/>
      <c r="L2555" s="5"/>
      <c r="M2555" s="5"/>
      <c r="N2555" s="5"/>
      <c r="O2555" s="5"/>
      <c r="P2555" s="5"/>
      <c r="Q2555" s="5"/>
      <c r="R2555" s="5"/>
      <c r="S2555" s="5"/>
      <c r="T2555" s="5"/>
      <c r="U2555" s="5"/>
      <c r="V2555" s="5"/>
    </row>
    <row r="2556" spans="1:22" ht="15" x14ac:dyDescent="0.25">
      <c r="A2556" s="35" t="s">
        <v>1218</v>
      </c>
      <c r="B2556" s="35" t="s">
        <v>1219</v>
      </c>
      <c r="C2556" s="35" t="s">
        <v>55</v>
      </c>
      <c r="D2556" s="36">
        <v>204562.21</v>
      </c>
      <c r="E2556" s="37">
        <v>831892.9</v>
      </c>
      <c r="F2556" s="5"/>
      <c r="G2556" s="5"/>
      <c r="H2556" s="5"/>
      <c r="I2556" s="5"/>
      <c r="J2556" s="5"/>
      <c r="K2556" s="5"/>
      <c r="L2556" s="5"/>
      <c r="M2556" s="5"/>
      <c r="N2556" s="5"/>
      <c r="O2556" s="5"/>
      <c r="P2556" s="5"/>
      <c r="Q2556" s="5"/>
      <c r="R2556" s="5"/>
      <c r="S2556" s="5"/>
      <c r="T2556" s="5"/>
      <c r="U2556" s="5"/>
      <c r="V2556" s="5"/>
    </row>
    <row r="2557" spans="1:22" ht="15" x14ac:dyDescent="0.25">
      <c r="A2557" s="35" t="s">
        <v>1218</v>
      </c>
      <c r="B2557" s="35" t="s">
        <v>1219</v>
      </c>
      <c r="C2557" s="35" t="s">
        <v>131</v>
      </c>
      <c r="D2557" s="36">
        <v>2613778.67</v>
      </c>
      <c r="E2557" s="37">
        <v>8661856.2599999998</v>
      </c>
      <c r="F2557" s="5"/>
      <c r="G2557" s="5"/>
      <c r="H2557" s="5"/>
      <c r="I2557" s="5"/>
      <c r="J2557" s="5"/>
      <c r="K2557" s="5"/>
      <c r="L2557" s="5"/>
      <c r="M2557" s="5"/>
      <c r="N2557" s="5"/>
      <c r="O2557" s="5"/>
      <c r="P2557" s="5"/>
      <c r="Q2557" s="5"/>
      <c r="R2557" s="5"/>
      <c r="S2557" s="5"/>
      <c r="T2557" s="5"/>
      <c r="U2557" s="5"/>
      <c r="V2557" s="5"/>
    </row>
    <row r="2558" spans="1:22" ht="15" x14ac:dyDescent="0.25">
      <c r="A2558" s="35" t="s">
        <v>1218</v>
      </c>
      <c r="B2558" s="35" t="s">
        <v>1219</v>
      </c>
      <c r="C2558" s="35" t="s">
        <v>136</v>
      </c>
      <c r="D2558" s="36">
        <v>0</v>
      </c>
      <c r="E2558" s="37">
        <v>1754095.83</v>
      </c>
      <c r="F2558" s="5"/>
      <c r="G2558" s="5"/>
      <c r="H2558" s="5"/>
      <c r="I2558" s="5"/>
      <c r="J2558" s="5"/>
      <c r="K2558" s="5"/>
      <c r="L2558" s="5"/>
      <c r="M2558" s="5"/>
      <c r="N2558" s="5"/>
      <c r="O2558" s="5"/>
      <c r="P2558" s="5"/>
      <c r="Q2558" s="5"/>
      <c r="R2558" s="5"/>
      <c r="S2558" s="5"/>
      <c r="T2558" s="5"/>
      <c r="U2558" s="5"/>
      <c r="V2558" s="5"/>
    </row>
    <row r="2559" spans="1:22" ht="15" x14ac:dyDescent="0.25">
      <c r="A2559" s="35" t="s">
        <v>1218</v>
      </c>
      <c r="B2559" s="35" t="s">
        <v>1219</v>
      </c>
      <c r="C2559" s="35" t="s">
        <v>41</v>
      </c>
      <c r="D2559" s="36">
        <v>668589.62</v>
      </c>
      <c r="E2559" s="37">
        <v>1150062.22</v>
      </c>
      <c r="F2559" s="5"/>
      <c r="G2559" s="5"/>
      <c r="H2559" s="5"/>
      <c r="I2559" s="5"/>
      <c r="J2559" s="5"/>
      <c r="K2559" s="5"/>
      <c r="L2559" s="5"/>
      <c r="M2559" s="5"/>
      <c r="N2559" s="5"/>
      <c r="O2559" s="5"/>
      <c r="P2559" s="5"/>
      <c r="Q2559" s="5"/>
      <c r="R2559" s="5"/>
      <c r="S2559" s="5"/>
      <c r="T2559" s="5"/>
      <c r="U2559" s="5"/>
      <c r="V2559" s="5"/>
    </row>
    <row r="2560" spans="1:22" ht="15" x14ac:dyDescent="0.25">
      <c r="A2560" s="35" t="s">
        <v>1218</v>
      </c>
      <c r="B2560" s="35" t="s">
        <v>1219</v>
      </c>
      <c r="C2560" s="35" t="s">
        <v>333</v>
      </c>
      <c r="D2560" s="36">
        <v>0</v>
      </c>
      <c r="E2560" s="37">
        <v>6230.75</v>
      </c>
      <c r="F2560" s="5"/>
      <c r="G2560" s="5"/>
      <c r="H2560" s="5"/>
      <c r="I2560" s="5"/>
      <c r="J2560" s="5"/>
      <c r="K2560" s="5"/>
      <c r="L2560" s="5"/>
      <c r="M2560" s="5"/>
      <c r="N2560" s="5"/>
      <c r="O2560" s="5"/>
      <c r="P2560" s="5"/>
      <c r="Q2560" s="5"/>
      <c r="R2560" s="5"/>
      <c r="S2560" s="5"/>
      <c r="T2560" s="5"/>
      <c r="U2560" s="5"/>
      <c r="V2560" s="5"/>
    </row>
    <row r="2561" spans="1:22" ht="15" x14ac:dyDescent="0.25">
      <c r="A2561" s="35" t="s">
        <v>1218</v>
      </c>
      <c r="B2561" s="35" t="s">
        <v>1219</v>
      </c>
      <c r="C2561" s="35" t="s">
        <v>44</v>
      </c>
      <c r="D2561" s="36">
        <v>533437.92000000004</v>
      </c>
      <c r="E2561" s="37">
        <v>2163292.4900000002</v>
      </c>
      <c r="F2561" s="5"/>
      <c r="G2561" s="5"/>
      <c r="H2561" s="5"/>
      <c r="I2561" s="5"/>
      <c r="J2561" s="5"/>
      <c r="K2561" s="5"/>
      <c r="L2561" s="5"/>
      <c r="M2561" s="5"/>
      <c r="N2561" s="5"/>
      <c r="O2561" s="5"/>
      <c r="P2561" s="5"/>
      <c r="Q2561" s="5"/>
      <c r="R2561" s="5"/>
      <c r="S2561" s="5"/>
      <c r="T2561" s="5"/>
      <c r="U2561" s="5"/>
      <c r="V2561" s="5"/>
    </row>
    <row r="2562" spans="1:22" ht="15" x14ac:dyDescent="0.25">
      <c r="A2562" s="35" t="s">
        <v>1218</v>
      </c>
      <c r="B2562" s="35" t="s">
        <v>1219</v>
      </c>
      <c r="C2562" s="35" t="s">
        <v>184</v>
      </c>
      <c r="D2562" s="36">
        <v>56218.9</v>
      </c>
      <c r="E2562" s="37">
        <v>103584.51</v>
      </c>
      <c r="F2562" s="5"/>
      <c r="G2562" s="5"/>
      <c r="H2562" s="5"/>
      <c r="I2562" s="5"/>
      <c r="J2562" s="5"/>
      <c r="K2562" s="5"/>
      <c r="L2562" s="5"/>
      <c r="M2562" s="5"/>
      <c r="N2562" s="5"/>
      <c r="O2562" s="5"/>
      <c r="P2562" s="5"/>
      <c r="Q2562" s="5"/>
      <c r="R2562" s="5"/>
      <c r="S2562" s="5"/>
      <c r="T2562" s="5"/>
      <c r="U2562" s="5"/>
      <c r="V2562" s="5"/>
    </row>
    <row r="2563" spans="1:22" ht="15" x14ac:dyDescent="0.25">
      <c r="A2563" s="35" t="s">
        <v>1218</v>
      </c>
      <c r="B2563" s="35" t="s">
        <v>1219</v>
      </c>
      <c r="C2563" s="35" t="s">
        <v>127</v>
      </c>
      <c r="D2563" s="36">
        <v>695528.15</v>
      </c>
      <c r="E2563" s="37">
        <v>2683907.14</v>
      </c>
      <c r="F2563" s="5"/>
      <c r="G2563" s="5"/>
      <c r="H2563" s="5"/>
      <c r="I2563" s="5"/>
      <c r="J2563" s="5"/>
      <c r="K2563" s="5"/>
      <c r="L2563" s="5"/>
      <c r="M2563" s="5"/>
      <c r="N2563" s="5"/>
      <c r="O2563" s="5"/>
      <c r="P2563" s="5"/>
      <c r="Q2563" s="5"/>
      <c r="R2563" s="5"/>
      <c r="S2563" s="5"/>
      <c r="T2563" s="5"/>
      <c r="U2563" s="5"/>
      <c r="V2563" s="5"/>
    </row>
    <row r="2564" spans="1:22" ht="15" x14ac:dyDescent="0.25">
      <c r="A2564" s="35" t="s">
        <v>1218</v>
      </c>
      <c r="B2564" s="35" t="s">
        <v>1219</v>
      </c>
      <c r="C2564" s="35" t="s">
        <v>58</v>
      </c>
      <c r="D2564" s="36">
        <v>1195888.52</v>
      </c>
      <c r="E2564" s="37">
        <v>4600323.34</v>
      </c>
      <c r="F2564" s="5"/>
      <c r="G2564" s="5"/>
      <c r="H2564" s="5"/>
      <c r="I2564" s="5"/>
      <c r="J2564" s="5"/>
      <c r="K2564" s="5"/>
      <c r="L2564" s="5"/>
      <c r="M2564" s="5"/>
      <c r="N2564" s="5"/>
      <c r="O2564" s="5"/>
      <c r="P2564" s="5"/>
      <c r="Q2564" s="5"/>
      <c r="R2564" s="5"/>
      <c r="S2564" s="5"/>
      <c r="T2564" s="5"/>
      <c r="U2564" s="5"/>
      <c r="V2564" s="5"/>
    </row>
    <row r="2565" spans="1:22" ht="15" x14ac:dyDescent="0.25">
      <c r="A2565" s="35" t="s">
        <v>1218</v>
      </c>
      <c r="B2565" s="35" t="s">
        <v>1219</v>
      </c>
      <c r="C2565" s="35" t="s">
        <v>124</v>
      </c>
      <c r="D2565" s="36">
        <v>363617.92</v>
      </c>
      <c r="E2565" s="37">
        <v>933497</v>
      </c>
      <c r="F2565" s="5"/>
      <c r="G2565" s="5"/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5"/>
      <c r="T2565" s="5"/>
      <c r="U2565" s="5"/>
      <c r="V2565" s="5"/>
    </row>
    <row r="2566" spans="1:22" ht="15" x14ac:dyDescent="0.25">
      <c r="A2566" s="35" t="s">
        <v>1218</v>
      </c>
      <c r="B2566" s="35" t="s">
        <v>1219</v>
      </c>
      <c r="C2566" s="35" t="s">
        <v>128</v>
      </c>
      <c r="D2566" s="36">
        <v>284185.17</v>
      </c>
      <c r="E2566" s="37">
        <v>380665.31</v>
      </c>
      <c r="F2566" s="5"/>
      <c r="G2566" s="5"/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5"/>
      <c r="T2566" s="5"/>
      <c r="U2566" s="5"/>
      <c r="V2566" s="5"/>
    </row>
    <row r="2567" spans="1:22" ht="15" x14ac:dyDescent="0.25">
      <c r="A2567" s="35" t="s">
        <v>1218</v>
      </c>
      <c r="B2567" s="35" t="s">
        <v>1219</v>
      </c>
      <c r="C2567" s="35" t="s">
        <v>63</v>
      </c>
      <c r="D2567" s="36">
        <v>0</v>
      </c>
      <c r="E2567" s="37">
        <v>9522.57</v>
      </c>
      <c r="F2567" s="5"/>
      <c r="G2567" s="5"/>
      <c r="H2567" s="5"/>
      <c r="I2567" s="5"/>
      <c r="J2567" s="5"/>
      <c r="K2567" s="5"/>
      <c r="L2567" s="5"/>
      <c r="M2567" s="5"/>
      <c r="N2567" s="5"/>
      <c r="O2567" s="5"/>
      <c r="P2567" s="5"/>
      <c r="Q2567" s="5"/>
      <c r="R2567" s="5"/>
      <c r="S2567" s="5"/>
      <c r="T2567" s="5"/>
      <c r="U2567" s="5"/>
      <c r="V2567" s="5"/>
    </row>
    <row r="2568" spans="1:22" ht="15" x14ac:dyDescent="0.25">
      <c r="A2568" s="35" t="s">
        <v>1218</v>
      </c>
      <c r="B2568" s="35" t="s">
        <v>1219</v>
      </c>
      <c r="C2568" s="35" t="s">
        <v>1220</v>
      </c>
      <c r="D2568" s="36">
        <v>0</v>
      </c>
      <c r="E2568" s="37">
        <v>28319</v>
      </c>
      <c r="F2568" s="5"/>
      <c r="G2568" s="5"/>
      <c r="H2568" s="5"/>
      <c r="I2568" s="5"/>
      <c r="J2568" s="5"/>
      <c r="K2568" s="5"/>
      <c r="L2568" s="5"/>
      <c r="M2568" s="5"/>
      <c r="N2568" s="5"/>
      <c r="O2568" s="5"/>
      <c r="P2568" s="5"/>
      <c r="Q2568" s="5"/>
      <c r="R2568" s="5"/>
      <c r="S2568" s="5"/>
      <c r="T2568" s="5"/>
      <c r="U2568" s="5"/>
      <c r="V2568" s="5"/>
    </row>
    <row r="2569" spans="1:22" ht="15" x14ac:dyDescent="0.25">
      <c r="A2569" s="35" t="s">
        <v>1218</v>
      </c>
      <c r="B2569" s="35" t="s">
        <v>1219</v>
      </c>
      <c r="C2569" s="35" t="s">
        <v>138</v>
      </c>
      <c r="D2569" s="36">
        <v>0</v>
      </c>
      <c r="E2569" s="37">
        <v>58359.519999999997</v>
      </c>
      <c r="F2569" s="5"/>
      <c r="G2569" s="5"/>
      <c r="H2569" s="5"/>
      <c r="I2569" s="5"/>
      <c r="J2569" s="5"/>
      <c r="K2569" s="5"/>
      <c r="L2569" s="5"/>
      <c r="M2569" s="5"/>
      <c r="N2569" s="5"/>
      <c r="O2569" s="5"/>
      <c r="P2569" s="5"/>
      <c r="Q2569" s="5"/>
      <c r="R2569" s="5"/>
      <c r="S2569" s="5"/>
      <c r="T2569" s="5"/>
      <c r="U2569" s="5"/>
      <c r="V2569" s="5"/>
    </row>
    <row r="2570" spans="1:22" ht="15" x14ac:dyDescent="0.25">
      <c r="A2570" s="35" t="s">
        <v>1218</v>
      </c>
      <c r="B2570" s="35" t="s">
        <v>1219</v>
      </c>
      <c r="C2570" s="35" t="s">
        <v>145</v>
      </c>
      <c r="D2570" s="36">
        <v>0</v>
      </c>
      <c r="E2570" s="37">
        <v>28568.14</v>
      </c>
      <c r="F2570" s="5"/>
      <c r="G2570" s="5"/>
      <c r="H2570" s="5"/>
      <c r="I2570" s="5"/>
      <c r="J2570" s="5"/>
      <c r="K2570" s="5"/>
      <c r="L2570" s="5"/>
      <c r="M2570" s="5"/>
      <c r="N2570" s="5"/>
      <c r="O2570" s="5"/>
      <c r="P2570" s="5"/>
      <c r="Q2570" s="5"/>
      <c r="R2570" s="5"/>
      <c r="S2570" s="5"/>
      <c r="T2570" s="5"/>
      <c r="U2570" s="5"/>
      <c r="V2570" s="5"/>
    </row>
    <row r="2571" spans="1:22" ht="15" x14ac:dyDescent="0.25">
      <c r="A2571" s="35" t="s">
        <v>1218</v>
      </c>
      <c r="B2571" s="35" t="s">
        <v>1219</v>
      </c>
      <c r="C2571" s="35" t="s">
        <v>108</v>
      </c>
      <c r="D2571" s="36">
        <v>118127.73</v>
      </c>
      <c r="E2571" s="37">
        <v>237962.22</v>
      </c>
      <c r="F2571" s="5"/>
      <c r="G2571" s="5"/>
      <c r="H2571" s="5"/>
      <c r="I2571" s="5"/>
      <c r="J2571" s="5"/>
      <c r="K2571" s="5"/>
      <c r="L2571" s="5"/>
      <c r="M2571" s="5"/>
      <c r="N2571" s="5"/>
      <c r="O2571" s="5"/>
      <c r="P2571" s="5"/>
      <c r="Q2571" s="5"/>
      <c r="R2571" s="5"/>
      <c r="S2571" s="5"/>
      <c r="T2571" s="5"/>
      <c r="U2571" s="5"/>
      <c r="V2571" s="5"/>
    </row>
    <row r="2572" spans="1:22" ht="15" x14ac:dyDescent="0.25">
      <c r="A2572" s="35" t="s">
        <v>1218</v>
      </c>
      <c r="B2572" s="35" t="s">
        <v>1219</v>
      </c>
      <c r="C2572" s="35" t="s">
        <v>133</v>
      </c>
      <c r="D2572" s="36">
        <v>0</v>
      </c>
      <c r="E2572" s="37">
        <v>11290.62</v>
      </c>
      <c r="F2572" s="5"/>
      <c r="G2572" s="5"/>
      <c r="H2572" s="5"/>
      <c r="I2572" s="5"/>
      <c r="J2572" s="5"/>
      <c r="K2572" s="5"/>
      <c r="L2572" s="5"/>
      <c r="M2572" s="5"/>
      <c r="N2572" s="5"/>
      <c r="O2572" s="5"/>
      <c r="P2572" s="5"/>
      <c r="Q2572" s="5"/>
      <c r="R2572" s="5"/>
      <c r="S2572" s="5"/>
      <c r="T2572" s="5"/>
      <c r="U2572" s="5"/>
      <c r="V2572" s="5"/>
    </row>
    <row r="2573" spans="1:22" ht="15" x14ac:dyDescent="0.25">
      <c r="A2573" s="35" t="s">
        <v>1218</v>
      </c>
      <c r="B2573" s="35" t="s">
        <v>1219</v>
      </c>
      <c r="C2573" s="35" t="s">
        <v>104</v>
      </c>
      <c r="D2573" s="36">
        <v>0</v>
      </c>
      <c r="E2573" s="37">
        <v>10576.3</v>
      </c>
      <c r="F2573" s="5"/>
      <c r="G2573" s="5"/>
      <c r="H2573" s="5"/>
      <c r="I2573" s="5"/>
      <c r="J2573" s="5"/>
      <c r="K2573" s="5"/>
      <c r="L2573" s="5"/>
      <c r="M2573" s="5"/>
      <c r="N2573" s="5"/>
      <c r="O2573" s="5"/>
      <c r="P2573" s="5"/>
      <c r="Q2573" s="5"/>
      <c r="R2573" s="5"/>
      <c r="S2573" s="5"/>
      <c r="T2573" s="5"/>
      <c r="U2573" s="5"/>
      <c r="V2573" s="5"/>
    </row>
    <row r="2574" spans="1:22" ht="15" x14ac:dyDescent="0.25">
      <c r="A2574" s="35" t="s">
        <v>1218</v>
      </c>
      <c r="B2574" s="35" t="s">
        <v>1219</v>
      </c>
      <c r="C2574" s="35" t="s">
        <v>214</v>
      </c>
      <c r="D2574" s="36">
        <v>23803.5</v>
      </c>
      <c r="E2574" s="37">
        <v>23803.5</v>
      </c>
      <c r="F2574" s="5"/>
      <c r="G2574" s="5"/>
      <c r="H2574" s="5"/>
      <c r="I2574" s="5"/>
      <c r="J2574" s="5"/>
      <c r="K2574" s="5"/>
      <c r="L2574" s="5"/>
      <c r="M2574" s="5"/>
      <c r="N2574" s="5"/>
      <c r="O2574" s="5"/>
      <c r="P2574" s="5"/>
      <c r="Q2574" s="5"/>
      <c r="R2574" s="5"/>
      <c r="S2574" s="5"/>
      <c r="T2574" s="5"/>
      <c r="U2574" s="5"/>
      <c r="V2574" s="5"/>
    </row>
    <row r="2575" spans="1:22" ht="15" x14ac:dyDescent="0.25">
      <c r="A2575" s="35" t="s">
        <v>1218</v>
      </c>
      <c r="B2575" s="35" t="s">
        <v>1219</v>
      </c>
      <c r="C2575" s="35" t="s">
        <v>107</v>
      </c>
      <c r="D2575" s="36">
        <v>125958.43</v>
      </c>
      <c r="E2575" s="37">
        <v>382386.43</v>
      </c>
      <c r="F2575" s="5"/>
      <c r="G2575" s="5"/>
      <c r="H2575" s="5"/>
      <c r="I2575" s="5"/>
      <c r="J2575" s="5"/>
      <c r="K2575" s="5"/>
      <c r="L2575" s="5"/>
      <c r="M2575" s="5"/>
      <c r="N2575" s="5"/>
      <c r="O2575" s="5"/>
      <c r="P2575" s="5"/>
      <c r="Q2575" s="5"/>
      <c r="R2575" s="5"/>
      <c r="S2575" s="5"/>
      <c r="T2575" s="5"/>
      <c r="U2575" s="5"/>
      <c r="V2575" s="5"/>
    </row>
    <row r="2576" spans="1:22" ht="15" x14ac:dyDescent="0.25">
      <c r="A2576" s="35" t="s">
        <v>1218</v>
      </c>
      <c r="B2576" s="35" t="s">
        <v>1219</v>
      </c>
      <c r="C2576" s="35" t="s">
        <v>282</v>
      </c>
      <c r="D2576" s="36">
        <v>4116</v>
      </c>
      <c r="E2576" s="37">
        <v>10153.9</v>
      </c>
      <c r="F2576" s="5"/>
      <c r="G2576" s="5"/>
      <c r="H2576" s="5"/>
      <c r="I2576" s="5"/>
      <c r="J2576" s="5"/>
      <c r="K2576" s="5"/>
      <c r="L2576" s="5"/>
      <c r="M2576" s="5"/>
      <c r="N2576" s="5"/>
      <c r="O2576" s="5"/>
      <c r="P2576" s="5"/>
      <c r="Q2576" s="5"/>
      <c r="R2576" s="5"/>
      <c r="S2576" s="5"/>
      <c r="T2576" s="5"/>
      <c r="U2576" s="5"/>
      <c r="V2576" s="5"/>
    </row>
    <row r="2577" spans="1:22" ht="15" x14ac:dyDescent="0.25">
      <c r="A2577" s="35" t="s">
        <v>1218</v>
      </c>
      <c r="B2577" s="35" t="s">
        <v>1219</v>
      </c>
      <c r="C2577" s="35" t="s">
        <v>123</v>
      </c>
      <c r="D2577" s="36">
        <v>5326.59</v>
      </c>
      <c r="E2577" s="37">
        <v>60812.03</v>
      </c>
      <c r="F2577" s="5"/>
      <c r="G2577" s="5"/>
      <c r="H2577" s="5"/>
      <c r="I2577" s="5"/>
      <c r="J2577" s="5"/>
      <c r="K2577" s="5"/>
      <c r="L2577" s="5"/>
      <c r="M2577" s="5"/>
      <c r="N2577" s="5"/>
      <c r="O2577" s="5"/>
      <c r="P2577" s="5"/>
      <c r="Q2577" s="5"/>
      <c r="R2577" s="5"/>
      <c r="S2577" s="5"/>
      <c r="T2577" s="5"/>
      <c r="U2577" s="5"/>
      <c r="V2577" s="5"/>
    </row>
    <row r="2578" spans="1:22" ht="15" x14ac:dyDescent="0.25">
      <c r="A2578" s="35" t="s">
        <v>1218</v>
      </c>
      <c r="B2578" s="35" t="s">
        <v>1219</v>
      </c>
      <c r="C2578" s="35" t="s">
        <v>110</v>
      </c>
      <c r="D2578" s="36">
        <v>40500.080000000002</v>
      </c>
      <c r="E2578" s="37">
        <v>70862.820000000007</v>
      </c>
      <c r="F2578" s="5"/>
      <c r="G2578" s="5"/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5"/>
      <c r="T2578" s="5"/>
      <c r="U2578" s="5"/>
      <c r="V2578" s="5"/>
    </row>
    <row r="2579" spans="1:22" ht="15" x14ac:dyDescent="0.25">
      <c r="A2579" s="35" t="s">
        <v>1218</v>
      </c>
      <c r="B2579" s="35" t="s">
        <v>1219</v>
      </c>
      <c r="C2579" s="35" t="s">
        <v>67</v>
      </c>
      <c r="D2579" s="36">
        <v>5535.5</v>
      </c>
      <c r="E2579" s="37">
        <v>78112.59</v>
      </c>
      <c r="F2579" s="5"/>
      <c r="G2579" s="5"/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5"/>
      <c r="T2579" s="5"/>
      <c r="U2579" s="5"/>
      <c r="V2579" s="5"/>
    </row>
    <row r="2580" spans="1:22" ht="15" x14ac:dyDescent="0.25">
      <c r="A2580" s="35" t="s">
        <v>176</v>
      </c>
      <c r="B2580" s="35" t="s">
        <v>1975</v>
      </c>
      <c r="C2580" s="35" t="s">
        <v>97</v>
      </c>
      <c r="D2580" s="36">
        <v>0</v>
      </c>
      <c r="E2580" s="37">
        <v>2539.56</v>
      </c>
      <c r="F2580" s="5"/>
      <c r="G2580" s="5"/>
      <c r="H2580" s="5"/>
      <c r="I2580" s="5"/>
      <c r="J2580" s="5"/>
      <c r="K2580" s="5"/>
      <c r="L2580" s="5"/>
      <c r="M2580" s="5"/>
      <c r="N2580" s="5"/>
      <c r="O2580" s="5"/>
      <c r="P2580" s="5"/>
      <c r="Q2580" s="5"/>
      <c r="R2580" s="5"/>
      <c r="S2580" s="5"/>
      <c r="T2580" s="5"/>
      <c r="U2580" s="5"/>
      <c r="V2580" s="5"/>
    </row>
    <row r="2581" spans="1:22" ht="15" x14ac:dyDescent="0.25">
      <c r="A2581" s="35" t="s">
        <v>1552</v>
      </c>
      <c r="B2581" s="35" t="s">
        <v>1553</v>
      </c>
      <c r="C2581" s="35" t="s">
        <v>45</v>
      </c>
      <c r="D2581" s="36">
        <v>0</v>
      </c>
      <c r="E2581" s="37">
        <v>8271.06</v>
      </c>
      <c r="F2581" s="5"/>
      <c r="G2581" s="5"/>
      <c r="H2581" s="5"/>
      <c r="I2581" s="5"/>
      <c r="J2581" s="5"/>
      <c r="K2581" s="5"/>
      <c r="L2581" s="5"/>
      <c r="M2581" s="5"/>
      <c r="N2581" s="5"/>
      <c r="O2581" s="5"/>
      <c r="P2581" s="5"/>
      <c r="Q2581" s="5"/>
      <c r="R2581" s="5"/>
      <c r="S2581" s="5"/>
      <c r="T2581" s="5"/>
      <c r="U2581" s="5"/>
      <c r="V2581" s="5"/>
    </row>
    <row r="2582" spans="1:22" ht="15" x14ac:dyDescent="0.25">
      <c r="A2582" s="35" t="s">
        <v>1552</v>
      </c>
      <c r="B2582" s="35" t="s">
        <v>1553</v>
      </c>
      <c r="C2582" s="35" t="s">
        <v>131</v>
      </c>
      <c r="D2582" s="36">
        <v>0</v>
      </c>
      <c r="E2582" s="37">
        <v>55430.36</v>
      </c>
      <c r="F2582" s="5"/>
      <c r="G2582" s="5"/>
      <c r="H2582" s="5"/>
      <c r="I2582" s="5"/>
      <c r="J2582" s="5"/>
      <c r="K2582" s="5"/>
      <c r="L2582" s="5"/>
      <c r="M2582" s="5"/>
      <c r="N2582" s="5"/>
      <c r="O2582" s="5"/>
      <c r="P2582" s="5"/>
      <c r="Q2582" s="5"/>
      <c r="R2582" s="5"/>
      <c r="S2582" s="5"/>
      <c r="T2582" s="5"/>
      <c r="U2582" s="5"/>
      <c r="V2582" s="5"/>
    </row>
    <row r="2583" spans="1:22" ht="15" x14ac:dyDescent="0.25">
      <c r="A2583" s="35" t="s">
        <v>1552</v>
      </c>
      <c r="B2583" s="35" t="s">
        <v>1553</v>
      </c>
      <c r="C2583" s="35" t="s">
        <v>55</v>
      </c>
      <c r="D2583" s="36">
        <v>0</v>
      </c>
      <c r="E2583" s="37">
        <v>26923.95</v>
      </c>
      <c r="F2583" s="5"/>
      <c r="G2583" s="5"/>
      <c r="H2583" s="5"/>
      <c r="I2583" s="5"/>
      <c r="J2583" s="5"/>
      <c r="K2583" s="5"/>
      <c r="L2583" s="5"/>
      <c r="M2583" s="5"/>
      <c r="N2583" s="5"/>
      <c r="O2583" s="5"/>
      <c r="P2583" s="5"/>
      <c r="Q2583" s="5"/>
      <c r="R2583" s="5"/>
      <c r="S2583" s="5"/>
      <c r="T2583" s="5"/>
      <c r="U2583" s="5"/>
      <c r="V2583" s="5"/>
    </row>
    <row r="2584" spans="1:22" ht="15" x14ac:dyDescent="0.25">
      <c r="A2584" s="35" t="s">
        <v>1552</v>
      </c>
      <c r="B2584" s="35" t="s">
        <v>1553</v>
      </c>
      <c r="C2584" s="35" t="s">
        <v>44</v>
      </c>
      <c r="D2584" s="36">
        <v>0</v>
      </c>
      <c r="E2584" s="37">
        <v>227897.14</v>
      </c>
      <c r="F2584" s="5"/>
      <c r="G2584" s="5"/>
      <c r="H2584" s="5"/>
      <c r="I2584" s="5"/>
      <c r="J2584" s="5"/>
      <c r="K2584" s="5"/>
      <c r="L2584" s="5"/>
      <c r="M2584" s="5"/>
      <c r="N2584" s="5"/>
      <c r="O2584" s="5"/>
      <c r="P2584" s="5"/>
      <c r="Q2584" s="5"/>
      <c r="R2584" s="5"/>
      <c r="S2584" s="5"/>
      <c r="T2584" s="5"/>
      <c r="U2584" s="5"/>
      <c r="V2584" s="5"/>
    </row>
    <row r="2585" spans="1:22" ht="15" x14ac:dyDescent="0.25">
      <c r="A2585" s="35" t="s">
        <v>1552</v>
      </c>
      <c r="B2585" s="35" t="s">
        <v>1553</v>
      </c>
      <c r="C2585" s="35" t="s">
        <v>67</v>
      </c>
      <c r="D2585" s="36">
        <v>0</v>
      </c>
      <c r="E2585" s="37">
        <v>24218.2</v>
      </c>
      <c r="F2585" s="5"/>
      <c r="G2585" s="5"/>
      <c r="H2585" s="5"/>
      <c r="I2585" s="5"/>
      <c r="J2585" s="5"/>
      <c r="K2585" s="5"/>
      <c r="L2585" s="5"/>
      <c r="M2585" s="5"/>
      <c r="N2585" s="5"/>
      <c r="O2585" s="5"/>
      <c r="P2585" s="5"/>
      <c r="Q2585" s="5"/>
      <c r="R2585" s="5"/>
      <c r="S2585" s="5"/>
      <c r="T2585" s="5"/>
      <c r="U2585" s="5"/>
      <c r="V2585" s="5"/>
    </row>
    <row r="2586" spans="1:22" ht="15" x14ac:dyDescent="0.25">
      <c r="A2586" s="35" t="s">
        <v>1552</v>
      </c>
      <c r="B2586" s="35" t="s">
        <v>1553</v>
      </c>
      <c r="C2586" s="35" t="s">
        <v>121</v>
      </c>
      <c r="D2586" s="36">
        <v>2631.88</v>
      </c>
      <c r="E2586" s="37">
        <v>17248.77</v>
      </c>
      <c r="F2586" s="5"/>
      <c r="G2586" s="5"/>
      <c r="H2586" s="5"/>
      <c r="I2586" s="5"/>
      <c r="J2586" s="5"/>
      <c r="K2586" s="5"/>
      <c r="L2586" s="5"/>
      <c r="M2586" s="5"/>
      <c r="N2586" s="5"/>
      <c r="O2586" s="5"/>
      <c r="P2586" s="5"/>
      <c r="Q2586" s="5"/>
      <c r="R2586" s="5"/>
      <c r="S2586" s="5"/>
      <c r="T2586" s="5"/>
      <c r="U2586" s="5"/>
      <c r="V2586" s="5"/>
    </row>
    <row r="2587" spans="1:22" ht="15" x14ac:dyDescent="0.25">
      <c r="A2587" s="35" t="s">
        <v>1552</v>
      </c>
      <c r="B2587" s="35" t="s">
        <v>1553</v>
      </c>
      <c r="C2587" s="35" t="s">
        <v>58</v>
      </c>
      <c r="D2587" s="36">
        <v>0</v>
      </c>
      <c r="E2587" s="37">
        <v>14749.16</v>
      </c>
      <c r="F2587" s="5"/>
      <c r="G2587" s="5"/>
      <c r="H2587" s="5"/>
      <c r="I2587" s="5"/>
      <c r="J2587" s="5"/>
      <c r="K2587" s="5"/>
      <c r="L2587" s="5"/>
      <c r="M2587" s="5"/>
      <c r="N2587" s="5"/>
      <c r="O2587" s="5"/>
      <c r="P2587" s="5"/>
      <c r="Q2587" s="5"/>
      <c r="R2587" s="5"/>
      <c r="S2587" s="5"/>
      <c r="T2587" s="5"/>
      <c r="U2587" s="5"/>
      <c r="V2587" s="5"/>
    </row>
    <row r="2588" spans="1:22" ht="15" x14ac:dyDescent="0.25">
      <c r="A2588" s="35" t="s">
        <v>1552</v>
      </c>
      <c r="B2588" s="35" t="s">
        <v>1553</v>
      </c>
      <c r="C2588" s="35" t="s">
        <v>674</v>
      </c>
      <c r="D2588" s="36">
        <v>0</v>
      </c>
      <c r="E2588" s="37">
        <v>138977.82999999999</v>
      </c>
      <c r="F2588" s="5"/>
      <c r="G2588" s="5"/>
      <c r="H2588" s="5"/>
      <c r="I2588" s="5"/>
      <c r="J2588" s="5"/>
      <c r="K2588" s="5"/>
      <c r="L2588" s="5"/>
      <c r="M2588" s="5"/>
      <c r="N2588" s="5"/>
      <c r="O2588" s="5"/>
      <c r="P2588" s="5"/>
      <c r="Q2588" s="5"/>
      <c r="R2588" s="5"/>
      <c r="S2588" s="5"/>
      <c r="T2588" s="5"/>
      <c r="U2588" s="5"/>
      <c r="V2588" s="5"/>
    </row>
    <row r="2589" spans="1:22" ht="15" x14ac:dyDescent="0.25">
      <c r="A2589" s="35" t="s">
        <v>1552</v>
      </c>
      <c r="B2589" s="35" t="s">
        <v>1553</v>
      </c>
      <c r="C2589" s="35" t="s">
        <v>123</v>
      </c>
      <c r="D2589" s="36">
        <v>0</v>
      </c>
      <c r="E2589" s="37">
        <v>42600.56</v>
      </c>
      <c r="F2589" s="5"/>
      <c r="G2589" s="5"/>
      <c r="H2589" s="5"/>
      <c r="I2589" s="5"/>
      <c r="J2589" s="5"/>
      <c r="K2589" s="5"/>
      <c r="L2589" s="5"/>
      <c r="M2589" s="5"/>
      <c r="N2589" s="5"/>
      <c r="O2589" s="5"/>
      <c r="P2589" s="5"/>
      <c r="Q2589" s="5"/>
      <c r="R2589" s="5"/>
      <c r="S2589" s="5"/>
      <c r="T2589" s="5"/>
      <c r="U2589" s="5"/>
      <c r="V2589" s="5"/>
    </row>
    <row r="2590" spans="1:22" ht="15" x14ac:dyDescent="0.25">
      <c r="A2590" s="35" t="s">
        <v>1552</v>
      </c>
      <c r="B2590" s="35" t="s">
        <v>1553</v>
      </c>
      <c r="C2590" s="35" t="s">
        <v>50</v>
      </c>
      <c r="D2590" s="36">
        <v>0</v>
      </c>
      <c r="E2590" s="37">
        <v>9508.4</v>
      </c>
      <c r="F2590" s="5"/>
      <c r="G2590" s="5"/>
      <c r="H2590" s="5"/>
      <c r="I2590" s="5"/>
      <c r="J2590" s="5"/>
      <c r="K2590" s="5"/>
      <c r="L2590" s="5"/>
      <c r="M2590" s="5"/>
      <c r="N2590" s="5"/>
      <c r="O2590" s="5"/>
      <c r="P2590" s="5"/>
      <c r="Q2590" s="5"/>
      <c r="R2590" s="5"/>
      <c r="S2590" s="5"/>
      <c r="T2590" s="5"/>
      <c r="U2590" s="5"/>
      <c r="V2590" s="5"/>
    </row>
    <row r="2591" spans="1:22" ht="15" x14ac:dyDescent="0.25">
      <c r="A2591" s="35" t="s">
        <v>1552</v>
      </c>
      <c r="B2591" s="35" t="s">
        <v>1553</v>
      </c>
      <c r="C2591" s="35" t="s">
        <v>242</v>
      </c>
      <c r="D2591" s="36">
        <v>0</v>
      </c>
      <c r="E2591" s="37">
        <v>20395.7</v>
      </c>
      <c r="F2591" s="5"/>
      <c r="G2591" s="5"/>
      <c r="H2591" s="5"/>
      <c r="I2591" s="5"/>
      <c r="J2591" s="5"/>
      <c r="K2591" s="5"/>
      <c r="L2591" s="5"/>
      <c r="M2591" s="5"/>
      <c r="N2591" s="5"/>
      <c r="O2591" s="5"/>
      <c r="P2591" s="5"/>
      <c r="Q2591" s="5"/>
      <c r="R2591" s="5"/>
      <c r="S2591" s="5"/>
      <c r="T2591" s="5"/>
      <c r="U2591" s="5"/>
      <c r="V2591" s="5"/>
    </row>
    <row r="2592" spans="1:22" ht="15" x14ac:dyDescent="0.25">
      <c r="A2592" s="35" t="s">
        <v>1697</v>
      </c>
      <c r="B2592" s="35" t="s">
        <v>1698</v>
      </c>
      <c r="C2592" s="35" t="s">
        <v>58</v>
      </c>
      <c r="D2592" s="36">
        <v>500484.67</v>
      </c>
      <c r="E2592" s="37">
        <v>964255.5</v>
      </c>
      <c r="F2592" s="5"/>
      <c r="G2592" s="5"/>
      <c r="H2592" s="5"/>
      <c r="I2592" s="5"/>
      <c r="J2592" s="5"/>
      <c r="K2592" s="5"/>
      <c r="L2592" s="5"/>
      <c r="M2592" s="5"/>
      <c r="N2592" s="5"/>
      <c r="O2592" s="5"/>
      <c r="P2592" s="5"/>
      <c r="Q2592" s="5"/>
      <c r="R2592" s="5"/>
      <c r="S2592" s="5"/>
      <c r="T2592" s="5"/>
      <c r="U2592" s="5"/>
      <c r="V2592" s="5"/>
    </row>
    <row r="2593" spans="1:22" ht="15" x14ac:dyDescent="0.25">
      <c r="A2593" s="35" t="s">
        <v>1697</v>
      </c>
      <c r="B2593" s="35" t="s">
        <v>1698</v>
      </c>
      <c r="C2593" s="35" t="s">
        <v>44</v>
      </c>
      <c r="D2593" s="36">
        <v>0</v>
      </c>
      <c r="E2593" s="37">
        <v>56700.82</v>
      </c>
      <c r="F2593" s="5"/>
      <c r="G2593" s="5"/>
      <c r="H2593" s="5"/>
      <c r="I2593" s="5"/>
      <c r="J2593" s="5"/>
      <c r="K2593" s="5"/>
      <c r="L2593" s="5"/>
      <c r="M2593" s="5"/>
      <c r="N2593" s="5"/>
      <c r="O2593" s="5"/>
      <c r="P2593" s="5"/>
      <c r="Q2593" s="5"/>
      <c r="R2593" s="5"/>
      <c r="S2593" s="5"/>
      <c r="T2593" s="5"/>
      <c r="U2593" s="5"/>
      <c r="V2593" s="5"/>
    </row>
    <row r="2594" spans="1:22" ht="15" x14ac:dyDescent="0.25">
      <c r="A2594" s="35" t="s">
        <v>1697</v>
      </c>
      <c r="B2594" s="35" t="s">
        <v>1698</v>
      </c>
      <c r="C2594" s="35" t="s">
        <v>41</v>
      </c>
      <c r="D2594" s="36">
        <v>0</v>
      </c>
      <c r="E2594" s="37">
        <v>30629.89</v>
      </c>
      <c r="F2594" s="5"/>
      <c r="G2594" s="5"/>
      <c r="H2594" s="5"/>
      <c r="I2594" s="5"/>
      <c r="J2594" s="5"/>
      <c r="K2594" s="5"/>
      <c r="L2594" s="5"/>
      <c r="M2594" s="5"/>
      <c r="N2594" s="5"/>
      <c r="O2594" s="5"/>
      <c r="P2594" s="5"/>
      <c r="Q2594" s="5"/>
      <c r="R2594" s="5"/>
      <c r="S2594" s="5"/>
      <c r="T2594" s="5"/>
      <c r="U2594" s="5"/>
      <c r="V2594" s="5"/>
    </row>
    <row r="2595" spans="1:22" ht="15" x14ac:dyDescent="0.25">
      <c r="A2595" s="35" t="s">
        <v>1697</v>
      </c>
      <c r="B2595" s="35" t="s">
        <v>2417</v>
      </c>
      <c r="C2595" s="35" t="s">
        <v>58</v>
      </c>
      <c r="D2595" s="36">
        <v>0</v>
      </c>
      <c r="E2595" s="37">
        <v>18606.43</v>
      </c>
      <c r="F2595" s="5"/>
      <c r="G2595" s="5"/>
      <c r="H2595" s="5"/>
      <c r="I2595" s="5"/>
      <c r="J2595" s="5"/>
      <c r="K2595" s="5"/>
      <c r="L2595" s="5"/>
      <c r="M2595" s="5"/>
      <c r="N2595" s="5"/>
      <c r="O2595" s="5"/>
      <c r="P2595" s="5"/>
      <c r="Q2595" s="5"/>
      <c r="R2595" s="5"/>
      <c r="S2595" s="5"/>
      <c r="T2595" s="5"/>
      <c r="U2595" s="5"/>
      <c r="V2595" s="5"/>
    </row>
    <row r="2596" spans="1:22" ht="15" x14ac:dyDescent="0.25">
      <c r="A2596" s="35" t="s">
        <v>948</v>
      </c>
      <c r="B2596" s="35" t="s">
        <v>949</v>
      </c>
      <c r="C2596" s="35" t="s">
        <v>58</v>
      </c>
      <c r="D2596" s="36">
        <v>52164.23</v>
      </c>
      <c r="E2596" s="37">
        <v>1068194.8</v>
      </c>
      <c r="F2596" s="5"/>
      <c r="G2596" s="5"/>
      <c r="H2596" s="5"/>
      <c r="I2596" s="5"/>
      <c r="J2596" s="5"/>
      <c r="K2596" s="5"/>
      <c r="L2596" s="5"/>
      <c r="M2596" s="5"/>
      <c r="N2596" s="5"/>
      <c r="O2596" s="5"/>
      <c r="P2596" s="5"/>
      <c r="Q2596" s="5"/>
      <c r="R2596" s="5"/>
      <c r="S2596" s="5"/>
      <c r="T2596" s="5"/>
      <c r="U2596" s="5"/>
      <c r="V2596" s="5"/>
    </row>
    <row r="2597" spans="1:22" ht="15" x14ac:dyDescent="0.25">
      <c r="A2597" s="35" t="s">
        <v>948</v>
      </c>
      <c r="B2597" s="35" t="s">
        <v>949</v>
      </c>
      <c r="C2597" s="35" t="s">
        <v>41</v>
      </c>
      <c r="D2597" s="36">
        <v>17822.62</v>
      </c>
      <c r="E2597" s="37">
        <v>91598.51</v>
      </c>
      <c r="F2597" s="5"/>
      <c r="G2597" s="5"/>
      <c r="H2597" s="5"/>
      <c r="I2597" s="5"/>
      <c r="J2597" s="5"/>
      <c r="K2597" s="5"/>
      <c r="L2597" s="5"/>
      <c r="M2597" s="5"/>
      <c r="N2597" s="5"/>
      <c r="O2597" s="5"/>
      <c r="P2597" s="5"/>
      <c r="Q2597" s="5"/>
      <c r="R2597" s="5"/>
      <c r="S2597" s="5"/>
      <c r="T2597" s="5"/>
      <c r="U2597" s="5"/>
      <c r="V2597" s="5"/>
    </row>
    <row r="2598" spans="1:22" ht="15" x14ac:dyDescent="0.25">
      <c r="A2598" s="35" t="s">
        <v>948</v>
      </c>
      <c r="B2598" s="35" t="s">
        <v>949</v>
      </c>
      <c r="C2598" s="35" t="s">
        <v>44</v>
      </c>
      <c r="D2598" s="36">
        <v>0</v>
      </c>
      <c r="E2598" s="37">
        <v>11082.9</v>
      </c>
      <c r="F2598" s="5"/>
      <c r="G2598" s="5"/>
      <c r="H2598" s="5"/>
      <c r="I2598" s="5"/>
      <c r="J2598" s="5"/>
      <c r="K2598" s="5"/>
      <c r="L2598" s="5"/>
      <c r="M2598" s="5"/>
      <c r="N2598" s="5"/>
      <c r="O2598" s="5"/>
      <c r="P2598" s="5"/>
      <c r="Q2598" s="5"/>
      <c r="R2598" s="5"/>
      <c r="S2598" s="5"/>
      <c r="T2598" s="5"/>
      <c r="U2598" s="5"/>
      <c r="V2598" s="5"/>
    </row>
    <row r="2599" spans="1:22" ht="15" x14ac:dyDescent="0.25">
      <c r="A2599" s="35" t="s">
        <v>948</v>
      </c>
      <c r="B2599" s="35" t="s">
        <v>949</v>
      </c>
      <c r="C2599" s="35" t="s">
        <v>102</v>
      </c>
      <c r="D2599" s="36">
        <v>0</v>
      </c>
      <c r="E2599" s="37">
        <v>81496.789999999994</v>
      </c>
      <c r="F2599" s="5"/>
      <c r="G2599" s="5"/>
      <c r="H2599" s="5"/>
      <c r="I2599" s="5"/>
      <c r="J2599" s="5"/>
      <c r="K2599" s="5"/>
      <c r="L2599" s="5"/>
      <c r="M2599" s="5"/>
      <c r="N2599" s="5"/>
      <c r="O2599" s="5"/>
      <c r="P2599" s="5"/>
      <c r="Q2599" s="5"/>
      <c r="R2599" s="5"/>
      <c r="S2599" s="5"/>
      <c r="T2599" s="5"/>
      <c r="U2599" s="5"/>
      <c r="V2599" s="5"/>
    </row>
    <row r="2600" spans="1:22" ht="15" x14ac:dyDescent="0.25">
      <c r="A2600" s="35" t="s">
        <v>948</v>
      </c>
      <c r="B2600" s="35" t="s">
        <v>949</v>
      </c>
      <c r="C2600" s="35" t="s">
        <v>110</v>
      </c>
      <c r="D2600" s="36">
        <v>0</v>
      </c>
      <c r="E2600" s="37">
        <v>69409.2</v>
      </c>
      <c r="F2600" s="5"/>
      <c r="G2600" s="5"/>
      <c r="H2600" s="5"/>
      <c r="I2600" s="5"/>
      <c r="J2600" s="5"/>
      <c r="K2600" s="5"/>
      <c r="L2600" s="5"/>
      <c r="M2600" s="5"/>
      <c r="N2600" s="5"/>
      <c r="O2600" s="5"/>
      <c r="P2600" s="5"/>
      <c r="Q2600" s="5"/>
      <c r="R2600" s="5"/>
      <c r="S2600" s="5"/>
      <c r="T2600" s="5"/>
      <c r="U2600" s="5"/>
      <c r="V2600" s="5"/>
    </row>
    <row r="2601" spans="1:22" ht="15" x14ac:dyDescent="0.25">
      <c r="A2601" s="35" t="s">
        <v>948</v>
      </c>
      <c r="B2601" s="35" t="s">
        <v>949</v>
      </c>
      <c r="C2601" s="35" t="s">
        <v>104</v>
      </c>
      <c r="D2601" s="36">
        <v>0</v>
      </c>
      <c r="E2601" s="37">
        <v>8621.64</v>
      </c>
      <c r="F2601" s="5"/>
      <c r="G2601" s="5"/>
      <c r="H2601" s="5"/>
      <c r="I2601" s="5"/>
      <c r="J2601" s="5"/>
      <c r="K2601" s="5"/>
      <c r="L2601" s="5"/>
      <c r="M2601" s="5"/>
      <c r="N2601" s="5"/>
      <c r="O2601" s="5"/>
      <c r="P2601" s="5"/>
      <c r="Q2601" s="5"/>
      <c r="R2601" s="5"/>
      <c r="S2601" s="5"/>
      <c r="T2601" s="5"/>
      <c r="U2601" s="5"/>
      <c r="V2601" s="5"/>
    </row>
    <row r="2602" spans="1:22" ht="15" x14ac:dyDescent="0.25">
      <c r="A2602" s="35" t="s">
        <v>948</v>
      </c>
      <c r="B2602" s="35" t="s">
        <v>949</v>
      </c>
      <c r="C2602" s="35" t="s">
        <v>107</v>
      </c>
      <c r="D2602" s="36">
        <v>0</v>
      </c>
      <c r="E2602" s="37">
        <v>11086.58</v>
      </c>
      <c r="F2602" s="5"/>
      <c r="G2602" s="5"/>
      <c r="H2602" s="5"/>
      <c r="I2602" s="5"/>
      <c r="J2602" s="5"/>
      <c r="K2602" s="5"/>
      <c r="L2602" s="5"/>
      <c r="M2602" s="5"/>
      <c r="N2602" s="5"/>
      <c r="O2602" s="5"/>
      <c r="P2602" s="5"/>
      <c r="Q2602" s="5"/>
      <c r="R2602" s="5"/>
      <c r="S2602" s="5"/>
      <c r="T2602" s="5"/>
      <c r="U2602" s="5"/>
      <c r="V2602" s="5"/>
    </row>
    <row r="2603" spans="1:22" ht="15" x14ac:dyDescent="0.25">
      <c r="A2603" s="35" t="s">
        <v>948</v>
      </c>
      <c r="B2603" s="35" t="s">
        <v>949</v>
      </c>
      <c r="C2603" s="35" t="s">
        <v>67</v>
      </c>
      <c r="D2603" s="36">
        <v>185179.18</v>
      </c>
      <c r="E2603" s="37">
        <v>548910.25</v>
      </c>
      <c r="F2603" s="5"/>
      <c r="G2603" s="5"/>
      <c r="H2603" s="5"/>
      <c r="I2603" s="5"/>
      <c r="J2603" s="5"/>
      <c r="K2603" s="5"/>
      <c r="L2603" s="5"/>
      <c r="M2603" s="5"/>
      <c r="N2603" s="5"/>
      <c r="O2603" s="5"/>
      <c r="P2603" s="5"/>
      <c r="Q2603" s="5"/>
      <c r="R2603" s="5"/>
      <c r="S2603" s="5"/>
      <c r="T2603" s="5"/>
      <c r="U2603" s="5"/>
      <c r="V2603" s="5"/>
    </row>
    <row r="2604" spans="1:22" ht="15" x14ac:dyDescent="0.25">
      <c r="A2604" s="35" t="s">
        <v>948</v>
      </c>
      <c r="B2604" s="35" t="s">
        <v>949</v>
      </c>
      <c r="C2604" s="35" t="s">
        <v>121</v>
      </c>
      <c r="D2604" s="36">
        <v>0</v>
      </c>
      <c r="E2604" s="37">
        <v>81783.91</v>
      </c>
      <c r="F2604" s="5"/>
      <c r="G2604" s="5"/>
      <c r="H2604" s="5"/>
      <c r="I2604" s="5"/>
      <c r="J2604" s="5"/>
      <c r="K2604" s="5"/>
      <c r="L2604" s="5"/>
      <c r="M2604" s="5"/>
      <c r="N2604" s="5"/>
      <c r="O2604" s="5"/>
      <c r="P2604" s="5"/>
      <c r="Q2604" s="5"/>
      <c r="R2604" s="5"/>
      <c r="S2604" s="5"/>
      <c r="T2604" s="5"/>
      <c r="U2604" s="5"/>
      <c r="V2604" s="5"/>
    </row>
    <row r="2605" spans="1:22" ht="15" x14ac:dyDescent="0.25">
      <c r="A2605" s="35" t="s">
        <v>948</v>
      </c>
      <c r="B2605" s="35" t="s">
        <v>949</v>
      </c>
      <c r="C2605" s="35" t="s">
        <v>74</v>
      </c>
      <c r="D2605" s="36">
        <v>0</v>
      </c>
      <c r="E2605" s="37">
        <v>12728.55</v>
      </c>
      <c r="F2605" s="5"/>
      <c r="G2605" s="5"/>
      <c r="H2605" s="5"/>
      <c r="I2605" s="5"/>
      <c r="J2605" s="5"/>
      <c r="K2605" s="5"/>
      <c r="L2605" s="5"/>
      <c r="M2605" s="5"/>
      <c r="N2605" s="5"/>
      <c r="O2605" s="5"/>
      <c r="P2605" s="5"/>
      <c r="Q2605" s="5"/>
      <c r="R2605" s="5"/>
      <c r="S2605" s="5"/>
      <c r="T2605" s="5"/>
      <c r="U2605" s="5"/>
      <c r="V2605" s="5"/>
    </row>
    <row r="2606" spans="1:22" ht="15" x14ac:dyDescent="0.25">
      <c r="A2606" s="35" t="s">
        <v>948</v>
      </c>
      <c r="B2606" s="35" t="s">
        <v>949</v>
      </c>
      <c r="C2606" s="35" t="s">
        <v>108</v>
      </c>
      <c r="D2606" s="36">
        <v>0</v>
      </c>
      <c r="E2606" s="37">
        <v>240845.5</v>
      </c>
      <c r="F2606" s="5"/>
      <c r="G2606" s="5"/>
      <c r="H2606" s="5"/>
      <c r="I2606" s="5"/>
      <c r="J2606" s="5"/>
      <c r="K2606" s="5"/>
      <c r="L2606" s="5"/>
      <c r="M2606" s="5"/>
      <c r="N2606" s="5"/>
      <c r="O2606" s="5"/>
      <c r="P2606" s="5"/>
      <c r="Q2606" s="5"/>
      <c r="R2606" s="5"/>
      <c r="S2606" s="5"/>
      <c r="T2606" s="5"/>
      <c r="U2606" s="5"/>
      <c r="V2606" s="5"/>
    </row>
    <row r="2607" spans="1:22" ht="15" x14ac:dyDescent="0.25">
      <c r="A2607" s="35" t="s">
        <v>1550</v>
      </c>
      <c r="B2607" s="35" t="s">
        <v>1551</v>
      </c>
      <c r="C2607" s="35" t="s">
        <v>124</v>
      </c>
      <c r="D2607" s="36">
        <v>0</v>
      </c>
      <c r="E2607" s="37">
        <v>254095.5</v>
      </c>
      <c r="F2607" s="5"/>
      <c r="G2607" s="5"/>
      <c r="H2607" s="5"/>
      <c r="I2607" s="5"/>
      <c r="J2607" s="5"/>
      <c r="K2607" s="5"/>
      <c r="L2607" s="5"/>
      <c r="M2607" s="5"/>
      <c r="N2607" s="5"/>
      <c r="O2607" s="5"/>
      <c r="P2607" s="5"/>
      <c r="Q2607" s="5"/>
      <c r="R2607" s="5"/>
      <c r="S2607" s="5"/>
      <c r="T2607" s="5"/>
      <c r="U2607" s="5"/>
      <c r="V2607" s="5"/>
    </row>
    <row r="2608" spans="1:22" ht="15" x14ac:dyDescent="0.25">
      <c r="A2608" s="35" t="s">
        <v>1550</v>
      </c>
      <c r="B2608" s="35" t="s">
        <v>1734</v>
      </c>
      <c r="C2608" s="35" t="s">
        <v>124</v>
      </c>
      <c r="D2608" s="36">
        <v>21083.5</v>
      </c>
      <c r="E2608" s="37">
        <v>494592.56</v>
      </c>
      <c r="F2608" s="5"/>
      <c r="G2608" s="5"/>
      <c r="H2608" s="5"/>
      <c r="I2608" s="5"/>
      <c r="J2608" s="5"/>
      <c r="K2608" s="5"/>
      <c r="L2608" s="5"/>
      <c r="M2608" s="5"/>
      <c r="N2608" s="5"/>
      <c r="O2608" s="5"/>
      <c r="P2608" s="5"/>
      <c r="Q2608" s="5"/>
      <c r="R2608" s="5"/>
      <c r="S2608" s="5"/>
      <c r="T2608" s="5"/>
      <c r="U2608" s="5"/>
      <c r="V2608" s="5"/>
    </row>
    <row r="2609" spans="1:22" ht="15" x14ac:dyDescent="0.25">
      <c r="A2609" s="35" t="s">
        <v>1976</v>
      </c>
      <c r="B2609" s="35" t="s">
        <v>1977</v>
      </c>
      <c r="C2609" s="35" t="s">
        <v>121</v>
      </c>
      <c r="D2609" s="36">
        <v>0</v>
      </c>
      <c r="E2609" s="37">
        <v>12823</v>
      </c>
      <c r="F2609" s="5"/>
      <c r="G2609" s="5"/>
      <c r="H2609" s="5"/>
      <c r="I2609" s="5"/>
      <c r="J2609" s="5"/>
      <c r="K2609" s="5"/>
      <c r="L2609" s="5"/>
      <c r="M2609" s="5"/>
      <c r="N2609" s="5"/>
      <c r="O2609" s="5"/>
      <c r="P2609" s="5"/>
      <c r="Q2609" s="5"/>
      <c r="R2609" s="5"/>
      <c r="S2609" s="5"/>
      <c r="T2609" s="5"/>
      <c r="U2609" s="5"/>
      <c r="V2609" s="5"/>
    </row>
    <row r="2610" spans="1:22" ht="15" x14ac:dyDescent="0.25">
      <c r="A2610" s="35" t="s">
        <v>1976</v>
      </c>
      <c r="B2610" s="35" t="s">
        <v>1977</v>
      </c>
      <c r="C2610" s="35" t="s">
        <v>138</v>
      </c>
      <c r="D2610" s="36">
        <v>0</v>
      </c>
      <c r="E2610" s="37">
        <v>1183</v>
      </c>
      <c r="F2610" s="5"/>
      <c r="G2610" s="5"/>
      <c r="H2610" s="5"/>
      <c r="I2610" s="5"/>
      <c r="J2610" s="5"/>
      <c r="K2610" s="5"/>
      <c r="L2610" s="5"/>
      <c r="M2610" s="5"/>
      <c r="N2610" s="5"/>
      <c r="O2610" s="5"/>
      <c r="P2610" s="5"/>
      <c r="Q2610" s="5"/>
      <c r="R2610" s="5"/>
      <c r="S2610" s="5"/>
      <c r="T2610" s="5"/>
      <c r="U2610" s="5"/>
      <c r="V2610" s="5"/>
    </row>
    <row r="2611" spans="1:22" ht="15" x14ac:dyDescent="0.25">
      <c r="A2611" s="35" t="s">
        <v>1976</v>
      </c>
      <c r="B2611" s="35" t="s">
        <v>1977</v>
      </c>
      <c r="C2611" s="35" t="s">
        <v>110</v>
      </c>
      <c r="D2611" s="36">
        <v>0</v>
      </c>
      <c r="E2611" s="37">
        <v>19980</v>
      </c>
      <c r="F2611" s="5"/>
      <c r="G2611" s="5"/>
      <c r="H2611" s="5"/>
      <c r="I2611" s="5"/>
      <c r="J2611" s="5"/>
      <c r="K2611" s="5"/>
      <c r="L2611" s="5"/>
      <c r="M2611" s="5"/>
      <c r="N2611" s="5"/>
      <c r="O2611" s="5"/>
      <c r="P2611" s="5"/>
      <c r="Q2611" s="5"/>
      <c r="R2611" s="5"/>
      <c r="S2611" s="5"/>
      <c r="T2611" s="5"/>
      <c r="U2611" s="5"/>
      <c r="V2611" s="5"/>
    </row>
    <row r="2612" spans="1:22" ht="15" x14ac:dyDescent="0.25">
      <c r="A2612" s="35" t="s">
        <v>577</v>
      </c>
      <c r="B2612" s="35" t="s">
        <v>578</v>
      </c>
      <c r="C2612" s="35" t="s">
        <v>41</v>
      </c>
      <c r="D2612" s="36">
        <v>1197.08</v>
      </c>
      <c r="E2612" s="37">
        <v>73752.37</v>
      </c>
      <c r="F2612" s="5"/>
      <c r="G2612" s="5"/>
      <c r="H2612" s="5"/>
      <c r="I2612" s="5"/>
      <c r="J2612" s="5"/>
      <c r="K2612" s="5"/>
      <c r="L2612" s="5"/>
      <c r="M2612" s="5"/>
      <c r="N2612" s="5"/>
      <c r="O2612" s="5"/>
      <c r="P2612" s="5"/>
      <c r="Q2612" s="5"/>
      <c r="R2612" s="5"/>
      <c r="S2612" s="5"/>
      <c r="T2612" s="5"/>
      <c r="U2612" s="5"/>
      <c r="V2612" s="5"/>
    </row>
    <row r="2613" spans="1:22" ht="15" x14ac:dyDescent="0.25">
      <c r="A2613" s="35" t="s">
        <v>577</v>
      </c>
      <c r="B2613" s="35" t="s">
        <v>578</v>
      </c>
      <c r="C2613" s="35" t="s">
        <v>44</v>
      </c>
      <c r="D2613" s="36">
        <v>0</v>
      </c>
      <c r="E2613" s="37">
        <v>22578.07</v>
      </c>
      <c r="F2613" s="5"/>
      <c r="G2613" s="5"/>
      <c r="H2613" s="5"/>
      <c r="I2613" s="5"/>
      <c r="J2613" s="5"/>
      <c r="K2613" s="5"/>
      <c r="L2613" s="5"/>
      <c r="M2613" s="5"/>
      <c r="N2613" s="5"/>
      <c r="O2613" s="5"/>
      <c r="P2613" s="5"/>
      <c r="Q2613" s="5"/>
      <c r="R2613" s="5"/>
      <c r="S2613" s="5"/>
      <c r="T2613" s="5"/>
      <c r="U2613" s="5"/>
      <c r="V2613" s="5"/>
    </row>
    <row r="2614" spans="1:22" ht="15" x14ac:dyDescent="0.25">
      <c r="A2614" s="35" t="s">
        <v>577</v>
      </c>
      <c r="B2614" s="35" t="s">
        <v>578</v>
      </c>
      <c r="C2614" s="35" t="s">
        <v>58</v>
      </c>
      <c r="D2614" s="36">
        <v>80277.56</v>
      </c>
      <c r="E2614" s="37">
        <v>226742.9</v>
      </c>
      <c r="F2614" s="5"/>
      <c r="G2614" s="5"/>
      <c r="H2614" s="5"/>
      <c r="I2614" s="5"/>
      <c r="J2614" s="5"/>
      <c r="K2614" s="5"/>
      <c r="L2614" s="5"/>
      <c r="M2614" s="5"/>
      <c r="N2614" s="5"/>
      <c r="O2614" s="5"/>
      <c r="P2614" s="5"/>
      <c r="Q2614" s="5"/>
      <c r="R2614" s="5"/>
      <c r="S2614" s="5"/>
      <c r="T2614" s="5"/>
      <c r="U2614" s="5"/>
      <c r="V2614" s="5"/>
    </row>
    <row r="2615" spans="1:22" ht="15" x14ac:dyDescent="0.25">
      <c r="A2615" s="35" t="s">
        <v>577</v>
      </c>
      <c r="B2615" s="35" t="s">
        <v>578</v>
      </c>
      <c r="C2615" s="35" t="s">
        <v>104</v>
      </c>
      <c r="D2615" s="36">
        <v>0</v>
      </c>
      <c r="E2615" s="37">
        <v>4642.7700000000004</v>
      </c>
      <c r="F2615" s="5"/>
      <c r="G2615" s="5"/>
      <c r="H2615" s="5"/>
      <c r="I2615" s="5"/>
      <c r="J2615" s="5"/>
      <c r="K2615" s="5"/>
      <c r="L2615" s="5"/>
      <c r="M2615" s="5"/>
      <c r="N2615" s="5"/>
      <c r="O2615" s="5"/>
      <c r="P2615" s="5"/>
      <c r="Q2615" s="5"/>
      <c r="R2615" s="5"/>
      <c r="S2615" s="5"/>
      <c r="T2615" s="5"/>
      <c r="U2615" s="5"/>
      <c r="V2615" s="5"/>
    </row>
    <row r="2616" spans="1:22" ht="15" x14ac:dyDescent="0.25">
      <c r="A2616" s="35" t="s">
        <v>577</v>
      </c>
      <c r="B2616" s="35" t="s">
        <v>578</v>
      </c>
      <c r="C2616" s="35" t="s">
        <v>110</v>
      </c>
      <c r="D2616" s="36">
        <v>0</v>
      </c>
      <c r="E2616" s="37">
        <v>1094.6400000000001</v>
      </c>
      <c r="F2616" s="5"/>
      <c r="G2616" s="5"/>
      <c r="H2616" s="5"/>
      <c r="I2616" s="5"/>
      <c r="J2616" s="5"/>
      <c r="K2616" s="5"/>
      <c r="L2616" s="5"/>
      <c r="M2616" s="5"/>
      <c r="N2616" s="5"/>
      <c r="O2616" s="5"/>
      <c r="P2616" s="5"/>
      <c r="Q2616" s="5"/>
      <c r="R2616" s="5"/>
      <c r="S2616" s="5"/>
      <c r="T2616" s="5"/>
      <c r="U2616" s="5"/>
      <c r="V2616" s="5"/>
    </row>
    <row r="2617" spans="1:22" ht="15" x14ac:dyDescent="0.25">
      <c r="A2617" s="35" t="s">
        <v>577</v>
      </c>
      <c r="B2617" s="35" t="s">
        <v>578</v>
      </c>
      <c r="C2617" s="35" t="s">
        <v>67</v>
      </c>
      <c r="D2617" s="36">
        <v>67821.5</v>
      </c>
      <c r="E2617" s="37">
        <v>67821.5</v>
      </c>
      <c r="F2617" s="5"/>
      <c r="G2617" s="5"/>
      <c r="H2617" s="5"/>
      <c r="I2617" s="5"/>
      <c r="J2617" s="5"/>
      <c r="K2617" s="5"/>
      <c r="L2617" s="5"/>
      <c r="M2617" s="5"/>
      <c r="N2617" s="5"/>
      <c r="O2617" s="5"/>
      <c r="P2617" s="5"/>
      <c r="Q2617" s="5"/>
      <c r="R2617" s="5"/>
      <c r="S2617" s="5"/>
      <c r="T2617" s="5"/>
      <c r="U2617" s="5"/>
      <c r="V2617" s="5"/>
    </row>
    <row r="2618" spans="1:22" ht="15" x14ac:dyDescent="0.25">
      <c r="A2618" s="35" t="s">
        <v>577</v>
      </c>
      <c r="B2618" s="35" t="s">
        <v>578</v>
      </c>
      <c r="C2618" s="35" t="s">
        <v>62</v>
      </c>
      <c r="D2618" s="36">
        <v>0</v>
      </c>
      <c r="E2618" s="37">
        <v>617.54999999999995</v>
      </c>
      <c r="F2618" s="5"/>
      <c r="G2618" s="5"/>
      <c r="H2618" s="5"/>
      <c r="I2618" s="5"/>
      <c r="J2618" s="5"/>
      <c r="K2618" s="5"/>
      <c r="L2618" s="5"/>
      <c r="M2618" s="5"/>
      <c r="N2618" s="5"/>
      <c r="O2618" s="5"/>
      <c r="P2618" s="5"/>
      <c r="Q2618" s="5"/>
      <c r="R2618" s="5"/>
      <c r="S2618" s="5"/>
      <c r="T2618" s="5"/>
      <c r="U2618" s="5"/>
      <c r="V2618" s="5"/>
    </row>
    <row r="2619" spans="1:22" ht="15" x14ac:dyDescent="0.25">
      <c r="A2619" s="35" t="s">
        <v>77</v>
      </c>
      <c r="B2619" s="35" t="s">
        <v>78</v>
      </c>
      <c r="C2619" s="35" t="s">
        <v>41</v>
      </c>
      <c r="D2619" s="36">
        <v>0</v>
      </c>
      <c r="E2619" s="37">
        <v>346.5</v>
      </c>
      <c r="F2619" s="5"/>
      <c r="G2619" s="5"/>
      <c r="H2619" s="5"/>
      <c r="I2619" s="5"/>
      <c r="J2619" s="5"/>
      <c r="K2619" s="5"/>
      <c r="L2619" s="5"/>
      <c r="M2619" s="5"/>
      <c r="N2619" s="5"/>
      <c r="O2619" s="5"/>
      <c r="P2619" s="5"/>
      <c r="Q2619" s="5"/>
      <c r="R2619" s="5"/>
      <c r="S2619" s="5"/>
      <c r="T2619" s="5"/>
      <c r="U2619" s="5"/>
      <c r="V2619" s="5"/>
    </row>
    <row r="2620" spans="1:22" ht="15" x14ac:dyDescent="0.25">
      <c r="A2620" s="35" t="s">
        <v>77</v>
      </c>
      <c r="B2620" s="35" t="s">
        <v>1289</v>
      </c>
      <c r="C2620" s="35" t="s">
        <v>64</v>
      </c>
      <c r="D2620" s="36">
        <v>6859.15</v>
      </c>
      <c r="E2620" s="37">
        <v>12334.61</v>
      </c>
      <c r="F2620" s="5"/>
      <c r="G2620" s="5"/>
      <c r="H2620" s="5"/>
      <c r="I2620" s="5"/>
      <c r="J2620" s="5"/>
      <c r="K2620" s="5"/>
      <c r="L2620" s="5"/>
      <c r="M2620" s="5"/>
      <c r="N2620" s="5"/>
      <c r="O2620" s="5"/>
      <c r="P2620" s="5"/>
      <c r="Q2620" s="5"/>
      <c r="R2620" s="5"/>
      <c r="S2620" s="5"/>
      <c r="T2620" s="5"/>
      <c r="U2620" s="5"/>
      <c r="V2620" s="5"/>
    </row>
    <row r="2621" spans="1:22" ht="15" x14ac:dyDescent="0.25">
      <c r="A2621" s="35" t="s">
        <v>77</v>
      </c>
      <c r="B2621" s="35" t="s">
        <v>1289</v>
      </c>
      <c r="C2621" s="35" t="s">
        <v>58</v>
      </c>
      <c r="D2621" s="36">
        <v>2150247.1</v>
      </c>
      <c r="E2621" s="37">
        <v>6713619.0099999998</v>
      </c>
      <c r="F2621" s="5"/>
      <c r="G2621" s="5"/>
      <c r="H2621" s="5"/>
      <c r="I2621" s="5"/>
      <c r="J2621" s="5"/>
      <c r="K2621" s="5"/>
      <c r="L2621" s="5"/>
      <c r="M2621" s="5"/>
      <c r="N2621" s="5"/>
      <c r="O2621" s="5"/>
      <c r="P2621" s="5"/>
      <c r="Q2621" s="5"/>
      <c r="R2621" s="5"/>
      <c r="S2621" s="5"/>
      <c r="T2621" s="5"/>
      <c r="U2621" s="5"/>
      <c r="V2621" s="5"/>
    </row>
    <row r="2622" spans="1:22" ht="15" x14ac:dyDescent="0.25">
      <c r="A2622" s="35" t="s">
        <v>77</v>
      </c>
      <c r="B2622" s="35" t="s">
        <v>1289</v>
      </c>
      <c r="C2622" s="35" t="s">
        <v>127</v>
      </c>
      <c r="D2622" s="36">
        <v>4758518.6900000004</v>
      </c>
      <c r="E2622" s="37">
        <v>20227227.41</v>
      </c>
      <c r="F2622" s="5"/>
      <c r="G2622" s="5"/>
      <c r="H2622" s="5"/>
      <c r="I2622" s="5"/>
      <c r="J2622" s="5"/>
      <c r="K2622" s="5"/>
      <c r="L2622" s="5"/>
      <c r="M2622" s="5"/>
      <c r="N2622" s="5"/>
      <c r="O2622" s="5"/>
      <c r="P2622" s="5"/>
      <c r="Q2622" s="5"/>
      <c r="R2622" s="5"/>
      <c r="S2622" s="5"/>
      <c r="T2622" s="5"/>
      <c r="U2622" s="5"/>
      <c r="V2622" s="5"/>
    </row>
    <row r="2623" spans="1:22" ht="15" x14ac:dyDescent="0.25">
      <c r="A2623" s="35" t="s">
        <v>77</v>
      </c>
      <c r="B2623" s="35" t="s">
        <v>1289</v>
      </c>
      <c r="C2623" s="35" t="s">
        <v>131</v>
      </c>
      <c r="D2623" s="36">
        <v>23934980.460000001</v>
      </c>
      <c r="E2623" s="37">
        <v>74351640</v>
      </c>
      <c r="F2623" s="5"/>
      <c r="G2623" s="5"/>
      <c r="H2623" s="5"/>
      <c r="I2623" s="5"/>
      <c r="J2623" s="5"/>
      <c r="K2623" s="5"/>
      <c r="L2623" s="5"/>
      <c r="M2623" s="5"/>
      <c r="N2623" s="5"/>
      <c r="O2623" s="5"/>
      <c r="P2623" s="5"/>
      <c r="Q2623" s="5"/>
      <c r="R2623" s="5"/>
      <c r="S2623" s="5"/>
      <c r="T2623" s="5"/>
      <c r="U2623" s="5"/>
      <c r="V2623" s="5"/>
    </row>
    <row r="2624" spans="1:22" ht="15" x14ac:dyDescent="0.25">
      <c r="A2624" s="35" t="s">
        <v>77</v>
      </c>
      <c r="B2624" s="35" t="s">
        <v>1289</v>
      </c>
      <c r="C2624" s="35" t="s">
        <v>123</v>
      </c>
      <c r="D2624" s="36">
        <v>1031006.02</v>
      </c>
      <c r="E2624" s="37">
        <v>1031006.02</v>
      </c>
      <c r="F2624" s="5"/>
      <c r="G2624" s="5"/>
      <c r="H2624" s="5"/>
      <c r="I2624" s="5"/>
      <c r="J2624" s="5"/>
      <c r="K2624" s="5"/>
      <c r="L2624" s="5"/>
      <c r="M2624" s="5"/>
      <c r="N2624" s="5"/>
      <c r="O2624" s="5"/>
      <c r="P2624" s="5"/>
      <c r="Q2624" s="5"/>
      <c r="R2624" s="5"/>
      <c r="S2624" s="5"/>
      <c r="T2624" s="5"/>
      <c r="U2624" s="5"/>
      <c r="V2624" s="5"/>
    </row>
    <row r="2625" spans="1:22" ht="15" x14ac:dyDescent="0.25">
      <c r="A2625" s="35" t="s">
        <v>77</v>
      </c>
      <c r="B2625" s="35" t="s">
        <v>1289</v>
      </c>
      <c r="C2625" s="35" t="s">
        <v>44</v>
      </c>
      <c r="D2625" s="36">
        <v>118534.61</v>
      </c>
      <c r="E2625" s="37">
        <v>3043857.14</v>
      </c>
      <c r="F2625" s="5"/>
      <c r="G2625" s="5"/>
      <c r="H2625" s="5"/>
      <c r="I2625" s="5"/>
      <c r="J2625" s="5"/>
      <c r="K2625" s="5"/>
      <c r="L2625" s="5"/>
      <c r="M2625" s="5"/>
      <c r="N2625" s="5"/>
      <c r="O2625" s="5"/>
      <c r="P2625" s="5"/>
      <c r="Q2625" s="5"/>
      <c r="R2625" s="5"/>
      <c r="S2625" s="5"/>
      <c r="T2625" s="5"/>
      <c r="U2625" s="5"/>
      <c r="V2625" s="5"/>
    </row>
    <row r="2626" spans="1:22" ht="15" x14ac:dyDescent="0.25">
      <c r="A2626" s="35" t="s">
        <v>77</v>
      </c>
      <c r="B2626" s="35" t="s">
        <v>1289</v>
      </c>
      <c r="C2626" s="35" t="s">
        <v>74</v>
      </c>
      <c r="D2626" s="36">
        <v>418139.52</v>
      </c>
      <c r="E2626" s="37">
        <v>818548.01</v>
      </c>
      <c r="F2626" s="5"/>
      <c r="G2626" s="5"/>
      <c r="H2626" s="5"/>
      <c r="I2626" s="5"/>
      <c r="J2626" s="5"/>
      <c r="K2626" s="5"/>
      <c r="L2626" s="5"/>
      <c r="M2626" s="5"/>
      <c r="N2626" s="5"/>
      <c r="O2626" s="5"/>
      <c r="P2626" s="5"/>
      <c r="Q2626" s="5"/>
      <c r="R2626" s="5"/>
      <c r="S2626" s="5"/>
      <c r="T2626" s="5"/>
      <c r="U2626" s="5"/>
      <c r="V2626" s="5"/>
    </row>
    <row r="2627" spans="1:22" ht="15" x14ac:dyDescent="0.25">
      <c r="A2627" s="35" t="s">
        <v>77</v>
      </c>
      <c r="B2627" s="35" t="s">
        <v>1289</v>
      </c>
      <c r="C2627" s="35" t="s">
        <v>154</v>
      </c>
      <c r="D2627" s="36">
        <v>0</v>
      </c>
      <c r="E2627" s="37">
        <v>22740</v>
      </c>
      <c r="F2627" s="5"/>
      <c r="G2627" s="5"/>
      <c r="H2627" s="5"/>
      <c r="I2627" s="5"/>
      <c r="J2627" s="5"/>
      <c r="K2627" s="5"/>
      <c r="L2627" s="5"/>
      <c r="M2627" s="5"/>
      <c r="N2627" s="5"/>
      <c r="O2627" s="5"/>
      <c r="P2627" s="5"/>
      <c r="Q2627" s="5"/>
      <c r="R2627" s="5"/>
      <c r="S2627" s="5"/>
      <c r="T2627" s="5"/>
      <c r="U2627" s="5"/>
      <c r="V2627" s="5"/>
    </row>
    <row r="2628" spans="1:22" ht="15" x14ac:dyDescent="0.25">
      <c r="A2628" s="35" t="s">
        <v>77</v>
      </c>
      <c r="B2628" s="35" t="s">
        <v>1289</v>
      </c>
      <c r="C2628" s="35" t="s">
        <v>97</v>
      </c>
      <c r="D2628" s="36">
        <v>451347.92</v>
      </c>
      <c r="E2628" s="37">
        <v>1564913.98</v>
      </c>
      <c r="F2628" s="5"/>
      <c r="G2628" s="5"/>
      <c r="H2628" s="5"/>
      <c r="I2628" s="5"/>
      <c r="J2628" s="5"/>
      <c r="K2628" s="5"/>
      <c r="L2628" s="5"/>
      <c r="M2628" s="5"/>
      <c r="N2628" s="5"/>
      <c r="O2628" s="5"/>
      <c r="P2628" s="5"/>
      <c r="Q2628" s="5"/>
      <c r="R2628" s="5"/>
      <c r="S2628" s="5"/>
      <c r="T2628" s="5"/>
      <c r="U2628" s="5"/>
      <c r="V2628" s="5"/>
    </row>
    <row r="2629" spans="1:22" ht="15" x14ac:dyDescent="0.25">
      <c r="A2629" s="35" t="s">
        <v>77</v>
      </c>
      <c r="B2629" s="35" t="s">
        <v>1289</v>
      </c>
      <c r="C2629" s="35" t="s">
        <v>124</v>
      </c>
      <c r="D2629" s="36">
        <v>361018.29</v>
      </c>
      <c r="E2629" s="37">
        <v>1120200</v>
      </c>
      <c r="F2629" s="5"/>
      <c r="G2629" s="5"/>
      <c r="H2629" s="5"/>
      <c r="I2629" s="5"/>
      <c r="J2629" s="5"/>
      <c r="K2629" s="5"/>
      <c r="L2629" s="5"/>
      <c r="M2629" s="5"/>
      <c r="N2629" s="5"/>
      <c r="O2629" s="5"/>
      <c r="P2629" s="5"/>
      <c r="Q2629" s="5"/>
      <c r="R2629" s="5"/>
      <c r="S2629" s="5"/>
      <c r="T2629" s="5"/>
      <c r="U2629" s="5"/>
      <c r="V2629" s="5"/>
    </row>
    <row r="2630" spans="1:22" ht="15" x14ac:dyDescent="0.25">
      <c r="A2630" s="35" t="s">
        <v>77</v>
      </c>
      <c r="B2630" s="35" t="s">
        <v>1289</v>
      </c>
      <c r="C2630" s="35" t="s">
        <v>41</v>
      </c>
      <c r="D2630" s="36">
        <v>1323363.1599999999</v>
      </c>
      <c r="E2630" s="37">
        <v>3155026.04</v>
      </c>
      <c r="F2630" s="5"/>
      <c r="G2630" s="5"/>
      <c r="H2630" s="5"/>
      <c r="I2630" s="5"/>
      <c r="J2630" s="5"/>
      <c r="K2630" s="5"/>
      <c r="L2630" s="5"/>
      <c r="M2630" s="5"/>
      <c r="N2630" s="5"/>
      <c r="O2630" s="5"/>
      <c r="P2630" s="5"/>
      <c r="Q2630" s="5"/>
      <c r="R2630" s="5"/>
      <c r="S2630" s="5"/>
      <c r="T2630" s="5"/>
      <c r="U2630" s="5"/>
      <c r="V2630" s="5"/>
    </row>
    <row r="2631" spans="1:22" ht="15" x14ac:dyDescent="0.25">
      <c r="A2631" s="35" t="s">
        <v>77</v>
      </c>
      <c r="B2631" s="35" t="s">
        <v>1289</v>
      </c>
      <c r="C2631" s="35" t="s">
        <v>133</v>
      </c>
      <c r="D2631" s="36">
        <v>0</v>
      </c>
      <c r="E2631" s="37">
        <v>1146</v>
      </c>
      <c r="F2631" s="5"/>
      <c r="G2631" s="5"/>
      <c r="H2631" s="5"/>
      <c r="I2631" s="5"/>
      <c r="J2631" s="5"/>
      <c r="K2631" s="5"/>
      <c r="L2631" s="5"/>
      <c r="M2631" s="5"/>
      <c r="N2631" s="5"/>
      <c r="O2631" s="5"/>
      <c r="P2631" s="5"/>
      <c r="Q2631" s="5"/>
      <c r="R2631" s="5"/>
      <c r="S2631" s="5"/>
      <c r="T2631" s="5"/>
      <c r="U2631" s="5"/>
      <c r="V2631" s="5"/>
    </row>
    <row r="2632" spans="1:22" ht="15" x14ac:dyDescent="0.25">
      <c r="A2632" s="35" t="s">
        <v>77</v>
      </c>
      <c r="B2632" s="35" t="s">
        <v>1289</v>
      </c>
      <c r="C2632" s="35" t="s">
        <v>39</v>
      </c>
      <c r="D2632" s="36">
        <v>19865.97</v>
      </c>
      <c r="E2632" s="37">
        <v>1163642</v>
      </c>
      <c r="F2632" s="5"/>
      <c r="G2632" s="5"/>
      <c r="H2632" s="5"/>
      <c r="I2632" s="5"/>
      <c r="J2632" s="5"/>
      <c r="K2632" s="5"/>
      <c r="L2632" s="5"/>
      <c r="M2632" s="5"/>
      <c r="N2632" s="5"/>
      <c r="O2632" s="5"/>
      <c r="P2632" s="5"/>
      <c r="Q2632" s="5"/>
      <c r="R2632" s="5"/>
      <c r="S2632" s="5"/>
      <c r="T2632" s="5"/>
      <c r="U2632" s="5"/>
      <c r="V2632" s="5"/>
    </row>
    <row r="2633" spans="1:22" ht="15" x14ac:dyDescent="0.25">
      <c r="A2633" s="35" t="s">
        <v>77</v>
      </c>
      <c r="B2633" s="35" t="s">
        <v>1289</v>
      </c>
      <c r="C2633" s="35" t="s">
        <v>45</v>
      </c>
      <c r="D2633" s="36">
        <v>687353.3</v>
      </c>
      <c r="E2633" s="37">
        <v>3073229.14</v>
      </c>
      <c r="F2633" s="5"/>
      <c r="G2633" s="5"/>
      <c r="H2633" s="5"/>
      <c r="I2633" s="5"/>
      <c r="J2633" s="5"/>
      <c r="K2633" s="5"/>
      <c r="L2633" s="5"/>
      <c r="M2633" s="5"/>
      <c r="N2633" s="5"/>
      <c r="O2633" s="5"/>
      <c r="P2633" s="5"/>
      <c r="Q2633" s="5"/>
      <c r="R2633" s="5"/>
      <c r="S2633" s="5"/>
      <c r="T2633" s="5"/>
      <c r="U2633" s="5"/>
      <c r="V2633" s="5"/>
    </row>
    <row r="2634" spans="1:22" ht="15" x14ac:dyDescent="0.25">
      <c r="A2634" s="35" t="s">
        <v>77</v>
      </c>
      <c r="B2634" s="35" t="s">
        <v>1289</v>
      </c>
      <c r="C2634" s="35" t="s">
        <v>110</v>
      </c>
      <c r="D2634" s="36">
        <v>32508.12</v>
      </c>
      <c r="E2634" s="37">
        <v>57484.06</v>
      </c>
      <c r="F2634" s="5"/>
      <c r="G2634" s="5"/>
      <c r="H2634" s="5"/>
      <c r="I2634" s="5"/>
      <c r="J2634" s="5"/>
      <c r="K2634" s="5"/>
      <c r="L2634" s="5"/>
      <c r="M2634" s="5"/>
      <c r="N2634" s="5"/>
      <c r="O2634" s="5"/>
      <c r="P2634" s="5"/>
      <c r="Q2634" s="5"/>
      <c r="R2634" s="5"/>
      <c r="S2634" s="5"/>
      <c r="T2634" s="5"/>
      <c r="U2634" s="5"/>
      <c r="V2634" s="5"/>
    </row>
    <row r="2635" spans="1:22" ht="15" x14ac:dyDescent="0.25">
      <c r="A2635" s="35" t="s">
        <v>77</v>
      </c>
      <c r="B2635" s="35" t="s">
        <v>1289</v>
      </c>
      <c r="C2635" s="35" t="s">
        <v>167</v>
      </c>
      <c r="D2635" s="36">
        <v>0</v>
      </c>
      <c r="E2635" s="37">
        <v>6920.02</v>
      </c>
      <c r="F2635" s="5"/>
      <c r="G2635" s="5"/>
      <c r="H2635" s="5"/>
      <c r="I2635" s="5"/>
      <c r="J2635" s="5"/>
      <c r="K2635" s="5"/>
      <c r="L2635" s="5"/>
      <c r="M2635" s="5"/>
      <c r="N2635" s="5"/>
      <c r="O2635" s="5"/>
      <c r="P2635" s="5"/>
      <c r="Q2635" s="5"/>
      <c r="R2635" s="5"/>
      <c r="S2635" s="5"/>
      <c r="T2635" s="5"/>
      <c r="U2635" s="5"/>
      <c r="V2635" s="5"/>
    </row>
    <row r="2636" spans="1:22" ht="15" x14ac:dyDescent="0.25">
      <c r="A2636" s="35" t="s">
        <v>77</v>
      </c>
      <c r="B2636" s="35" t="s">
        <v>1289</v>
      </c>
      <c r="C2636" s="35" t="s">
        <v>55</v>
      </c>
      <c r="D2636" s="36">
        <v>60865.19</v>
      </c>
      <c r="E2636" s="37">
        <v>585168.35</v>
      </c>
      <c r="F2636" s="5"/>
      <c r="G2636" s="5"/>
      <c r="H2636" s="5"/>
      <c r="I2636" s="5"/>
      <c r="J2636" s="5"/>
      <c r="K2636" s="5"/>
      <c r="L2636" s="5"/>
      <c r="M2636" s="5"/>
      <c r="N2636" s="5"/>
      <c r="O2636" s="5"/>
      <c r="P2636" s="5"/>
      <c r="Q2636" s="5"/>
      <c r="R2636" s="5"/>
      <c r="S2636" s="5"/>
      <c r="T2636" s="5"/>
      <c r="U2636" s="5"/>
      <c r="V2636" s="5"/>
    </row>
    <row r="2637" spans="1:22" ht="15" x14ac:dyDescent="0.25">
      <c r="A2637" s="35" t="s">
        <v>77</v>
      </c>
      <c r="B2637" s="35" t="s">
        <v>1289</v>
      </c>
      <c r="C2637" s="35" t="s">
        <v>128</v>
      </c>
      <c r="D2637" s="36">
        <v>0</v>
      </c>
      <c r="E2637" s="37">
        <v>484034.94</v>
      </c>
      <c r="F2637" s="5"/>
      <c r="G2637" s="5"/>
      <c r="H2637" s="5"/>
      <c r="I2637" s="5"/>
      <c r="J2637" s="5"/>
      <c r="K2637" s="5"/>
      <c r="L2637" s="5"/>
      <c r="M2637" s="5"/>
      <c r="N2637" s="5"/>
      <c r="O2637" s="5"/>
      <c r="P2637" s="5"/>
      <c r="Q2637" s="5"/>
      <c r="R2637" s="5"/>
      <c r="S2637" s="5"/>
      <c r="T2637" s="5"/>
      <c r="U2637" s="5"/>
      <c r="V2637" s="5"/>
    </row>
    <row r="2638" spans="1:22" ht="15" x14ac:dyDescent="0.25">
      <c r="A2638" s="35" t="s">
        <v>77</v>
      </c>
      <c r="B2638" s="35" t="s">
        <v>1700</v>
      </c>
      <c r="C2638" s="35" t="s">
        <v>102</v>
      </c>
      <c r="D2638" s="36">
        <v>985929</v>
      </c>
      <c r="E2638" s="37">
        <v>7525112.1100000003</v>
      </c>
      <c r="F2638" s="5"/>
      <c r="G2638" s="5"/>
      <c r="H2638" s="5"/>
      <c r="I2638" s="5"/>
      <c r="J2638" s="5"/>
      <c r="K2638" s="5"/>
      <c r="L2638" s="5"/>
      <c r="M2638" s="5"/>
      <c r="N2638" s="5"/>
      <c r="O2638" s="5"/>
      <c r="P2638" s="5"/>
      <c r="Q2638" s="5"/>
      <c r="R2638" s="5"/>
      <c r="S2638" s="5"/>
      <c r="T2638" s="5"/>
      <c r="U2638" s="5"/>
      <c r="V2638" s="5"/>
    </row>
    <row r="2639" spans="1:22" ht="15" x14ac:dyDescent="0.25">
      <c r="A2639" s="35" t="s">
        <v>1862</v>
      </c>
      <c r="B2639" s="35" t="s">
        <v>589</v>
      </c>
      <c r="C2639" s="35" t="s">
        <v>145</v>
      </c>
      <c r="D2639" s="36">
        <v>0</v>
      </c>
      <c r="E2639" s="37">
        <v>37577.24</v>
      </c>
      <c r="F2639" s="5"/>
      <c r="G2639" s="5"/>
      <c r="H2639" s="5"/>
      <c r="I2639" s="5"/>
      <c r="J2639" s="5"/>
      <c r="K2639" s="5"/>
      <c r="L2639" s="5"/>
      <c r="M2639" s="5"/>
      <c r="N2639" s="5"/>
      <c r="O2639" s="5"/>
      <c r="P2639" s="5"/>
      <c r="Q2639" s="5"/>
      <c r="R2639" s="5"/>
      <c r="S2639" s="5"/>
      <c r="T2639" s="5"/>
      <c r="U2639" s="5"/>
      <c r="V2639" s="5"/>
    </row>
    <row r="2640" spans="1:22" ht="15" x14ac:dyDescent="0.25">
      <c r="A2640" s="35" t="s">
        <v>1862</v>
      </c>
      <c r="B2640" s="35" t="s">
        <v>589</v>
      </c>
      <c r="C2640" s="35" t="s">
        <v>154</v>
      </c>
      <c r="D2640" s="36">
        <v>0</v>
      </c>
      <c r="E2640" s="37">
        <v>24105.23</v>
      </c>
      <c r="F2640" s="5"/>
      <c r="G2640" s="5"/>
      <c r="H2640" s="5"/>
      <c r="I2640" s="5"/>
      <c r="J2640" s="5"/>
      <c r="K2640" s="5"/>
      <c r="L2640" s="5"/>
      <c r="M2640" s="5"/>
      <c r="N2640" s="5"/>
      <c r="O2640" s="5"/>
      <c r="P2640" s="5"/>
      <c r="Q2640" s="5"/>
      <c r="R2640" s="5"/>
      <c r="S2640" s="5"/>
      <c r="T2640" s="5"/>
      <c r="U2640" s="5"/>
      <c r="V2640" s="5"/>
    </row>
    <row r="2641" spans="1:22" ht="15" x14ac:dyDescent="0.25">
      <c r="A2641" s="35" t="s">
        <v>1862</v>
      </c>
      <c r="B2641" s="35" t="s">
        <v>589</v>
      </c>
      <c r="C2641" s="35" t="s">
        <v>67</v>
      </c>
      <c r="D2641" s="36">
        <v>0</v>
      </c>
      <c r="E2641" s="37">
        <v>13512.93</v>
      </c>
      <c r="F2641" s="5"/>
      <c r="G2641" s="5"/>
      <c r="H2641" s="5"/>
      <c r="I2641" s="5"/>
      <c r="J2641" s="5"/>
      <c r="K2641" s="5"/>
      <c r="L2641" s="5"/>
      <c r="M2641" s="5"/>
      <c r="N2641" s="5"/>
      <c r="O2641" s="5"/>
      <c r="P2641" s="5"/>
      <c r="Q2641" s="5"/>
      <c r="R2641" s="5"/>
      <c r="S2641" s="5"/>
      <c r="T2641" s="5"/>
      <c r="U2641" s="5"/>
      <c r="V2641" s="5"/>
    </row>
    <row r="2642" spans="1:22" ht="15" x14ac:dyDescent="0.25">
      <c r="A2642" s="35" t="s">
        <v>1862</v>
      </c>
      <c r="B2642" s="35" t="s">
        <v>589</v>
      </c>
      <c r="C2642" s="35" t="s">
        <v>127</v>
      </c>
      <c r="D2642" s="36">
        <v>0</v>
      </c>
      <c r="E2642" s="37">
        <v>4372.25</v>
      </c>
      <c r="F2642" s="5"/>
      <c r="G2642" s="5"/>
      <c r="H2642" s="5"/>
      <c r="I2642" s="5"/>
      <c r="J2642" s="5"/>
      <c r="K2642" s="5"/>
      <c r="L2642" s="5"/>
      <c r="M2642" s="5"/>
      <c r="N2642" s="5"/>
      <c r="O2642" s="5"/>
      <c r="P2642" s="5"/>
      <c r="Q2642" s="5"/>
      <c r="R2642" s="5"/>
      <c r="S2642" s="5"/>
      <c r="T2642" s="5"/>
      <c r="U2642" s="5"/>
      <c r="V2642" s="5"/>
    </row>
    <row r="2643" spans="1:22" ht="15" x14ac:dyDescent="0.25">
      <c r="A2643" s="35" t="s">
        <v>1862</v>
      </c>
      <c r="B2643" s="35" t="s">
        <v>589</v>
      </c>
      <c r="C2643" s="35" t="s">
        <v>97</v>
      </c>
      <c r="D2643" s="36">
        <v>17711.509999999998</v>
      </c>
      <c r="E2643" s="37">
        <v>69533.649999999994</v>
      </c>
      <c r="F2643" s="5"/>
      <c r="G2643" s="5"/>
      <c r="H2643" s="5"/>
      <c r="I2643" s="5"/>
      <c r="J2643" s="5"/>
      <c r="K2643" s="5"/>
      <c r="L2643" s="5"/>
      <c r="M2643" s="5"/>
      <c r="N2643" s="5"/>
      <c r="O2643" s="5"/>
      <c r="P2643" s="5"/>
      <c r="Q2643" s="5"/>
      <c r="R2643" s="5"/>
      <c r="S2643" s="5"/>
      <c r="T2643" s="5"/>
      <c r="U2643" s="5"/>
      <c r="V2643" s="5"/>
    </row>
    <row r="2644" spans="1:22" ht="15" x14ac:dyDescent="0.25">
      <c r="A2644" s="35" t="s">
        <v>1862</v>
      </c>
      <c r="B2644" s="35" t="s">
        <v>589</v>
      </c>
      <c r="C2644" s="35" t="s">
        <v>44</v>
      </c>
      <c r="D2644" s="36">
        <v>0</v>
      </c>
      <c r="E2644" s="37">
        <v>24942.48</v>
      </c>
      <c r="F2644" s="5"/>
      <c r="G2644" s="5"/>
      <c r="H2644" s="5"/>
      <c r="I2644" s="5"/>
      <c r="J2644" s="5"/>
      <c r="K2644" s="5"/>
      <c r="L2644" s="5"/>
      <c r="M2644" s="5"/>
      <c r="N2644" s="5"/>
      <c r="O2644" s="5"/>
      <c r="P2644" s="5"/>
      <c r="Q2644" s="5"/>
      <c r="R2644" s="5"/>
      <c r="S2644" s="5"/>
      <c r="T2644" s="5"/>
      <c r="U2644" s="5"/>
      <c r="V2644" s="5"/>
    </row>
    <row r="2645" spans="1:22" ht="15" x14ac:dyDescent="0.25">
      <c r="A2645" s="35" t="s">
        <v>1862</v>
      </c>
      <c r="B2645" s="35" t="s">
        <v>589</v>
      </c>
      <c r="C2645" s="35" t="s">
        <v>62</v>
      </c>
      <c r="D2645" s="36">
        <v>55891.44</v>
      </c>
      <c r="E2645" s="37">
        <v>144807.76999999999</v>
      </c>
      <c r="F2645" s="5"/>
      <c r="G2645" s="5"/>
      <c r="H2645" s="5"/>
      <c r="I2645" s="5"/>
      <c r="J2645" s="5"/>
      <c r="K2645" s="5"/>
      <c r="L2645" s="5"/>
      <c r="M2645" s="5"/>
      <c r="N2645" s="5"/>
      <c r="O2645" s="5"/>
      <c r="P2645" s="5"/>
      <c r="Q2645" s="5"/>
      <c r="R2645" s="5"/>
      <c r="S2645" s="5"/>
      <c r="T2645" s="5"/>
      <c r="U2645" s="5"/>
      <c r="V2645" s="5"/>
    </row>
    <row r="2646" spans="1:22" ht="15" x14ac:dyDescent="0.25">
      <c r="A2646" s="35" t="s">
        <v>1862</v>
      </c>
      <c r="B2646" s="35" t="s">
        <v>589</v>
      </c>
      <c r="C2646" s="35" t="s">
        <v>102</v>
      </c>
      <c r="D2646" s="36">
        <v>21800.02</v>
      </c>
      <c r="E2646" s="37">
        <v>347855.4</v>
      </c>
      <c r="F2646" s="5"/>
      <c r="G2646" s="5"/>
      <c r="H2646" s="5"/>
      <c r="I2646" s="5"/>
      <c r="J2646" s="5"/>
      <c r="K2646" s="5"/>
      <c r="L2646" s="5"/>
      <c r="M2646" s="5"/>
      <c r="N2646" s="5"/>
      <c r="O2646" s="5"/>
      <c r="P2646" s="5"/>
      <c r="Q2646" s="5"/>
      <c r="R2646" s="5"/>
      <c r="S2646" s="5"/>
      <c r="T2646" s="5"/>
      <c r="U2646" s="5"/>
      <c r="V2646" s="5"/>
    </row>
    <row r="2647" spans="1:22" ht="15" x14ac:dyDescent="0.25">
      <c r="A2647" s="35" t="s">
        <v>1862</v>
      </c>
      <c r="B2647" s="35" t="s">
        <v>589</v>
      </c>
      <c r="C2647" s="35" t="s">
        <v>64</v>
      </c>
      <c r="D2647" s="36">
        <v>10851.44</v>
      </c>
      <c r="E2647" s="37">
        <v>113458.98</v>
      </c>
      <c r="F2647" s="5"/>
      <c r="G2647" s="5"/>
      <c r="H2647" s="5"/>
      <c r="I2647" s="5"/>
      <c r="J2647" s="5"/>
      <c r="K2647" s="5"/>
      <c r="L2647" s="5"/>
      <c r="M2647" s="5"/>
      <c r="N2647" s="5"/>
      <c r="O2647" s="5"/>
      <c r="P2647" s="5"/>
      <c r="Q2647" s="5"/>
      <c r="R2647" s="5"/>
      <c r="S2647" s="5"/>
      <c r="T2647" s="5"/>
      <c r="U2647" s="5"/>
      <c r="V2647" s="5"/>
    </row>
    <row r="2648" spans="1:22" ht="15" x14ac:dyDescent="0.25">
      <c r="A2648" s="35" t="s">
        <v>1862</v>
      </c>
      <c r="B2648" s="35" t="s">
        <v>589</v>
      </c>
      <c r="C2648" s="35" t="s">
        <v>104</v>
      </c>
      <c r="D2648" s="36">
        <v>44568.62</v>
      </c>
      <c r="E2648" s="37">
        <v>224192.74</v>
      </c>
      <c r="F2648" s="5"/>
      <c r="G2648" s="5"/>
      <c r="H2648" s="5"/>
      <c r="I2648" s="5"/>
      <c r="J2648" s="5"/>
      <c r="K2648" s="5"/>
      <c r="L2648" s="5"/>
      <c r="M2648" s="5"/>
      <c r="N2648" s="5"/>
      <c r="O2648" s="5"/>
      <c r="P2648" s="5"/>
      <c r="Q2648" s="5"/>
      <c r="R2648" s="5"/>
      <c r="S2648" s="5"/>
      <c r="T2648" s="5"/>
      <c r="U2648" s="5"/>
      <c r="V2648" s="5"/>
    </row>
    <row r="2649" spans="1:22" ht="15" x14ac:dyDescent="0.25">
      <c r="A2649" s="35" t="s">
        <v>1862</v>
      </c>
      <c r="B2649" s="35" t="s">
        <v>589</v>
      </c>
      <c r="C2649" s="35" t="s">
        <v>41</v>
      </c>
      <c r="D2649" s="36">
        <v>196273.64</v>
      </c>
      <c r="E2649" s="37">
        <v>701466.3</v>
      </c>
      <c r="F2649" s="5"/>
      <c r="G2649" s="5"/>
      <c r="H2649" s="5"/>
      <c r="I2649" s="5"/>
      <c r="J2649" s="5"/>
      <c r="K2649" s="5"/>
      <c r="L2649" s="5"/>
      <c r="M2649" s="5"/>
      <c r="N2649" s="5"/>
      <c r="O2649" s="5"/>
      <c r="P2649" s="5"/>
      <c r="Q2649" s="5"/>
      <c r="R2649" s="5"/>
      <c r="S2649" s="5"/>
      <c r="T2649" s="5"/>
      <c r="U2649" s="5"/>
      <c r="V2649" s="5"/>
    </row>
    <row r="2650" spans="1:22" ht="15" x14ac:dyDescent="0.25">
      <c r="A2650" s="35" t="s">
        <v>1862</v>
      </c>
      <c r="B2650" s="35" t="s">
        <v>589</v>
      </c>
      <c r="C2650" s="35" t="s">
        <v>110</v>
      </c>
      <c r="D2650" s="36">
        <v>54702</v>
      </c>
      <c r="E2650" s="37">
        <v>229885.51</v>
      </c>
      <c r="F2650" s="5"/>
      <c r="G2650" s="5"/>
      <c r="H2650" s="5"/>
      <c r="I2650" s="5"/>
      <c r="J2650" s="5"/>
      <c r="K2650" s="5"/>
      <c r="L2650" s="5"/>
      <c r="M2650" s="5"/>
      <c r="N2650" s="5"/>
      <c r="O2650" s="5"/>
      <c r="P2650" s="5"/>
      <c r="Q2650" s="5"/>
      <c r="R2650" s="5"/>
      <c r="S2650" s="5"/>
      <c r="T2650" s="5"/>
      <c r="U2650" s="5"/>
      <c r="V2650" s="5"/>
    </row>
    <row r="2651" spans="1:22" ht="15" x14ac:dyDescent="0.25">
      <c r="A2651" s="35" t="s">
        <v>1862</v>
      </c>
      <c r="B2651" s="35" t="s">
        <v>595</v>
      </c>
      <c r="C2651" s="35" t="s">
        <v>110</v>
      </c>
      <c r="D2651" s="36">
        <v>0</v>
      </c>
      <c r="E2651" s="37">
        <v>42525</v>
      </c>
      <c r="F2651" s="5"/>
      <c r="G2651" s="5"/>
      <c r="H2651" s="5"/>
      <c r="I2651" s="5"/>
      <c r="J2651" s="5"/>
      <c r="K2651" s="5"/>
      <c r="L2651" s="5"/>
      <c r="M2651" s="5"/>
      <c r="N2651" s="5"/>
      <c r="O2651" s="5"/>
      <c r="P2651" s="5"/>
      <c r="Q2651" s="5"/>
      <c r="R2651" s="5"/>
      <c r="S2651" s="5"/>
      <c r="T2651" s="5"/>
      <c r="U2651" s="5"/>
      <c r="V2651" s="5"/>
    </row>
    <row r="2652" spans="1:22" ht="15" x14ac:dyDescent="0.25">
      <c r="A2652" s="35" t="s">
        <v>1862</v>
      </c>
      <c r="B2652" s="35" t="s">
        <v>595</v>
      </c>
      <c r="C2652" s="35" t="s">
        <v>64</v>
      </c>
      <c r="D2652" s="36">
        <v>0</v>
      </c>
      <c r="E2652" s="37">
        <v>10318</v>
      </c>
      <c r="F2652" s="5"/>
      <c r="G2652" s="5"/>
      <c r="H2652" s="5"/>
      <c r="I2652" s="5"/>
      <c r="J2652" s="5"/>
      <c r="K2652" s="5"/>
      <c r="L2652" s="5"/>
      <c r="M2652" s="5"/>
      <c r="N2652" s="5"/>
      <c r="O2652" s="5"/>
      <c r="P2652" s="5"/>
      <c r="Q2652" s="5"/>
      <c r="R2652" s="5"/>
      <c r="S2652" s="5"/>
      <c r="T2652" s="5"/>
      <c r="U2652" s="5"/>
      <c r="V2652" s="5"/>
    </row>
    <row r="2653" spans="1:22" ht="15" x14ac:dyDescent="0.25">
      <c r="A2653" s="35" t="s">
        <v>1862</v>
      </c>
      <c r="B2653" s="35" t="s">
        <v>595</v>
      </c>
      <c r="C2653" s="35" t="s">
        <v>41</v>
      </c>
      <c r="D2653" s="36">
        <v>0</v>
      </c>
      <c r="E2653" s="37">
        <v>6920.01</v>
      </c>
      <c r="F2653" s="5"/>
      <c r="G2653" s="5"/>
      <c r="H2653" s="5"/>
      <c r="I2653" s="5"/>
      <c r="J2653" s="5"/>
      <c r="K2653" s="5"/>
      <c r="L2653" s="5"/>
      <c r="M2653" s="5"/>
      <c r="N2653" s="5"/>
      <c r="O2653" s="5"/>
      <c r="P2653" s="5"/>
      <c r="Q2653" s="5"/>
      <c r="R2653" s="5"/>
      <c r="S2653" s="5"/>
      <c r="T2653" s="5"/>
      <c r="U2653" s="5"/>
      <c r="V2653" s="5"/>
    </row>
    <row r="2654" spans="1:22" ht="15" x14ac:dyDescent="0.25">
      <c r="A2654" s="35" t="s">
        <v>1862</v>
      </c>
      <c r="B2654" s="35" t="s">
        <v>595</v>
      </c>
      <c r="C2654" s="35" t="s">
        <v>62</v>
      </c>
      <c r="D2654" s="36">
        <v>0</v>
      </c>
      <c r="E2654" s="37">
        <v>181.54</v>
      </c>
      <c r="F2654" s="5"/>
      <c r="G2654" s="5"/>
      <c r="H2654" s="5"/>
      <c r="I2654" s="5"/>
      <c r="J2654" s="5"/>
      <c r="K2654" s="5"/>
      <c r="L2654" s="5"/>
      <c r="M2654" s="5"/>
      <c r="N2654" s="5"/>
      <c r="O2654" s="5"/>
      <c r="P2654" s="5"/>
      <c r="Q2654" s="5"/>
      <c r="R2654" s="5"/>
      <c r="S2654" s="5"/>
      <c r="T2654" s="5"/>
      <c r="U2654" s="5"/>
      <c r="V2654" s="5"/>
    </row>
    <row r="2655" spans="1:22" ht="15" x14ac:dyDescent="0.25">
      <c r="A2655" s="35" t="s">
        <v>1862</v>
      </c>
      <c r="B2655" s="35" t="s">
        <v>844</v>
      </c>
      <c r="C2655" s="35" t="s">
        <v>102</v>
      </c>
      <c r="D2655" s="36">
        <v>0</v>
      </c>
      <c r="E2655" s="37">
        <v>5275.26</v>
      </c>
      <c r="F2655" s="5"/>
      <c r="G2655" s="5"/>
      <c r="H2655" s="5"/>
      <c r="I2655" s="5"/>
      <c r="J2655" s="5"/>
      <c r="K2655" s="5"/>
      <c r="L2655" s="5"/>
      <c r="M2655" s="5"/>
      <c r="N2655" s="5"/>
      <c r="O2655" s="5"/>
      <c r="P2655" s="5"/>
      <c r="Q2655" s="5"/>
      <c r="R2655" s="5"/>
      <c r="S2655" s="5"/>
      <c r="T2655" s="5"/>
      <c r="U2655" s="5"/>
      <c r="V2655" s="5"/>
    </row>
    <row r="2656" spans="1:22" ht="15" x14ac:dyDescent="0.25">
      <c r="A2656" s="35" t="s">
        <v>1862</v>
      </c>
      <c r="B2656" s="35" t="s">
        <v>844</v>
      </c>
      <c r="C2656" s="35" t="s">
        <v>41</v>
      </c>
      <c r="D2656" s="36">
        <v>0</v>
      </c>
      <c r="E2656" s="37">
        <v>2559.6</v>
      </c>
      <c r="F2656" s="5"/>
      <c r="G2656" s="5"/>
      <c r="H2656" s="5"/>
      <c r="I2656" s="5"/>
      <c r="J2656" s="5"/>
      <c r="K2656" s="5"/>
      <c r="L2656" s="5"/>
      <c r="M2656" s="5"/>
      <c r="N2656" s="5"/>
      <c r="O2656" s="5"/>
      <c r="P2656" s="5"/>
      <c r="Q2656" s="5"/>
      <c r="R2656" s="5"/>
      <c r="S2656" s="5"/>
      <c r="T2656" s="5"/>
      <c r="U2656" s="5"/>
      <c r="V2656" s="5"/>
    </row>
    <row r="2657" spans="1:22" ht="15" x14ac:dyDescent="0.25">
      <c r="A2657" s="35" t="s">
        <v>1862</v>
      </c>
      <c r="B2657" s="35" t="s">
        <v>844</v>
      </c>
      <c r="C2657" s="35" t="s">
        <v>127</v>
      </c>
      <c r="D2657" s="36">
        <v>0</v>
      </c>
      <c r="E2657" s="37">
        <v>11294.4</v>
      </c>
      <c r="F2657" s="5"/>
      <c r="G2657" s="5"/>
      <c r="H2657" s="5"/>
      <c r="I2657" s="5"/>
      <c r="J2657" s="5"/>
      <c r="K2657" s="5"/>
      <c r="L2657" s="5"/>
      <c r="M2657" s="5"/>
      <c r="N2657" s="5"/>
      <c r="O2657" s="5"/>
      <c r="P2657" s="5"/>
      <c r="Q2657" s="5"/>
      <c r="R2657" s="5"/>
      <c r="S2657" s="5"/>
      <c r="T2657" s="5"/>
      <c r="U2657" s="5"/>
      <c r="V2657" s="5"/>
    </row>
    <row r="2658" spans="1:22" ht="15" x14ac:dyDescent="0.25">
      <c r="A2658" s="35" t="s">
        <v>1862</v>
      </c>
      <c r="B2658" s="35" t="s">
        <v>1145</v>
      </c>
      <c r="C2658" s="35" t="s">
        <v>110</v>
      </c>
      <c r="D2658" s="36">
        <v>0</v>
      </c>
      <c r="E2658" s="37">
        <v>14292.4</v>
      </c>
      <c r="F2658" s="5"/>
      <c r="G2658" s="5"/>
      <c r="H2658" s="5"/>
      <c r="I2658" s="5"/>
      <c r="J2658" s="5"/>
      <c r="K2658" s="5"/>
      <c r="L2658" s="5"/>
      <c r="M2658" s="5"/>
      <c r="N2658" s="5"/>
      <c r="O2658" s="5"/>
      <c r="P2658" s="5"/>
      <c r="Q2658" s="5"/>
      <c r="R2658" s="5"/>
      <c r="S2658" s="5"/>
      <c r="T2658" s="5"/>
      <c r="U2658" s="5"/>
      <c r="V2658" s="5"/>
    </row>
    <row r="2659" spans="1:22" ht="15" x14ac:dyDescent="0.25">
      <c r="A2659" s="35" t="s">
        <v>119</v>
      </c>
      <c r="B2659" s="35" t="s">
        <v>120</v>
      </c>
      <c r="C2659" s="35" t="s">
        <v>58</v>
      </c>
      <c r="D2659" s="36">
        <v>897.5</v>
      </c>
      <c r="E2659" s="37">
        <v>1237.5</v>
      </c>
      <c r="F2659" s="5"/>
      <c r="G2659" s="5"/>
      <c r="H2659" s="5"/>
      <c r="I2659" s="5"/>
      <c r="J2659" s="5"/>
      <c r="K2659" s="5"/>
      <c r="L2659" s="5"/>
      <c r="M2659" s="5"/>
      <c r="N2659" s="5"/>
      <c r="O2659" s="5"/>
      <c r="P2659" s="5"/>
      <c r="Q2659" s="5"/>
      <c r="R2659" s="5"/>
      <c r="S2659" s="5"/>
      <c r="T2659" s="5"/>
      <c r="U2659" s="5"/>
      <c r="V2659" s="5"/>
    </row>
    <row r="2660" spans="1:22" ht="15" x14ac:dyDescent="0.25">
      <c r="A2660" s="35" t="s">
        <v>119</v>
      </c>
      <c r="B2660" s="35" t="s">
        <v>120</v>
      </c>
      <c r="C2660" s="35" t="s">
        <v>117</v>
      </c>
      <c r="D2660" s="36">
        <v>0</v>
      </c>
      <c r="E2660" s="37">
        <v>48363</v>
      </c>
      <c r="F2660" s="5"/>
      <c r="G2660" s="5"/>
      <c r="H2660" s="5"/>
      <c r="I2660" s="5"/>
      <c r="J2660" s="5"/>
      <c r="K2660" s="5"/>
      <c r="L2660" s="5"/>
      <c r="M2660" s="5"/>
      <c r="N2660" s="5"/>
      <c r="O2660" s="5"/>
      <c r="P2660" s="5"/>
      <c r="Q2660" s="5"/>
      <c r="R2660" s="5"/>
      <c r="S2660" s="5"/>
      <c r="T2660" s="5"/>
      <c r="U2660" s="5"/>
      <c r="V2660" s="5"/>
    </row>
    <row r="2661" spans="1:22" ht="15" x14ac:dyDescent="0.25">
      <c r="A2661" s="35" t="s">
        <v>119</v>
      </c>
      <c r="B2661" s="35" t="s">
        <v>120</v>
      </c>
      <c r="C2661" s="35" t="s">
        <v>61</v>
      </c>
      <c r="D2661" s="36">
        <v>1172</v>
      </c>
      <c r="E2661" s="37">
        <v>13679.5</v>
      </c>
      <c r="F2661" s="5"/>
      <c r="G2661" s="5"/>
      <c r="H2661" s="5"/>
      <c r="I2661" s="5"/>
      <c r="J2661" s="5"/>
      <c r="K2661" s="5"/>
      <c r="L2661" s="5"/>
      <c r="M2661" s="5"/>
      <c r="N2661" s="5"/>
      <c r="O2661" s="5"/>
      <c r="P2661" s="5"/>
      <c r="Q2661" s="5"/>
      <c r="R2661" s="5"/>
      <c r="S2661" s="5"/>
      <c r="T2661" s="5"/>
      <c r="U2661" s="5"/>
      <c r="V2661" s="5"/>
    </row>
    <row r="2662" spans="1:22" ht="15" x14ac:dyDescent="0.25">
      <c r="A2662" s="35" t="s">
        <v>119</v>
      </c>
      <c r="B2662" s="35" t="s">
        <v>120</v>
      </c>
      <c r="C2662" s="35" t="s">
        <v>102</v>
      </c>
      <c r="D2662" s="36">
        <v>0</v>
      </c>
      <c r="E2662" s="37">
        <v>581.95000000000005</v>
      </c>
      <c r="F2662" s="5"/>
      <c r="G2662" s="5"/>
      <c r="H2662" s="5"/>
      <c r="I2662" s="5"/>
      <c r="J2662" s="5"/>
      <c r="K2662" s="5"/>
      <c r="L2662" s="5"/>
      <c r="M2662" s="5"/>
      <c r="N2662" s="5"/>
      <c r="O2662" s="5"/>
      <c r="P2662" s="5"/>
      <c r="Q2662" s="5"/>
      <c r="R2662" s="5"/>
      <c r="S2662" s="5"/>
      <c r="T2662" s="5"/>
      <c r="U2662" s="5"/>
      <c r="V2662" s="5"/>
    </row>
    <row r="2663" spans="1:22" ht="15" x14ac:dyDescent="0.25">
      <c r="A2663" s="35" t="s">
        <v>119</v>
      </c>
      <c r="B2663" s="35" t="s">
        <v>120</v>
      </c>
      <c r="C2663" s="35" t="s">
        <v>107</v>
      </c>
      <c r="D2663" s="36">
        <v>91570</v>
      </c>
      <c r="E2663" s="37">
        <v>190074</v>
      </c>
      <c r="F2663" s="5"/>
      <c r="G2663" s="5"/>
      <c r="H2663" s="5"/>
      <c r="I2663" s="5"/>
      <c r="J2663" s="5"/>
      <c r="K2663" s="5"/>
      <c r="L2663" s="5"/>
      <c r="M2663" s="5"/>
      <c r="N2663" s="5"/>
      <c r="O2663" s="5"/>
      <c r="P2663" s="5"/>
      <c r="Q2663" s="5"/>
      <c r="R2663" s="5"/>
      <c r="S2663" s="5"/>
      <c r="T2663" s="5"/>
      <c r="U2663" s="5"/>
      <c r="V2663" s="5"/>
    </row>
    <row r="2664" spans="1:22" ht="15" x14ac:dyDescent="0.25">
      <c r="A2664" s="35" t="s">
        <v>119</v>
      </c>
      <c r="B2664" s="35" t="s">
        <v>2163</v>
      </c>
      <c r="C2664" s="35" t="s">
        <v>117</v>
      </c>
      <c r="D2664" s="36">
        <v>0</v>
      </c>
      <c r="E2664" s="37">
        <v>80775</v>
      </c>
      <c r="F2664" s="5"/>
      <c r="G2664" s="5"/>
      <c r="H2664" s="5"/>
      <c r="I2664" s="5"/>
      <c r="J2664" s="5"/>
      <c r="K2664" s="5"/>
      <c r="L2664" s="5"/>
      <c r="M2664" s="5"/>
      <c r="N2664" s="5"/>
      <c r="O2664" s="5"/>
      <c r="P2664" s="5"/>
      <c r="Q2664" s="5"/>
      <c r="R2664" s="5"/>
      <c r="S2664" s="5"/>
      <c r="T2664" s="5"/>
      <c r="U2664" s="5"/>
      <c r="V2664" s="5"/>
    </row>
    <row r="2665" spans="1:22" ht="15" x14ac:dyDescent="0.25">
      <c r="A2665" s="35" t="s">
        <v>119</v>
      </c>
      <c r="B2665" s="35" t="s">
        <v>2163</v>
      </c>
      <c r="C2665" s="35" t="s">
        <v>61</v>
      </c>
      <c r="D2665" s="36">
        <v>0</v>
      </c>
      <c r="E2665" s="37">
        <v>439</v>
      </c>
      <c r="F2665" s="5"/>
      <c r="G2665" s="5"/>
      <c r="H2665" s="5"/>
      <c r="I2665" s="5"/>
      <c r="J2665" s="5"/>
      <c r="K2665" s="5"/>
      <c r="L2665" s="5"/>
      <c r="M2665" s="5"/>
      <c r="N2665" s="5"/>
      <c r="O2665" s="5"/>
      <c r="P2665" s="5"/>
      <c r="Q2665" s="5"/>
      <c r="R2665" s="5"/>
      <c r="S2665" s="5"/>
      <c r="T2665" s="5"/>
      <c r="U2665" s="5"/>
      <c r="V2665" s="5"/>
    </row>
    <row r="2666" spans="1:22" ht="15" x14ac:dyDescent="0.25">
      <c r="A2666" s="35" t="s">
        <v>2286</v>
      </c>
      <c r="B2666" s="35" t="s">
        <v>1439</v>
      </c>
      <c r="C2666" s="35" t="s">
        <v>122</v>
      </c>
      <c r="D2666" s="36">
        <v>0</v>
      </c>
      <c r="E2666" s="37">
        <v>12610.01</v>
      </c>
      <c r="F2666" s="5"/>
      <c r="G2666" s="5"/>
      <c r="H2666" s="5"/>
      <c r="I2666" s="5"/>
      <c r="J2666" s="5"/>
      <c r="K2666" s="5"/>
      <c r="L2666" s="5"/>
      <c r="M2666" s="5"/>
      <c r="N2666" s="5"/>
      <c r="O2666" s="5"/>
      <c r="P2666" s="5"/>
      <c r="Q2666" s="5"/>
      <c r="R2666" s="5"/>
      <c r="S2666" s="5"/>
      <c r="T2666" s="5"/>
      <c r="U2666" s="5"/>
      <c r="V2666" s="5"/>
    </row>
    <row r="2667" spans="1:22" ht="30" x14ac:dyDescent="0.25">
      <c r="A2667" s="35" t="s">
        <v>2286</v>
      </c>
      <c r="B2667" s="35" t="s">
        <v>1439</v>
      </c>
      <c r="C2667" s="35" t="s">
        <v>132</v>
      </c>
      <c r="D2667" s="36">
        <v>0</v>
      </c>
      <c r="E2667" s="37">
        <v>941.9</v>
      </c>
      <c r="F2667" s="5"/>
      <c r="G2667" s="5"/>
      <c r="H2667" s="5"/>
      <c r="I2667" s="5"/>
      <c r="J2667" s="5"/>
      <c r="K2667" s="5"/>
      <c r="L2667" s="5"/>
      <c r="M2667" s="5"/>
      <c r="N2667" s="5"/>
      <c r="O2667" s="5"/>
      <c r="P2667" s="5"/>
      <c r="Q2667" s="5"/>
      <c r="R2667" s="5"/>
      <c r="S2667" s="5"/>
      <c r="T2667" s="5"/>
      <c r="U2667" s="5"/>
      <c r="V2667" s="5"/>
    </row>
    <row r="2668" spans="1:22" ht="15" x14ac:dyDescent="0.25">
      <c r="A2668" s="35" t="s">
        <v>2286</v>
      </c>
      <c r="B2668" s="35" t="s">
        <v>1439</v>
      </c>
      <c r="C2668" s="35" t="s">
        <v>55</v>
      </c>
      <c r="D2668" s="36">
        <v>22957.29</v>
      </c>
      <c r="E2668" s="37">
        <v>156879.26</v>
      </c>
      <c r="F2668" s="5"/>
      <c r="G2668" s="5"/>
      <c r="H2668" s="5"/>
      <c r="I2668" s="5"/>
      <c r="J2668" s="5"/>
      <c r="K2668" s="5"/>
      <c r="L2668" s="5"/>
      <c r="M2668" s="5"/>
      <c r="N2668" s="5"/>
      <c r="O2668" s="5"/>
      <c r="P2668" s="5"/>
      <c r="Q2668" s="5"/>
      <c r="R2668" s="5"/>
      <c r="S2668" s="5"/>
      <c r="T2668" s="5"/>
      <c r="U2668" s="5"/>
      <c r="V2668" s="5"/>
    </row>
    <row r="2669" spans="1:22" ht="15" x14ac:dyDescent="0.25">
      <c r="A2669" s="35" t="s">
        <v>2286</v>
      </c>
      <c r="B2669" s="35" t="s">
        <v>1439</v>
      </c>
      <c r="C2669" s="35" t="s">
        <v>138</v>
      </c>
      <c r="D2669" s="36">
        <v>0</v>
      </c>
      <c r="E2669" s="37">
        <v>20708.87</v>
      </c>
      <c r="F2669" s="5"/>
      <c r="G2669" s="5"/>
      <c r="H2669" s="5"/>
      <c r="I2669" s="5"/>
      <c r="J2669" s="5"/>
      <c r="K2669" s="5"/>
      <c r="L2669" s="5"/>
      <c r="M2669" s="5"/>
      <c r="N2669" s="5"/>
      <c r="O2669" s="5"/>
      <c r="P2669" s="5"/>
      <c r="Q2669" s="5"/>
      <c r="R2669" s="5"/>
      <c r="S2669" s="5"/>
      <c r="T2669" s="5"/>
      <c r="U2669" s="5"/>
      <c r="V2669" s="5"/>
    </row>
    <row r="2670" spans="1:22" ht="15" x14ac:dyDescent="0.25">
      <c r="A2670" s="35" t="s">
        <v>2286</v>
      </c>
      <c r="B2670" s="35" t="s">
        <v>1439</v>
      </c>
      <c r="C2670" s="35" t="s">
        <v>110</v>
      </c>
      <c r="D2670" s="36">
        <v>0</v>
      </c>
      <c r="E2670" s="37">
        <v>68218.070000000007</v>
      </c>
      <c r="F2670" s="5"/>
      <c r="G2670" s="5"/>
      <c r="H2670" s="5"/>
      <c r="I2670" s="5"/>
      <c r="J2670" s="5"/>
      <c r="K2670" s="5"/>
      <c r="L2670" s="5"/>
      <c r="M2670" s="5"/>
      <c r="N2670" s="5"/>
      <c r="O2670" s="5"/>
      <c r="P2670" s="5"/>
      <c r="Q2670" s="5"/>
      <c r="R2670" s="5"/>
      <c r="S2670" s="5"/>
      <c r="T2670" s="5"/>
      <c r="U2670" s="5"/>
      <c r="V2670" s="5"/>
    </row>
    <row r="2671" spans="1:22" ht="15" x14ac:dyDescent="0.25">
      <c r="A2671" s="35" t="s">
        <v>2286</v>
      </c>
      <c r="B2671" s="35" t="s">
        <v>1439</v>
      </c>
      <c r="C2671" s="35" t="s">
        <v>121</v>
      </c>
      <c r="D2671" s="36">
        <v>0</v>
      </c>
      <c r="E2671" s="37">
        <v>96.34</v>
      </c>
      <c r="F2671" s="5"/>
      <c r="G2671" s="5"/>
      <c r="H2671" s="5"/>
      <c r="I2671" s="5"/>
      <c r="J2671" s="5"/>
      <c r="K2671" s="5"/>
      <c r="L2671" s="5"/>
      <c r="M2671" s="5"/>
      <c r="N2671" s="5"/>
      <c r="O2671" s="5"/>
      <c r="P2671" s="5"/>
      <c r="Q2671" s="5"/>
      <c r="R2671" s="5"/>
      <c r="S2671" s="5"/>
      <c r="T2671" s="5"/>
      <c r="U2671" s="5"/>
      <c r="V2671" s="5"/>
    </row>
    <row r="2672" spans="1:22" ht="15" x14ac:dyDescent="0.25">
      <c r="A2672" s="35" t="s">
        <v>2286</v>
      </c>
      <c r="B2672" s="35" t="s">
        <v>1439</v>
      </c>
      <c r="C2672" s="35" t="s">
        <v>104</v>
      </c>
      <c r="D2672" s="36">
        <v>0</v>
      </c>
      <c r="E2672" s="37">
        <v>166.18</v>
      </c>
      <c r="F2672" s="5"/>
      <c r="G2672" s="5"/>
      <c r="H2672" s="5"/>
      <c r="I2672" s="5"/>
      <c r="J2672" s="5"/>
      <c r="K2672" s="5"/>
      <c r="L2672" s="5"/>
      <c r="M2672" s="5"/>
      <c r="N2672" s="5"/>
      <c r="O2672" s="5"/>
      <c r="P2672" s="5"/>
      <c r="Q2672" s="5"/>
      <c r="R2672" s="5"/>
      <c r="S2672" s="5"/>
      <c r="T2672" s="5"/>
      <c r="U2672" s="5"/>
      <c r="V2672" s="5"/>
    </row>
    <row r="2673" spans="1:22" ht="15" x14ac:dyDescent="0.25">
      <c r="A2673" s="35" t="s">
        <v>2286</v>
      </c>
      <c r="B2673" s="35" t="s">
        <v>1439</v>
      </c>
      <c r="C2673" s="35" t="s">
        <v>282</v>
      </c>
      <c r="D2673" s="36">
        <v>82700.34</v>
      </c>
      <c r="E2673" s="37">
        <v>421224.06</v>
      </c>
      <c r="F2673" s="5"/>
      <c r="G2673" s="5"/>
      <c r="H2673" s="5"/>
      <c r="I2673" s="5"/>
      <c r="J2673" s="5"/>
      <c r="K2673" s="5"/>
      <c r="L2673" s="5"/>
      <c r="M2673" s="5"/>
      <c r="N2673" s="5"/>
      <c r="O2673" s="5"/>
      <c r="P2673" s="5"/>
      <c r="Q2673" s="5"/>
      <c r="R2673" s="5"/>
      <c r="S2673" s="5"/>
      <c r="T2673" s="5"/>
      <c r="U2673" s="5"/>
      <c r="V2673" s="5"/>
    </row>
    <row r="2674" spans="1:22" ht="15" x14ac:dyDescent="0.25">
      <c r="A2674" s="35" t="s">
        <v>2286</v>
      </c>
      <c r="B2674" s="35" t="s">
        <v>1439</v>
      </c>
      <c r="C2674" s="35" t="s">
        <v>58</v>
      </c>
      <c r="D2674" s="36">
        <v>6849.38</v>
      </c>
      <c r="E2674" s="37">
        <v>493614.51</v>
      </c>
      <c r="F2674" s="5"/>
      <c r="G2674" s="5"/>
      <c r="H2674" s="5"/>
      <c r="I2674" s="5"/>
      <c r="J2674" s="5"/>
      <c r="K2674" s="5"/>
      <c r="L2674" s="5"/>
      <c r="M2674" s="5"/>
      <c r="N2674" s="5"/>
      <c r="O2674" s="5"/>
      <c r="P2674" s="5"/>
      <c r="Q2674" s="5"/>
      <c r="R2674" s="5"/>
      <c r="S2674" s="5"/>
      <c r="T2674" s="5"/>
      <c r="U2674" s="5"/>
      <c r="V2674" s="5"/>
    </row>
    <row r="2675" spans="1:22" ht="15" x14ac:dyDescent="0.25">
      <c r="A2675" s="35" t="s">
        <v>2286</v>
      </c>
      <c r="B2675" s="35" t="s">
        <v>1439</v>
      </c>
      <c r="C2675" s="35" t="s">
        <v>1220</v>
      </c>
      <c r="D2675" s="36">
        <v>0</v>
      </c>
      <c r="E2675" s="37">
        <v>8273.18</v>
      </c>
      <c r="F2675" s="5"/>
      <c r="G2675" s="5"/>
      <c r="H2675" s="5"/>
      <c r="I2675" s="5"/>
      <c r="J2675" s="5"/>
      <c r="K2675" s="5"/>
      <c r="L2675" s="5"/>
      <c r="M2675" s="5"/>
      <c r="N2675" s="5"/>
      <c r="O2675" s="5"/>
      <c r="P2675" s="5"/>
      <c r="Q2675" s="5"/>
      <c r="R2675" s="5"/>
      <c r="S2675" s="5"/>
      <c r="T2675" s="5"/>
      <c r="U2675" s="5"/>
      <c r="V2675" s="5"/>
    </row>
    <row r="2676" spans="1:22" ht="15" x14ac:dyDescent="0.25">
      <c r="A2676" s="35" t="s">
        <v>2286</v>
      </c>
      <c r="B2676" s="35" t="s">
        <v>1439</v>
      </c>
      <c r="C2676" s="35" t="s">
        <v>127</v>
      </c>
      <c r="D2676" s="36">
        <v>5187.7</v>
      </c>
      <c r="E2676" s="37">
        <v>22968.05</v>
      </c>
      <c r="F2676" s="5"/>
      <c r="G2676" s="5"/>
      <c r="H2676" s="5"/>
      <c r="I2676" s="5"/>
      <c r="J2676" s="5"/>
      <c r="K2676" s="5"/>
      <c r="L2676" s="5"/>
      <c r="M2676" s="5"/>
      <c r="N2676" s="5"/>
      <c r="O2676" s="5"/>
      <c r="P2676" s="5"/>
      <c r="Q2676" s="5"/>
      <c r="R2676" s="5"/>
      <c r="S2676" s="5"/>
      <c r="T2676" s="5"/>
      <c r="U2676" s="5"/>
      <c r="V2676" s="5"/>
    </row>
    <row r="2677" spans="1:22" ht="15" x14ac:dyDescent="0.25">
      <c r="A2677" s="35" t="s">
        <v>2286</v>
      </c>
      <c r="B2677" s="35" t="s">
        <v>1439</v>
      </c>
      <c r="C2677" s="35" t="s">
        <v>41</v>
      </c>
      <c r="D2677" s="36">
        <v>29912.11</v>
      </c>
      <c r="E2677" s="37">
        <v>501042.24</v>
      </c>
      <c r="F2677" s="5"/>
      <c r="G2677" s="5"/>
      <c r="H2677" s="5"/>
      <c r="I2677" s="5"/>
      <c r="J2677" s="5"/>
      <c r="K2677" s="5"/>
      <c r="L2677" s="5"/>
      <c r="M2677" s="5"/>
      <c r="N2677" s="5"/>
      <c r="O2677" s="5"/>
      <c r="P2677" s="5"/>
      <c r="Q2677" s="5"/>
      <c r="R2677" s="5"/>
      <c r="S2677" s="5"/>
      <c r="T2677" s="5"/>
      <c r="U2677" s="5"/>
      <c r="V2677" s="5"/>
    </row>
    <row r="2678" spans="1:22" ht="15" x14ac:dyDescent="0.25">
      <c r="A2678" s="35" t="s">
        <v>2286</v>
      </c>
      <c r="B2678" s="35" t="s">
        <v>1439</v>
      </c>
      <c r="C2678" s="35" t="s">
        <v>139</v>
      </c>
      <c r="D2678" s="36">
        <v>0</v>
      </c>
      <c r="E2678" s="37">
        <v>461.31</v>
      </c>
      <c r="F2678" s="5"/>
      <c r="G2678" s="5"/>
      <c r="H2678" s="5"/>
      <c r="I2678" s="5"/>
      <c r="J2678" s="5"/>
      <c r="K2678" s="5"/>
      <c r="L2678" s="5"/>
      <c r="M2678" s="5"/>
      <c r="N2678" s="5"/>
      <c r="O2678" s="5"/>
      <c r="P2678" s="5"/>
      <c r="Q2678" s="5"/>
      <c r="R2678" s="5"/>
      <c r="S2678" s="5"/>
      <c r="T2678" s="5"/>
      <c r="U2678" s="5"/>
      <c r="V2678" s="5"/>
    </row>
    <row r="2679" spans="1:22" ht="15" x14ac:dyDescent="0.25">
      <c r="A2679" s="35" t="s">
        <v>2286</v>
      </c>
      <c r="B2679" s="35" t="s">
        <v>1439</v>
      </c>
      <c r="C2679" s="35" t="s">
        <v>184</v>
      </c>
      <c r="D2679" s="36">
        <v>0</v>
      </c>
      <c r="E2679" s="37">
        <v>4306.5200000000004</v>
      </c>
      <c r="F2679" s="5"/>
      <c r="G2679" s="5"/>
      <c r="H2679" s="5"/>
      <c r="I2679" s="5"/>
      <c r="J2679" s="5"/>
      <c r="K2679" s="5"/>
      <c r="L2679" s="5"/>
      <c r="M2679" s="5"/>
      <c r="N2679" s="5"/>
      <c r="O2679" s="5"/>
      <c r="P2679" s="5"/>
      <c r="Q2679" s="5"/>
      <c r="R2679" s="5"/>
      <c r="S2679" s="5"/>
      <c r="T2679" s="5"/>
      <c r="U2679" s="5"/>
      <c r="V2679" s="5"/>
    </row>
    <row r="2680" spans="1:22" ht="15" x14ac:dyDescent="0.25">
      <c r="A2680" s="35" t="s">
        <v>2286</v>
      </c>
      <c r="B2680" s="35" t="s">
        <v>1439</v>
      </c>
      <c r="C2680" s="35" t="s">
        <v>45</v>
      </c>
      <c r="D2680" s="36">
        <v>0</v>
      </c>
      <c r="E2680" s="37">
        <v>16851.490000000002</v>
      </c>
      <c r="F2680" s="5"/>
      <c r="G2680" s="5"/>
      <c r="H2680" s="5"/>
      <c r="I2680" s="5"/>
      <c r="J2680" s="5"/>
      <c r="K2680" s="5"/>
      <c r="L2680" s="5"/>
      <c r="M2680" s="5"/>
      <c r="N2680" s="5"/>
      <c r="O2680" s="5"/>
      <c r="P2680" s="5"/>
      <c r="Q2680" s="5"/>
      <c r="R2680" s="5"/>
      <c r="S2680" s="5"/>
      <c r="T2680" s="5"/>
      <c r="U2680" s="5"/>
      <c r="V2680" s="5"/>
    </row>
    <row r="2681" spans="1:22" ht="15" x14ac:dyDescent="0.25">
      <c r="A2681" s="35" t="s">
        <v>2286</v>
      </c>
      <c r="B2681" s="35" t="s">
        <v>1439</v>
      </c>
      <c r="C2681" s="35" t="s">
        <v>50</v>
      </c>
      <c r="D2681" s="36">
        <v>0</v>
      </c>
      <c r="E2681" s="37">
        <v>1566.73</v>
      </c>
      <c r="F2681" s="5"/>
      <c r="G2681" s="5"/>
      <c r="H2681" s="5"/>
      <c r="I2681" s="5"/>
      <c r="J2681" s="5"/>
      <c r="K2681" s="5"/>
      <c r="L2681" s="5"/>
      <c r="M2681" s="5"/>
      <c r="N2681" s="5"/>
      <c r="O2681" s="5"/>
      <c r="P2681" s="5"/>
      <c r="Q2681" s="5"/>
      <c r="R2681" s="5"/>
      <c r="S2681" s="5"/>
      <c r="T2681" s="5"/>
      <c r="U2681" s="5"/>
      <c r="V2681" s="5"/>
    </row>
    <row r="2682" spans="1:22" ht="15" x14ac:dyDescent="0.25">
      <c r="A2682" s="35" t="s">
        <v>2286</v>
      </c>
      <c r="B2682" s="35" t="s">
        <v>1439</v>
      </c>
      <c r="C2682" s="35" t="s">
        <v>333</v>
      </c>
      <c r="D2682" s="36">
        <v>0</v>
      </c>
      <c r="E2682" s="37">
        <v>1082.3499999999999</v>
      </c>
      <c r="F2682" s="5"/>
      <c r="G2682" s="5"/>
      <c r="H2682" s="5"/>
      <c r="I2682" s="5"/>
      <c r="J2682" s="5"/>
      <c r="K2682" s="5"/>
      <c r="L2682" s="5"/>
      <c r="M2682" s="5"/>
      <c r="N2682" s="5"/>
      <c r="O2682" s="5"/>
      <c r="P2682" s="5"/>
      <c r="Q2682" s="5"/>
      <c r="R2682" s="5"/>
      <c r="S2682" s="5"/>
      <c r="T2682" s="5"/>
      <c r="U2682" s="5"/>
      <c r="V2682" s="5"/>
    </row>
    <row r="2683" spans="1:22" ht="15" x14ac:dyDescent="0.25">
      <c r="A2683" s="35" t="s">
        <v>2286</v>
      </c>
      <c r="B2683" s="35" t="s">
        <v>1439</v>
      </c>
      <c r="C2683" s="35" t="s">
        <v>293</v>
      </c>
      <c r="D2683" s="36">
        <v>0</v>
      </c>
      <c r="E2683" s="37">
        <v>140.32</v>
      </c>
      <c r="F2683" s="5"/>
      <c r="G2683" s="5"/>
      <c r="H2683" s="5"/>
      <c r="I2683" s="5"/>
      <c r="J2683" s="5"/>
      <c r="K2683" s="5"/>
      <c r="L2683" s="5"/>
      <c r="M2683" s="5"/>
      <c r="N2683" s="5"/>
      <c r="O2683" s="5"/>
      <c r="P2683" s="5"/>
      <c r="Q2683" s="5"/>
      <c r="R2683" s="5"/>
      <c r="S2683" s="5"/>
      <c r="T2683" s="5"/>
      <c r="U2683" s="5"/>
      <c r="V2683" s="5"/>
    </row>
    <row r="2684" spans="1:22" ht="15" x14ac:dyDescent="0.25">
      <c r="A2684" s="35" t="s">
        <v>2286</v>
      </c>
      <c r="B2684" s="35" t="s">
        <v>1439</v>
      </c>
      <c r="C2684" s="35" t="s">
        <v>133</v>
      </c>
      <c r="D2684" s="36">
        <v>0</v>
      </c>
      <c r="E2684" s="37">
        <v>95.88</v>
      </c>
      <c r="F2684" s="5"/>
      <c r="G2684" s="5"/>
      <c r="H2684" s="5"/>
      <c r="I2684" s="5"/>
      <c r="J2684" s="5"/>
      <c r="K2684" s="5"/>
      <c r="L2684" s="5"/>
      <c r="M2684" s="5"/>
      <c r="N2684" s="5"/>
      <c r="O2684" s="5"/>
      <c r="P2684" s="5"/>
      <c r="Q2684" s="5"/>
      <c r="R2684" s="5"/>
      <c r="S2684" s="5"/>
      <c r="T2684" s="5"/>
      <c r="U2684" s="5"/>
      <c r="V2684" s="5"/>
    </row>
    <row r="2685" spans="1:22" ht="15" x14ac:dyDescent="0.25">
      <c r="A2685" s="35" t="s">
        <v>2286</v>
      </c>
      <c r="B2685" s="35" t="s">
        <v>1439</v>
      </c>
      <c r="C2685" s="35" t="s">
        <v>140</v>
      </c>
      <c r="D2685" s="36">
        <v>0</v>
      </c>
      <c r="E2685" s="37">
        <v>265.48</v>
      </c>
      <c r="F2685" s="5"/>
      <c r="G2685" s="5"/>
      <c r="H2685" s="5"/>
      <c r="I2685" s="5"/>
      <c r="J2685" s="5"/>
      <c r="K2685" s="5"/>
      <c r="L2685" s="5"/>
      <c r="M2685" s="5"/>
      <c r="N2685" s="5"/>
      <c r="O2685" s="5"/>
      <c r="P2685" s="5"/>
      <c r="Q2685" s="5"/>
      <c r="R2685" s="5"/>
      <c r="S2685" s="5"/>
      <c r="T2685" s="5"/>
      <c r="U2685" s="5"/>
      <c r="V2685" s="5"/>
    </row>
    <row r="2686" spans="1:22" ht="15" x14ac:dyDescent="0.25">
      <c r="A2686" s="35" t="s">
        <v>2286</v>
      </c>
      <c r="B2686" s="35" t="s">
        <v>1439</v>
      </c>
      <c r="C2686" s="35" t="s">
        <v>1207</v>
      </c>
      <c r="D2686" s="36">
        <v>0</v>
      </c>
      <c r="E2686" s="37">
        <v>668.51</v>
      </c>
      <c r="F2686" s="5"/>
      <c r="G2686" s="5"/>
      <c r="H2686" s="5"/>
      <c r="I2686" s="5"/>
      <c r="J2686" s="5"/>
      <c r="K2686" s="5"/>
      <c r="L2686" s="5"/>
      <c r="M2686" s="5"/>
      <c r="N2686" s="5"/>
      <c r="O2686" s="5"/>
      <c r="P2686" s="5"/>
      <c r="Q2686" s="5"/>
      <c r="R2686" s="5"/>
      <c r="S2686" s="5"/>
      <c r="T2686" s="5"/>
      <c r="U2686" s="5"/>
      <c r="V2686" s="5"/>
    </row>
    <row r="2687" spans="1:22" ht="15" x14ac:dyDescent="0.25">
      <c r="A2687" s="35" t="s">
        <v>2286</v>
      </c>
      <c r="B2687" s="35" t="s">
        <v>1439</v>
      </c>
      <c r="C2687" s="35" t="s">
        <v>44</v>
      </c>
      <c r="D2687" s="36">
        <v>46.6</v>
      </c>
      <c r="E2687" s="37">
        <v>440426.68</v>
      </c>
      <c r="F2687" s="5"/>
      <c r="G2687" s="5"/>
      <c r="H2687" s="5"/>
      <c r="I2687" s="5"/>
      <c r="J2687" s="5"/>
      <c r="K2687" s="5"/>
      <c r="L2687" s="5"/>
      <c r="M2687" s="5"/>
      <c r="N2687" s="5"/>
      <c r="O2687" s="5"/>
      <c r="P2687" s="5"/>
      <c r="Q2687" s="5"/>
      <c r="R2687" s="5"/>
      <c r="S2687" s="5"/>
      <c r="T2687" s="5"/>
      <c r="U2687" s="5"/>
      <c r="V2687" s="5"/>
    </row>
    <row r="2688" spans="1:22" ht="15" x14ac:dyDescent="0.25">
      <c r="A2688" s="35" t="s">
        <v>2286</v>
      </c>
      <c r="B2688" s="35" t="s">
        <v>1439</v>
      </c>
      <c r="C2688" s="35" t="s">
        <v>64</v>
      </c>
      <c r="D2688" s="36">
        <v>0</v>
      </c>
      <c r="E2688" s="37">
        <v>43896.17</v>
      </c>
      <c r="F2688" s="5"/>
      <c r="G2688" s="5"/>
      <c r="H2688" s="5"/>
      <c r="I2688" s="5"/>
      <c r="J2688" s="5"/>
      <c r="K2688" s="5"/>
      <c r="L2688" s="5"/>
      <c r="M2688" s="5"/>
      <c r="N2688" s="5"/>
      <c r="O2688" s="5"/>
      <c r="P2688" s="5"/>
      <c r="Q2688" s="5"/>
      <c r="R2688" s="5"/>
      <c r="S2688" s="5"/>
      <c r="T2688" s="5"/>
      <c r="U2688" s="5"/>
      <c r="V2688" s="5"/>
    </row>
    <row r="2689" spans="1:22" ht="15" x14ac:dyDescent="0.25">
      <c r="A2689" s="35" t="s">
        <v>2368</v>
      </c>
      <c r="B2689" s="35" t="s">
        <v>1694</v>
      </c>
      <c r="C2689" s="35" t="s">
        <v>123</v>
      </c>
      <c r="D2689" s="36">
        <v>0</v>
      </c>
      <c r="E2689" s="37">
        <v>21538.2</v>
      </c>
      <c r="F2689" s="5"/>
      <c r="G2689" s="5"/>
      <c r="H2689" s="5"/>
      <c r="I2689" s="5"/>
      <c r="J2689" s="5"/>
      <c r="K2689" s="5"/>
      <c r="L2689" s="5"/>
      <c r="M2689" s="5"/>
      <c r="N2689" s="5"/>
      <c r="O2689" s="5"/>
      <c r="P2689" s="5"/>
      <c r="Q2689" s="5"/>
      <c r="R2689" s="5"/>
      <c r="S2689" s="5"/>
      <c r="T2689" s="5"/>
      <c r="U2689" s="5"/>
      <c r="V2689" s="5"/>
    </row>
    <row r="2690" spans="1:22" ht="15" x14ac:dyDescent="0.25">
      <c r="A2690" s="35" t="s">
        <v>2368</v>
      </c>
      <c r="B2690" s="35" t="s">
        <v>1694</v>
      </c>
      <c r="C2690" s="35" t="s">
        <v>104</v>
      </c>
      <c r="D2690" s="36">
        <v>0</v>
      </c>
      <c r="E2690" s="37">
        <v>21348.1</v>
      </c>
      <c r="F2690" s="5"/>
      <c r="G2690" s="5"/>
      <c r="H2690" s="5"/>
      <c r="I2690" s="5"/>
      <c r="J2690" s="5"/>
      <c r="K2690" s="5"/>
      <c r="L2690" s="5"/>
      <c r="M2690" s="5"/>
      <c r="N2690" s="5"/>
      <c r="O2690" s="5"/>
      <c r="P2690" s="5"/>
      <c r="Q2690" s="5"/>
      <c r="R2690" s="5"/>
      <c r="S2690" s="5"/>
      <c r="T2690" s="5"/>
      <c r="U2690" s="5"/>
      <c r="V2690" s="5"/>
    </row>
    <row r="2691" spans="1:22" ht="15" x14ac:dyDescent="0.25">
      <c r="A2691" s="35" t="s">
        <v>1554</v>
      </c>
      <c r="B2691" s="35" t="s">
        <v>1555</v>
      </c>
      <c r="C2691" s="35" t="s">
        <v>44</v>
      </c>
      <c r="D2691" s="36">
        <v>8605.19</v>
      </c>
      <c r="E2691" s="37">
        <v>177817.24</v>
      </c>
      <c r="F2691" s="5"/>
      <c r="G2691" s="5"/>
      <c r="H2691" s="5"/>
      <c r="I2691" s="5"/>
      <c r="J2691" s="5"/>
      <c r="K2691" s="5"/>
      <c r="L2691" s="5"/>
      <c r="M2691" s="5"/>
      <c r="N2691" s="5"/>
      <c r="O2691" s="5"/>
      <c r="P2691" s="5"/>
      <c r="Q2691" s="5"/>
      <c r="R2691" s="5"/>
      <c r="S2691" s="5"/>
      <c r="T2691" s="5"/>
      <c r="U2691" s="5"/>
      <c r="V2691" s="5"/>
    </row>
    <row r="2692" spans="1:22" ht="15" x14ac:dyDescent="0.25">
      <c r="A2692" s="35" t="s">
        <v>1554</v>
      </c>
      <c r="B2692" s="35" t="s">
        <v>1555</v>
      </c>
      <c r="C2692" s="35" t="s">
        <v>55</v>
      </c>
      <c r="D2692" s="36">
        <v>2927.39</v>
      </c>
      <c r="E2692" s="37">
        <v>28484.75</v>
      </c>
      <c r="F2692" s="5"/>
      <c r="G2692" s="5"/>
      <c r="H2692" s="5"/>
      <c r="I2692" s="5"/>
      <c r="J2692" s="5"/>
      <c r="K2692" s="5"/>
      <c r="L2692" s="5"/>
      <c r="M2692" s="5"/>
      <c r="N2692" s="5"/>
      <c r="O2692" s="5"/>
      <c r="P2692" s="5"/>
      <c r="Q2692" s="5"/>
      <c r="R2692" s="5"/>
      <c r="S2692" s="5"/>
      <c r="T2692" s="5"/>
      <c r="U2692" s="5"/>
      <c r="V2692" s="5"/>
    </row>
    <row r="2693" spans="1:22" ht="30" x14ac:dyDescent="0.25">
      <c r="A2693" s="35" t="s">
        <v>1554</v>
      </c>
      <c r="B2693" s="35" t="s">
        <v>1555</v>
      </c>
      <c r="C2693" s="35" t="s">
        <v>132</v>
      </c>
      <c r="D2693" s="36">
        <v>0</v>
      </c>
      <c r="E2693" s="37">
        <v>16721.21</v>
      </c>
      <c r="F2693" s="5"/>
      <c r="G2693" s="5"/>
      <c r="H2693" s="5"/>
      <c r="I2693" s="5"/>
      <c r="J2693" s="5"/>
      <c r="K2693" s="5"/>
      <c r="L2693" s="5"/>
      <c r="M2693" s="5"/>
      <c r="N2693" s="5"/>
      <c r="O2693" s="5"/>
      <c r="P2693" s="5"/>
      <c r="Q2693" s="5"/>
      <c r="R2693" s="5"/>
      <c r="S2693" s="5"/>
      <c r="T2693" s="5"/>
      <c r="U2693" s="5"/>
      <c r="V2693" s="5"/>
    </row>
    <row r="2694" spans="1:22" ht="15" x14ac:dyDescent="0.25">
      <c r="A2694" s="35" t="s">
        <v>1554</v>
      </c>
      <c r="B2694" s="35" t="s">
        <v>1555</v>
      </c>
      <c r="C2694" s="35" t="s">
        <v>67</v>
      </c>
      <c r="D2694" s="36">
        <v>0</v>
      </c>
      <c r="E2694" s="37">
        <v>50375.01</v>
      </c>
      <c r="F2694" s="5"/>
      <c r="G2694" s="5"/>
      <c r="H2694" s="5"/>
      <c r="I2694" s="5"/>
      <c r="J2694" s="5"/>
      <c r="K2694" s="5"/>
      <c r="L2694" s="5"/>
      <c r="M2694" s="5"/>
      <c r="N2694" s="5"/>
      <c r="O2694" s="5"/>
      <c r="P2694" s="5"/>
      <c r="Q2694" s="5"/>
      <c r="R2694" s="5"/>
      <c r="S2694" s="5"/>
      <c r="T2694" s="5"/>
      <c r="U2694" s="5"/>
      <c r="V2694" s="5"/>
    </row>
    <row r="2695" spans="1:22" ht="15" x14ac:dyDescent="0.25">
      <c r="A2695" s="35" t="s">
        <v>1554</v>
      </c>
      <c r="B2695" s="35" t="s">
        <v>1555</v>
      </c>
      <c r="C2695" s="35" t="s">
        <v>110</v>
      </c>
      <c r="D2695" s="36">
        <v>0</v>
      </c>
      <c r="E2695" s="37">
        <v>129977.34</v>
      </c>
      <c r="F2695" s="5"/>
      <c r="G2695" s="5"/>
      <c r="H2695" s="5"/>
      <c r="I2695" s="5"/>
      <c r="J2695" s="5"/>
      <c r="K2695" s="5"/>
      <c r="L2695" s="5"/>
      <c r="M2695" s="5"/>
      <c r="N2695" s="5"/>
      <c r="O2695" s="5"/>
      <c r="P2695" s="5"/>
      <c r="Q2695" s="5"/>
      <c r="R2695" s="5"/>
      <c r="S2695" s="5"/>
      <c r="T2695" s="5"/>
      <c r="U2695" s="5"/>
      <c r="V2695" s="5"/>
    </row>
    <row r="2696" spans="1:22" ht="15" x14ac:dyDescent="0.25">
      <c r="A2696" s="35" t="s">
        <v>1554</v>
      </c>
      <c r="B2696" s="35" t="s">
        <v>1555</v>
      </c>
      <c r="C2696" s="35" t="s">
        <v>121</v>
      </c>
      <c r="D2696" s="36">
        <v>0</v>
      </c>
      <c r="E2696" s="37">
        <v>77860</v>
      </c>
      <c r="F2696" s="5"/>
      <c r="G2696" s="5"/>
      <c r="H2696" s="5"/>
      <c r="I2696" s="5"/>
      <c r="J2696" s="5"/>
      <c r="K2696" s="5"/>
      <c r="L2696" s="5"/>
      <c r="M2696" s="5"/>
      <c r="N2696" s="5"/>
      <c r="O2696" s="5"/>
      <c r="P2696" s="5"/>
      <c r="Q2696" s="5"/>
      <c r="R2696" s="5"/>
      <c r="S2696" s="5"/>
      <c r="T2696" s="5"/>
      <c r="U2696" s="5"/>
      <c r="V2696" s="5"/>
    </row>
    <row r="2697" spans="1:22" ht="15" x14ac:dyDescent="0.25">
      <c r="A2697" s="35" t="s">
        <v>1554</v>
      </c>
      <c r="B2697" s="35" t="s">
        <v>1555</v>
      </c>
      <c r="C2697" s="35" t="s">
        <v>45</v>
      </c>
      <c r="D2697" s="36">
        <v>0</v>
      </c>
      <c r="E2697" s="37">
        <v>52113</v>
      </c>
      <c r="F2697" s="5"/>
      <c r="G2697" s="5"/>
      <c r="H2697" s="5"/>
      <c r="I2697" s="5"/>
      <c r="J2697" s="5"/>
      <c r="K2697" s="5"/>
      <c r="L2697" s="5"/>
      <c r="M2697" s="5"/>
      <c r="N2697" s="5"/>
      <c r="O2697" s="5"/>
      <c r="P2697" s="5"/>
      <c r="Q2697" s="5"/>
      <c r="R2697" s="5"/>
      <c r="S2697" s="5"/>
      <c r="T2697" s="5"/>
      <c r="U2697" s="5"/>
      <c r="V2697" s="5"/>
    </row>
    <row r="2698" spans="1:22" ht="15" x14ac:dyDescent="0.25">
      <c r="A2698" s="35" t="s">
        <v>1554</v>
      </c>
      <c r="B2698" s="35" t="s">
        <v>1555</v>
      </c>
      <c r="C2698" s="35" t="s">
        <v>50</v>
      </c>
      <c r="D2698" s="36">
        <v>121.88</v>
      </c>
      <c r="E2698" s="37">
        <v>164.88</v>
      </c>
      <c r="F2698" s="5"/>
      <c r="G2698" s="5"/>
      <c r="H2698" s="5"/>
      <c r="I2698" s="5"/>
      <c r="J2698" s="5"/>
      <c r="K2698" s="5"/>
      <c r="L2698" s="5"/>
      <c r="M2698" s="5"/>
      <c r="N2698" s="5"/>
      <c r="O2698" s="5"/>
      <c r="P2698" s="5"/>
      <c r="Q2698" s="5"/>
      <c r="R2698" s="5"/>
      <c r="S2698" s="5"/>
      <c r="T2698" s="5"/>
      <c r="U2698" s="5"/>
      <c r="V2698" s="5"/>
    </row>
    <row r="2699" spans="1:22" ht="15" x14ac:dyDescent="0.25">
      <c r="A2699" s="35" t="s">
        <v>677</v>
      </c>
      <c r="B2699" s="35" t="s">
        <v>678</v>
      </c>
      <c r="C2699" s="35" t="s">
        <v>64</v>
      </c>
      <c r="D2699" s="36">
        <v>206312.7</v>
      </c>
      <c r="E2699" s="37">
        <v>1505884.14</v>
      </c>
      <c r="F2699" s="5"/>
      <c r="G2699" s="5"/>
      <c r="H2699" s="5"/>
      <c r="I2699" s="5"/>
      <c r="J2699" s="5"/>
      <c r="K2699" s="5"/>
      <c r="L2699" s="5"/>
      <c r="M2699" s="5"/>
      <c r="N2699" s="5"/>
      <c r="O2699" s="5"/>
      <c r="P2699" s="5"/>
      <c r="Q2699" s="5"/>
      <c r="R2699" s="5"/>
      <c r="S2699" s="5"/>
      <c r="T2699" s="5"/>
      <c r="U2699" s="5"/>
      <c r="V2699" s="5"/>
    </row>
    <row r="2700" spans="1:22" ht="15" x14ac:dyDescent="0.25">
      <c r="A2700" s="35" t="s">
        <v>677</v>
      </c>
      <c r="B2700" s="35" t="s">
        <v>678</v>
      </c>
      <c r="C2700" s="35" t="s">
        <v>62</v>
      </c>
      <c r="D2700" s="36">
        <v>3343.24</v>
      </c>
      <c r="E2700" s="37">
        <v>12170.94</v>
      </c>
      <c r="F2700" s="5"/>
      <c r="G2700" s="5"/>
      <c r="H2700" s="5"/>
      <c r="I2700" s="5"/>
      <c r="J2700" s="5"/>
      <c r="K2700" s="5"/>
      <c r="L2700" s="5"/>
      <c r="M2700" s="5"/>
      <c r="N2700" s="5"/>
      <c r="O2700" s="5"/>
      <c r="P2700" s="5"/>
      <c r="Q2700" s="5"/>
      <c r="R2700" s="5"/>
      <c r="S2700" s="5"/>
      <c r="T2700" s="5"/>
      <c r="U2700" s="5"/>
      <c r="V2700" s="5"/>
    </row>
    <row r="2701" spans="1:22" ht="15" x14ac:dyDescent="0.25">
      <c r="A2701" s="35" t="s">
        <v>677</v>
      </c>
      <c r="B2701" s="35" t="s">
        <v>678</v>
      </c>
      <c r="C2701" s="35" t="s">
        <v>104</v>
      </c>
      <c r="D2701" s="36">
        <v>0</v>
      </c>
      <c r="E2701" s="37">
        <v>47229.120000000003</v>
      </c>
      <c r="F2701" s="5"/>
      <c r="G2701" s="5"/>
      <c r="H2701" s="5"/>
      <c r="I2701" s="5"/>
      <c r="J2701" s="5"/>
      <c r="K2701" s="5"/>
      <c r="L2701" s="5"/>
      <c r="M2701" s="5"/>
      <c r="N2701" s="5"/>
      <c r="O2701" s="5"/>
      <c r="P2701" s="5"/>
      <c r="Q2701" s="5"/>
      <c r="R2701" s="5"/>
      <c r="S2701" s="5"/>
      <c r="T2701" s="5"/>
      <c r="U2701" s="5"/>
      <c r="V2701" s="5"/>
    </row>
    <row r="2702" spans="1:22" ht="15" x14ac:dyDescent="0.25">
      <c r="A2702" s="35" t="s">
        <v>959</v>
      </c>
      <c r="B2702" s="35" t="s">
        <v>960</v>
      </c>
      <c r="C2702" s="35" t="s">
        <v>102</v>
      </c>
      <c r="D2702" s="36">
        <v>4296.6000000000004</v>
      </c>
      <c r="E2702" s="37">
        <v>5442.43</v>
      </c>
      <c r="F2702" s="5"/>
      <c r="G2702" s="5"/>
      <c r="H2702" s="5"/>
      <c r="I2702" s="5"/>
      <c r="J2702" s="5"/>
      <c r="K2702" s="5"/>
      <c r="L2702" s="5"/>
      <c r="M2702" s="5"/>
      <c r="N2702" s="5"/>
      <c r="O2702" s="5"/>
      <c r="P2702" s="5"/>
      <c r="Q2702" s="5"/>
      <c r="R2702" s="5"/>
      <c r="S2702" s="5"/>
      <c r="T2702" s="5"/>
      <c r="U2702" s="5"/>
      <c r="V2702" s="5"/>
    </row>
    <row r="2703" spans="1:22" ht="15" x14ac:dyDescent="0.25">
      <c r="A2703" s="35" t="s">
        <v>1803</v>
      </c>
      <c r="B2703" s="35" t="s">
        <v>1804</v>
      </c>
      <c r="C2703" s="35" t="s">
        <v>62</v>
      </c>
      <c r="D2703" s="36">
        <v>0</v>
      </c>
      <c r="E2703" s="37">
        <v>52</v>
      </c>
      <c r="F2703" s="5"/>
      <c r="G2703" s="5"/>
      <c r="H2703" s="5"/>
      <c r="I2703" s="5"/>
      <c r="J2703" s="5"/>
      <c r="K2703" s="5"/>
      <c r="L2703" s="5"/>
      <c r="M2703" s="5"/>
      <c r="N2703" s="5"/>
      <c r="O2703" s="5"/>
      <c r="P2703" s="5"/>
      <c r="Q2703" s="5"/>
      <c r="R2703" s="5"/>
      <c r="S2703" s="5"/>
      <c r="T2703" s="5"/>
      <c r="U2703" s="5"/>
      <c r="V2703" s="5"/>
    </row>
    <row r="2704" spans="1:22" ht="15" x14ac:dyDescent="0.25">
      <c r="A2704" s="35" t="s">
        <v>1803</v>
      </c>
      <c r="B2704" s="35" t="s">
        <v>1804</v>
      </c>
      <c r="C2704" s="35" t="s">
        <v>104</v>
      </c>
      <c r="D2704" s="36">
        <v>0</v>
      </c>
      <c r="E2704" s="37">
        <v>96544</v>
      </c>
      <c r="F2704" s="5"/>
      <c r="G2704" s="5"/>
      <c r="H2704" s="5"/>
      <c r="I2704" s="5"/>
      <c r="J2704" s="5"/>
      <c r="K2704" s="5"/>
      <c r="L2704" s="5"/>
      <c r="M2704" s="5"/>
      <c r="N2704" s="5"/>
      <c r="O2704" s="5"/>
      <c r="P2704" s="5"/>
      <c r="Q2704" s="5"/>
      <c r="R2704" s="5"/>
      <c r="S2704" s="5"/>
      <c r="T2704" s="5"/>
      <c r="U2704" s="5"/>
      <c r="V2704" s="5"/>
    </row>
    <row r="2705" spans="1:22" ht="15" x14ac:dyDescent="0.25">
      <c r="A2705" s="35" t="s">
        <v>1803</v>
      </c>
      <c r="B2705" s="35" t="s">
        <v>1804</v>
      </c>
      <c r="C2705" s="35" t="s">
        <v>131</v>
      </c>
      <c r="D2705" s="36">
        <v>100605</v>
      </c>
      <c r="E2705" s="37">
        <v>158175</v>
      </c>
      <c r="F2705" s="5"/>
      <c r="G2705" s="5"/>
      <c r="H2705" s="5"/>
      <c r="I2705" s="5"/>
      <c r="J2705" s="5"/>
      <c r="K2705" s="5"/>
      <c r="L2705" s="5"/>
      <c r="M2705" s="5"/>
      <c r="N2705" s="5"/>
      <c r="O2705" s="5"/>
      <c r="P2705" s="5"/>
      <c r="Q2705" s="5"/>
      <c r="R2705" s="5"/>
      <c r="S2705" s="5"/>
      <c r="T2705" s="5"/>
      <c r="U2705" s="5"/>
      <c r="V2705" s="5"/>
    </row>
    <row r="2706" spans="1:22" ht="15" x14ac:dyDescent="0.25">
      <c r="A2706" s="35" t="s">
        <v>1803</v>
      </c>
      <c r="B2706" s="35" t="s">
        <v>1804</v>
      </c>
      <c r="C2706" s="35" t="s">
        <v>58</v>
      </c>
      <c r="D2706" s="36">
        <v>4817.3500000000004</v>
      </c>
      <c r="E2706" s="37">
        <v>20644.7</v>
      </c>
      <c r="F2706" s="5"/>
      <c r="G2706" s="5"/>
      <c r="H2706" s="5"/>
      <c r="I2706" s="5"/>
      <c r="J2706" s="5"/>
      <c r="K2706" s="5"/>
      <c r="L2706" s="5"/>
      <c r="M2706" s="5"/>
      <c r="N2706" s="5"/>
      <c r="O2706" s="5"/>
      <c r="P2706" s="5"/>
      <c r="Q2706" s="5"/>
      <c r="R2706" s="5"/>
      <c r="S2706" s="5"/>
      <c r="T2706" s="5"/>
      <c r="U2706" s="5"/>
      <c r="V2706" s="5"/>
    </row>
    <row r="2707" spans="1:22" ht="15" x14ac:dyDescent="0.25">
      <c r="A2707" s="35" t="s">
        <v>1803</v>
      </c>
      <c r="B2707" s="35" t="s">
        <v>1804</v>
      </c>
      <c r="C2707" s="35" t="s">
        <v>107</v>
      </c>
      <c r="D2707" s="36">
        <v>164160</v>
      </c>
      <c r="E2707" s="37">
        <v>1329634.8999999999</v>
      </c>
      <c r="F2707" s="5"/>
      <c r="G2707" s="5"/>
      <c r="H2707" s="5"/>
      <c r="I2707" s="5"/>
      <c r="J2707" s="5"/>
      <c r="K2707" s="5"/>
      <c r="L2707" s="5"/>
      <c r="M2707" s="5"/>
      <c r="N2707" s="5"/>
      <c r="O2707" s="5"/>
      <c r="P2707" s="5"/>
      <c r="Q2707" s="5"/>
      <c r="R2707" s="5"/>
      <c r="S2707" s="5"/>
      <c r="T2707" s="5"/>
      <c r="U2707" s="5"/>
      <c r="V2707" s="5"/>
    </row>
    <row r="2708" spans="1:22" ht="15" x14ac:dyDescent="0.25">
      <c r="A2708" s="35" t="s">
        <v>538</v>
      </c>
      <c r="B2708" s="35" t="s">
        <v>539</v>
      </c>
      <c r="C2708" s="35" t="s">
        <v>64</v>
      </c>
      <c r="D2708" s="36">
        <v>472971</v>
      </c>
      <c r="E2708" s="37">
        <v>2015977.26</v>
      </c>
      <c r="F2708" s="5"/>
      <c r="G2708" s="5"/>
      <c r="H2708" s="5"/>
      <c r="I2708" s="5"/>
      <c r="J2708" s="5"/>
      <c r="K2708" s="5"/>
      <c r="L2708" s="5"/>
      <c r="M2708" s="5"/>
      <c r="N2708" s="5"/>
      <c r="O2708" s="5"/>
      <c r="P2708" s="5"/>
      <c r="Q2708" s="5"/>
      <c r="R2708" s="5"/>
      <c r="S2708" s="5"/>
      <c r="T2708" s="5"/>
      <c r="U2708" s="5"/>
      <c r="V2708" s="5"/>
    </row>
    <row r="2709" spans="1:22" ht="15" x14ac:dyDescent="0.25">
      <c r="A2709" s="35" t="s">
        <v>440</v>
      </c>
      <c r="B2709" s="35" t="s">
        <v>441</v>
      </c>
      <c r="C2709" s="35" t="s">
        <v>64</v>
      </c>
      <c r="D2709" s="36">
        <v>373310.4</v>
      </c>
      <c r="E2709" s="37">
        <v>5226345.5999999996</v>
      </c>
      <c r="F2709" s="5"/>
      <c r="G2709" s="5"/>
      <c r="H2709" s="5"/>
      <c r="I2709" s="5"/>
      <c r="J2709" s="5"/>
      <c r="K2709" s="5"/>
      <c r="L2709" s="5"/>
      <c r="M2709" s="5"/>
      <c r="N2709" s="5"/>
      <c r="O2709" s="5"/>
      <c r="P2709" s="5"/>
      <c r="Q2709" s="5"/>
      <c r="R2709" s="5"/>
      <c r="S2709" s="5"/>
      <c r="T2709" s="5"/>
      <c r="U2709" s="5"/>
      <c r="V2709" s="5"/>
    </row>
    <row r="2710" spans="1:22" ht="15" x14ac:dyDescent="0.25">
      <c r="A2710" s="35" t="s">
        <v>2380</v>
      </c>
      <c r="B2710" s="35" t="s">
        <v>2381</v>
      </c>
      <c r="C2710" s="35" t="s">
        <v>62</v>
      </c>
      <c r="D2710" s="36">
        <v>0</v>
      </c>
      <c r="E2710" s="37">
        <v>3890.7</v>
      </c>
      <c r="F2710" s="5"/>
      <c r="G2710" s="5"/>
      <c r="H2710" s="5"/>
      <c r="I2710" s="5"/>
      <c r="J2710" s="5"/>
      <c r="K2710" s="5"/>
      <c r="L2710" s="5"/>
      <c r="M2710" s="5"/>
      <c r="N2710" s="5"/>
      <c r="O2710" s="5"/>
      <c r="P2710" s="5"/>
      <c r="Q2710" s="5"/>
      <c r="R2710" s="5"/>
      <c r="S2710" s="5"/>
      <c r="T2710" s="5"/>
      <c r="U2710" s="5"/>
      <c r="V2710" s="5"/>
    </row>
    <row r="2711" spans="1:22" ht="15" x14ac:dyDescent="0.25">
      <c r="A2711" s="35" t="s">
        <v>1872</v>
      </c>
      <c r="B2711" s="35" t="s">
        <v>1873</v>
      </c>
      <c r="C2711" s="35" t="s">
        <v>58</v>
      </c>
      <c r="D2711" s="36">
        <v>0</v>
      </c>
      <c r="E2711" s="37">
        <v>1591047.15</v>
      </c>
      <c r="F2711" s="5"/>
      <c r="G2711" s="5"/>
      <c r="H2711" s="5"/>
      <c r="I2711" s="5"/>
      <c r="J2711" s="5"/>
      <c r="K2711" s="5"/>
      <c r="L2711" s="5"/>
      <c r="M2711" s="5"/>
      <c r="N2711" s="5"/>
      <c r="O2711" s="5"/>
      <c r="P2711" s="5"/>
      <c r="Q2711" s="5"/>
      <c r="R2711" s="5"/>
      <c r="S2711" s="5"/>
      <c r="T2711" s="5"/>
      <c r="U2711" s="5"/>
      <c r="V2711" s="5"/>
    </row>
    <row r="2712" spans="1:22" ht="15" x14ac:dyDescent="0.25">
      <c r="A2712" s="35" t="s">
        <v>747</v>
      </c>
      <c r="B2712" s="35" t="s">
        <v>748</v>
      </c>
      <c r="C2712" s="35" t="s">
        <v>104</v>
      </c>
      <c r="D2712" s="36">
        <v>173179.34</v>
      </c>
      <c r="E2712" s="37">
        <v>682858.34</v>
      </c>
      <c r="F2712" s="5"/>
      <c r="G2712" s="5"/>
      <c r="H2712" s="5"/>
      <c r="I2712" s="5"/>
      <c r="J2712" s="5"/>
      <c r="K2712" s="5"/>
      <c r="L2712" s="5"/>
      <c r="M2712" s="5"/>
      <c r="N2712" s="5"/>
      <c r="O2712" s="5"/>
      <c r="P2712" s="5"/>
      <c r="Q2712" s="5"/>
      <c r="R2712" s="5"/>
      <c r="S2712" s="5"/>
      <c r="T2712" s="5"/>
      <c r="U2712" s="5"/>
      <c r="V2712" s="5"/>
    </row>
    <row r="2713" spans="1:22" ht="15" x14ac:dyDescent="0.25">
      <c r="A2713" s="35" t="s">
        <v>747</v>
      </c>
      <c r="B2713" s="35" t="s">
        <v>748</v>
      </c>
      <c r="C2713" s="35" t="s">
        <v>58</v>
      </c>
      <c r="D2713" s="36">
        <v>0</v>
      </c>
      <c r="E2713" s="37">
        <v>36660</v>
      </c>
      <c r="F2713" s="5"/>
      <c r="G2713" s="5"/>
      <c r="H2713" s="5"/>
      <c r="I2713" s="5"/>
      <c r="J2713" s="5"/>
      <c r="K2713" s="5"/>
      <c r="L2713" s="5"/>
      <c r="M2713" s="5"/>
      <c r="N2713" s="5"/>
      <c r="O2713" s="5"/>
      <c r="P2713" s="5"/>
      <c r="Q2713" s="5"/>
      <c r="R2713" s="5"/>
      <c r="S2713" s="5"/>
      <c r="T2713" s="5"/>
      <c r="U2713" s="5"/>
      <c r="V2713" s="5"/>
    </row>
    <row r="2714" spans="1:22" ht="15" x14ac:dyDescent="0.25">
      <c r="A2714" s="35" t="s">
        <v>747</v>
      </c>
      <c r="B2714" s="35" t="s">
        <v>748</v>
      </c>
      <c r="C2714" s="35" t="s">
        <v>67</v>
      </c>
      <c r="D2714" s="36">
        <v>0</v>
      </c>
      <c r="E2714" s="37">
        <v>10161.76</v>
      </c>
      <c r="F2714" s="5"/>
      <c r="G2714" s="5"/>
      <c r="H2714" s="5"/>
      <c r="I2714" s="5"/>
      <c r="J2714" s="5"/>
      <c r="K2714" s="5"/>
      <c r="L2714" s="5"/>
      <c r="M2714" s="5"/>
      <c r="N2714" s="5"/>
      <c r="O2714" s="5"/>
      <c r="P2714" s="5"/>
      <c r="Q2714" s="5"/>
      <c r="R2714" s="5"/>
      <c r="S2714" s="5"/>
      <c r="T2714" s="5"/>
      <c r="U2714" s="5"/>
      <c r="V2714" s="5"/>
    </row>
    <row r="2715" spans="1:22" ht="15" x14ac:dyDescent="0.25">
      <c r="A2715" s="35" t="s">
        <v>747</v>
      </c>
      <c r="B2715" s="35" t="s">
        <v>748</v>
      </c>
      <c r="C2715" s="35" t="s">
        <v>62</v>
      </c>
      <c r="D2715" s="36">
        <v>0</v>
      </c>
      <c r="E2715" s="37">
        <v>44465.88</v>
      </c>
      <c r="F2715" s="5"/>
      <c r="G2715" s="5"/>
      <c r="H2715" s="5"/>
      <c r="I2715" s="5"/>
      <c r="J2715" s="5"/>
      <c r="K2715" s="5"/>
      <c r="L2715" s="5"/>
      <c r="M2715" s="5"/>
      <c r="N2715" s="5"/>
      <c r="O2715" s="5"/>
      <c r="P2715" s="5"/>
      <c r="Q2715" s="5"/>
      <c r="R2715" s="5"/>
      <c r="S2715" s="5"/>
      <c r="T2715" s="5"/>
      <c r="U2715" s="5"/>
      <c r="V2715" s="5"/>
    </row>
    <row r="2716" spans="1:22" ht="15" x14ac:dyDescent="0.25">
      <c r="A2716" s="35" t="s">
        <v>747</v>
      </c>
      <c r="B2716" s="35" t="s">
        <v>748</v>
      </c>
      <c r="C2716" s="35" t="s">
        <v>64</v>
      </c>
      <c r="D2716" s="36">
        <v>21822.98</v>
      </c>
      <c r="E2716" s="37">
        <v>33481.620000000003</v>
      </c>
      <c r="F2716" s="5"/>
      <c r="G2716" s="5"/>
      <c r="H2716" s="5"/>
      <c r="I2716" s="5"/>
      <c r="J2716" s="5"/>
      <c r="K2716" s="5"/>
      <c r="L2716" s="5"/>
      <c r="M2716" s="5"/>
      <c r="N2716" s="5"/>
      <c r="O2716" s="5"/>
      <c r="P2716" s="5"/>
      <c r="Q2716" s="5"/>
      <c r="R2716" s="5"/>
      <c r="S2716" s="5"/>
      <c r="T2716" s="5"/>
      <c r="U2716" s="5"/>
      <c r="V2716" s="5"/>
    </row>
    <row r="2717" spans="1:22" ht="15" x14ac:dyDescent="0.25">
      <c r="A2717" s="35" t="s">
        <v>769</v>
      </c>
      <c r="B2717" s="35" t="s">
        <v>914</v>
      </c>
      <c r="C2717" s="35" t="s">
        <v>104</v>
      </c>
      <c r="D2717" s="36">
        <v>149969.73000000001</v>
      </c>
      <c r="E2717" s="37">
        <v>149969.73000000001</v>
      </c>
      <c r="F2717" s="5"/>
      <c r="G2717" s="5"/>
      <c r="H2717" s="5"/>
      <c r="I2717" s="5"/>
      <c r="J2717" s="5"/>
      <c r="K2717" s="5"/>
      <c r="L2717" s="5"/>
      <c r="M2717" s="5"/>
      <c r="N2717" s="5"/>
      <c r="O2717" s="5"/>
      <c r="P2717" s="5"/>
      <c r="Q2717" s="5"/>
      <c r="R2717" s="5"/>
      <c r="S2717" s="5"/>
      <c r="T2717" s="5"/>
      <c r="U2717" s="5"/>
      <c r="V2717" s="5"/>
    </row>
    <row r="2718" spans="1:22" ht="15" x14ac:dyDescent="0.25">
      <c r="A2718" s="35" t="s">
        <v>769</v>
      </c>
      <c r="B2718" s="35" t="s">
        <v>914</v>
      </c>
      <c r="C2718" s="35" t="s">
        <v>64</v>
      </c>
      <c r="D2718" s="36">
        <v>529174.9</v>
      </c>
      <c r="E2718" s="37">
        <v>1972864.18</v>
      </c>
      <c r="F2718" s="5"/>
      <c r="G2718" s="5"/>
      <c r="H2718" s="5"/>
      <c r="I2718" s="5"/>
      <c r="J2718" s="5"/>
      <c r="K2718" s="5"/>
      <c r="L2718" s="5"/>
      <c r="M2718" s="5"/>
      <c r="N2718" s="5"/>
      <c r="O2718" s="5"/>
      <c r="P2718" s="5"/>
      <c r="Q2718" s="5"/>
      <c r="R2718" s="5"/>
      <c r="S2718" s="5"/>
      <c r="T2718" s="5"/>
      <c r="U2718" s="5"/>
      <c r="V2718" s="5"/>
    </row>
    <row r="2719" spans="1:22" ht="15" x14ac:dyDescent="0.25">
      <c r="A2719" s="35" t="s">
        <v>769</v>
      </c>
      <c r="B2719" s="35" t="s">
        <v>1086</v>
      </c>
      <c r="C2719" s="35" t="s">
        <v>104</v>
      </c>
      <c r="D2719" s="36">
        <v>0</v>
      </c>
      <c r="E2719" s="37">
        <v>24387.98</v>
      </c>
      <c r="F2719" s="5"/>
      <c r="G2719" s="5"/>
      <c r="H2719" s="5"/>
      <c r="I2719" s="5"/>
      <c r="J2719" s="5"/>
      <c r="K2719" s="5"/>
      <c r="L2719" s="5"/>
      <c r="M2719" s="5"/>
      <c r="N2719" s="5"/>
      <c r="O2719" s="5"/>
      <c r="P2719" s="5"/>
      <c r="Q2719" s="5"/>
      <c r="R2719" s="5"/>
      <c r="S2719" s="5"/>
      <c r="T2719" s="5"/>
      <c r="U2719" s="5"/>
      <c r="V2719" s="5"/>
    </row>
    <row r="2720" spans="1:22" ht="15" x14ac:dyDescent="0.25">
      <c r="A2720" s="35" t="s">
        <v>769</v>
      </c>
      <c r="B2720" s="35" t="s">
        <v>2093</v>
      </c>
      <c r="C2720" s="35" t="s">
        <v>104</v>
      </c>
      <c r="D2720" s="36">
        <v>0</v>
      </c>
      <c r="E2720" s="37">
        <v>114631.54</v>
      </c>
      <c r="F2720" s="5"/>
      <c r="G2720" s="5"/>
      <c r="H2720" s="5"/>
      <c r="I2720" s="5"/>
      <c r="J2720" s="5"/>
      <c r="K2720" s="5"/>
      <c r="L2720" s="5"/>
      <c r="M2720" s="5"/>
      <c r="N2720" s="5"/>
      <c r="O2720" s="5"/>
      <c r="P2720" s="5"/>
      <c r="Q2720" s="5"/>
      <c r="R2720" s="5"/>
      <c r="S2720" s="5"/>
      <c r="T2720" s="5"/>
      <c r="U2720" s="5"/>
      <c r="V2720" s="5"/>
    </row>
    <row r="2721" spans="1:22" ht="15" x14ac:dyDescent="0.25">
      <c r="A2721" s="35" t="s">
        <v>769</v>
      </c>
      <c r="B2721" s="35" t="s">
        <v>2093</v>
      </c>
      <c r="C2721" s="35" t="s">
        <v>64</v>
      </c>
      <c r="D2721" s="36">
        <v>0</v>
      </c>
      <c r="E2721" s="37">
        <v>674679.82</v>
      </c>
      <c r="F2721" s="5"/>
      <c r="G2721" s="5"/>
      <c r="H2721" s="5"/>
      <c r="I2721" s="5"/>
      <c r="J2721" s="5"/>
      <c r="K2721" s="5"/>
      <c r="L2721" s="5"/>
      <c r="M2721" s="5"/>
      <c r="N2721" s="5"/>
      <c r="O2721" s="5"/>
      <c r="P2721" s="5"/>
      <c r="Q2721" s="5"/>
      <c r="R2721" s="5"/>
      <c r="S2721" s="5"/>
      <c r="T2721" s="5"/>
      <c r="U2721" s="5"/>
      <c r="V2721" s="5"/>
    </row>
    <row r="2722" spans="1:22" ht="15" x14ac:dyDescent="0.25">
      <c r="A2722" s="35" t="s">
        <v>177</v>
      </c>
      <c r="B2722" s="35" t="s">
        <v>1978</v>
      </c>
      <c r="C2722" s="35" t="s">
        <v>97</v>
      </c>
      <c r="D2722" s="36">
        <v>0</v>
      </c>
      <c r="E2722" s="37">
        <v>17489.66</v>
      </c>
      <c r="F2722" s="5"/>
      <c r="G2722" s="5"/>
      <c r="H2722" s="5"/>
      <c r="I2722" s="5"/>
      <c r="J2722" s="5"/>
      <c r="K2722" s="5"/>
      <c r="L2722" s="5"/>
      <c r="M2722" s="5"/>
      <c r="N2722" s="5"/>
      <c r="O2722" s="5"/>
      <c r="P2722" s="5"/>
      <c r="Q2722" s="5"/>
      <c r="R2722" s="5"/>
      <c r="S2722" s="5"/>
      <c r="T2722" s="5"/>
      <c r="U2722" s="5"/>
      <c r="V2722" s="5"/>
    </row>
    <row r="2723" spans="1:22" ht="15" x14ac:dyDescent="0.25">
      <c r="A2723" s="35" t="s">
        <v>177</v>
      </c>
      <c r="B2723" s="35" t="s">
        <v>1978</v>
      </c>
      <c r="C2723" s="35" t="s">
        <v>121</v>
      </c>
      <c r="D2723" s="36">
        <v>0</v>
      </c>
      <c r="E2723" s="37">
        <v>7881.73</v>
      </c>
      <c r="F2723" s="5"/>
      <c r="G2723" s="5"/>
      <c r="H2723" s="5"/>
      <c r="I2723" s="5"/>
      <c r="J2723" s="5"/>
      <c r="K2723" s="5"/>
      <c r="L2723" s="5"/>
      <c r="M2723" s="5"/>
      <c r="N2723" s="5"/>
      <c r="O2723" s="5"/>
      <c r="P2723" s="5"/>
      <c r="Q2723" s="5"/>
      <c r="R2723" s="5"/>
      <c r="S2723" s="5"/>
      <c r="T2723" s="5"/>
      <c r="U2723" s="5"/>
      <c r="V2723" s="5"/>
    </row>
    <row r="2724" spans="1:22" ht="15" x14ac:dyDescent="0.25">
      <c r="A2724" s="35" t="s">
        <v>177</v>
      </c>
      <c r="B2724" s="35" t="s">
        <v>1978</v>
      </c>
      <c r="C2724" s="35" t="s">
        <v>58</v>
      </c>
      <c r="D2724" s="36">
        <v>0</v>
      </c>
      <c r="E2724" s="37">
        <v>246442.49</v>
      </c>
      <c r="F2724" s="5"/>
      <c r="G2724" s="5"/>
      <c r="H2724" s="5"/>
      <c r="I2724" s="5"/>
      <c r="J2724" s="5"/>
      <c r="K2724" s="5"/>
      <c r="L2724" s="5"/>
      <c r="M2724" s="5"/>
      <c r="N2724" s="5"/>
      <c r="O2724" s="5"/>
      <c r="P2724" s="5"/>
      <c r="Q2724" s="5"/>
      <c r="R2724" s="5"/>
      <c r="S2724" s="5"/>
      <c r="T2724" s="5"/>
      <c r="U2724" s="5"/>
      <c r="V2724" s="5"/>
    </row>
    <row r="2725" spans="1:22" ht="15" x14ac:dyDescent="0.25">
      <c r="A2725" s="35" t="s">
        <v>177</v>
      </c>
      <c r="B2725" s="35" t="s">
        <v>1978</v>
      </c>
      <c r="C2725" s="35" t="s">
        <v>61</v>
      </c>
      <c r="D2725" s="36">
        <v>0</v>
      </c>
      <c r="E2725" s="37">
        <v>281119.67</v>
      </c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/>
      <c r="Q2725" s="5"/>
      <c r="R2725" s="5"/>
      <c r="S2725" s="5"/>
      <c r="T2725" s="5"/>
      <c r="U2725" s="5"/>
      <c r="V2725" s="5"/>
    </row>
    <row r="2726" spans="1:22" ht="15" x14ac:dyDescent="0.25">
      <c r="A2726" s="35" t="s">
        <v>1084</v>
      </c>
      <c r="B2726" s="35" t="s">
        <v>1085</v>
      </c>
      <c r="C2726" s="35" t="s">
        <v>64</v>
      </c>
      <c r="D2726" s="36">
        <v>0</v>
      </c>
      <c r="E2726" s="37">
        <v>24241.41</v>
      </c>
      <c r="F2726" s="5"/>
      <c r="G2726" s="5"/>
      <c r="H2726" s="5"/>
      <c r="I2726" s="5"/>
      <c r="J2726" s="5"/>
      <c r="K2726" s="5"/>
      <c r="L2726" s="5"/>
      <c r="M2726" s="5"/>
      <c r="N2726" s="5"/>
      <c r="O2726" s="5"/>
      <c r="P2726" s="5"/>
      <c r="Q2726" s="5"/>
      <c r="R2726" s="5"/>
      <c r="S2726" s="5"/>
      <c r="T2726" s="5"/>
      <c r="U2726" s="5"/>
      <c r="V2726" s="5"/>
    </row>
    <row r="2727" spans="1:22" ht="15" x14ac:dyDescent="0.25">
      <c r="A2727" s="35" t="s">
        <v>1556</v>
      </c>
      <c r="B2727" s="35" t="s">
        <v>1557</v>
      </c>
      <c r="C2727" s="35" t="s">
        <v>55</v>
      </c>
      <c r="D2727" s="36">
        <v>35551.379999999997</v>
      </c>
      <c r="E2727" s="37">
        <v>887284.72</v>
      </c>
      <c r="F2727" s="5"/>
      <c r="G2727" s="5"/>
      <c r="H2727" s="5"/>
      <c r="I2727" s="5"/>
      <c r="J2727" s="5"/>
      <c r="K2727" s="5"/>
      <c r="L2727" s="5"/>
      <c r="M2727" s="5"/>
      <c r="N2727" s="5"/>
      <c r="O2727" s="5"/>
      <c r="P2727" s="5"/>
      <c r="Q2727" s="5"/>
      <c r="R2727" s="5"/>
      <c r="S2727" s="5"/>
      <c r="T2727" s="5"/>
      <c r="U2727" s="5"/>
      <c r="V2727" s="5"/>
    </row>
    <row r="2728" spans="1:22" ht="15" x14ac:dyDescent="0.25">
      <c r="A2728" s="35" t="s">
        <v>1556</v>
      </c>
      <c r="B2728" s="35" t="s">
        <v>1557</v>
      </c>
      <c r="C2728" s="35" t="s">
        <v>44</v>
      </c>
      <c r="D2728" s="36">
        <v>18491.46</v>
      </c>
      <c r="E2728" s="37">
        <v>2210456.66</v>
      </c>
      <c r="F2728" s="5"/>
      <c r="G2728" s="5"/>
      <c r="H2728" s="5"/>
      <c r="I2728" s="5"/>
      <c r="J2728" s="5"/>
      <c r="K2728" s="5"/>
      <c r="L2728" s="5"/>
      <c r="M2728" s="5"/>
      <c r="N2728" s="5"/>
      <c r="O2728" s="5"/>
      <c r="P2728" s="5"/>
      <c r="Q2728" s="5"/>
      <c r="R2728" s="5"/>
      <c r="S2728" s="5"/>
      <c r="T2728" s="5"/>
      <c r="U2728" s="5"/>
      <c r="V2728" s="5"/>
    </row>
    <row r="2729" spans="1:22" ht="15" x14ac:dyDescent="0.25">
      <c r="A2729" s="35" t="s">
        <v>1556</v>
      </c>
      <c r="B2729" s="35" t="s">
        <v>1557</v>
      </c>
      <c r="C2729" s="35" t="s">
        <v>133</v>
      </c>
      <c r="D2729" s="36">
        <v>0</v>
      </c>
      <c r="E2729" s="37">
        <v>35769.879999999997</v>
      </c>
      <c r="F2729" s="5"/>
      <c r="G2729" s="5"/>
      <c r="H2729" s="5"/>
      <c r="I2729" s="5"/>
      <c r="J2729" s="5"/>
      <c r="K2729" s="5"/>
      <c r="L2729" s="5"/>
      <c r="M2729" s="5"/>
      <c r="N2729" s="5"/>
      <c r="O2729" s="5"/>
      <c r="P2729" s="5"/>
      <c r="Q2729" s="5"/>
      <c r="R2729" s="5"/>
      <c r="S2729" s="5"/>
      <c r="T2729" s="5"/>
      <c r="U2729" s="5"/>
      <c r="V2729" s="5"/>
    </row>
    <row r="2730" spans="1:22" ht="15" x14ac:dyDescent="0.25">
      <c r="A2730" s="35" t="s">
        <v>1556</v>
      </c>
      <c r="B2730" s="35" t="s">
        <v>1557</v>
      </c>
      <c r="C2730" s="35" t="s">
        <v>1431</v>
      </c>
      <c r="D2730" s="36">
        <v>0</v>
      </c>
      <c r="E2730" s="37">
        <v>57398.47</v>
      </c>
      <c r="F2730" s="5"/>
      <c r="G2730" s="5"/>
      <c r="H2730" s="5"/>
      <c r="I2730" s="5"/>
      <c r="J2730" s="5"/>
      <c r="K2730" s="5"/>
      <c r="L2730" s="5"/>
      <c r="M2730" s="5"/>
      <c r="N2730" s="5"/>
      <c r="O2730" s="5"/>
      <c r="P2730" s="5"/>
      <c r="Q2730" s="5"/>
      <c r="R2730" s="5"/>
      <c r="S2730" s="5"/>
      <c r="T2730" s="5"/>
      <c r="U2730" s="5"/>
      <c r="V2730" s="5"/>
    </row>
    <row r="2731" spans="1:22" ht="15" x14ac:dyDescent="0.25">
      <c r="A2731" s="35" t="s">
        <v>1556</v>
      </c>
      <c r="B2731" s="35" t="s">
        <v>1557</v>
      </c>
      <c r="C2731" s="35" t="s">
        <v>298</v>
      </c>
      <c r="D2731" s="36">
        <v>116642.07</v>
      </c>
      <c r="E2731" s="37">
        <v>165517.79999999999</v>
      </c>
      <c r="F2731" s="5"/>
      <c r="G2731" s="5"/>
      <c r="H2731" s="5"/>
      <c r="I2731" s="5"/>
      <c r="J2731" s="5"/>
      <c r="K2731" s="5"/>
      <c r="L2731" s="5"/>
      <c r="M2731" s="5"/>
      <c r="N2731" s="5"/>
      <c r="O2731" s="5"/>
      <c r="P2731" s="5"/>
      <c r="Q2731" s="5"/>
      <c r="R2731" s="5"/>
      <c r="S2731" s="5"/>
      <c r="T2731" s="5"/>
      <c r="U2731" s="5"/>
      <c r="V2731" s="5"/>
    </row>
    <row r="2732" spans="1:22" ht="15" x14ac:dyDescent="0.25">
      <c r="A2732" s="35" t="s">
        <v>1556</v>
      </c>
      <c r="B2732" s="35" t="s">
        <v>1557</v>
      </c>
      <c r="C2732" s="35" t="s">
        <v>107</v>
      </c>
      <c r="D2732" s="36">
        <v>15756</v>
      </c>
      <c r="E2732" s="37">
        <v>25957.75</v>
      </c>
      <c r="F2732" s="5"/>
      <c r="G2732" s="5"/>
      <c r="H2732" s="5"/>
      <c r="I2732" s="5"/>
      <c r="J2732" s="5"/>
      <c r="K2732" s="5"/>
      <c r="L2732" s="5"/>
      <c r="M2732" s="5"/>
      <c r="N2732" s="5"/>
      <c r="O2732" s="5"/>
      <c r="P2732" s="5"/>
      <c r="Q2732" s="5"/>
      <c r="R2732" s="5"/>
      <c r="S2732" s="5"/>
      <c r="T2732" s="5"/>
      <c r="U2732" s="5"/>
      <c r="V2732" s="5"/>
    </row>
    <row r="2733" spans="1:22" ht="15" x14ac:dyDescent="0.25">
      <c r="A2733" s="35" t="s">
        <v>1556</v>
      </c>
      <c r="B2733" s="35" t="s">
        <v>1557</v>
      </c>
      <c r="C2733" s="35" t="s">
        <v>124</v>
      </c>
      <c r="D2733" s="36">
        <v>203418.2</v>
      </c>
      <c r="E2733" s="37">
        <v>335132.42</v>
      </c>
      <c r="F2733" s="5"/>
      <c r="G2733" s="5"/>
      <c r="H2733" s="5"/>
      <c r="I2733" s="5"/>
      <c r="J2733" s="5"/>
      <c r="K2733" s="5"/>
      <c r="L2733" s="5"/>
      <c r="M2733" s="5"/>
      <c r="N2733" s="5"/>
      <c r="O2733" s="5"/>
      <c r="P2733" s="5"/>
      <c r="Q2733" s="5"/>
      <c r="R2733" s="5"/>
      <c r="S2733" s="5"/>
      <c r="T2733" s="5"/>
      <c r="U2733" s="5"/>
      <c r="V2733" s="5"/>
    </row>
    <row r="2734" spans="1:22" ht="15" x14ac:dyDescent="0.25">
      <c r="A2734" s="35" t="s">
        <v>1556</v>
      </c>
      <c r="B2734" s="35" t="s">
        <v>1557</v>
      </c>
      <c r="C2734" s="35" t="s">
        <v>293</v>
      </c>
      <c r="D2734" s="36">
        <v>0</v>
      </c>
      <c r="E2734" s="37">
        <v>57547.76</v>
      </c>
      <c r="F2734" s="5"/>
      <c r="G2734" s="5"/>
      <c r="H2734" s="5"/>
      <c r="I2734" s="5"/>
      <c r="J2734" s="5"/>
      <c r="K2734" s="5"/>
      <c r="L2734" s="5"/>
      <c r="M2734" s="5"/>
      <c r="N2734" s="5"/>
      <c r="O2734" s="5"/>
      <c r="P2734" s="5"/>
      <c r="Q2734" s="5"/>
      <c r="R2734" s="5"/>
      <c r="S2734" s="5"/>
      <c r="T2734" s="5"/>
      <c r="U2734" s="5"/>
      <c r="V2734" s="5"/>
    </row>
    <row r="2735" spans="1:22" ht="15" x14ac:dyDescent="0.25">
      <c r="A2735" s="35" t="s">
        <v>1556</v>
      </c>
      <c r="B2735" s="35" t="s">
        <v>1557</v>
      </c>
      <c r="C2735" s="35" t="s">
        <v>50</v>
      </c>
      <c r="D2735" s="36">
        <v>0</v>
      </c>
      <c r="E2735" s="37">
        <v>216598.2</v>
      </c>
      <c r="F2735" s="5"/>
      <c r="G2735" s="5"/>
      <c r="H2735" s="5"/>
      <c r="I2735" s="5"/>
      <c r="J2735" s="5"/>
      <c r="K2735" s="5"/>
      <c r="L2735" s="5"/>
      <c r="M2735" s="5"/>
      <c r="N2735" s="5"/>
      <c r="O2735" s="5"/>
      <c r="P2735" s="5"/>
      <c r="Q2735" s="5"/>
      <c r="R2735" s="5"/>
      <c r="S2735" s="5"/>
      <c r="T2735" s="5"/>
      <c r="U2735" s="5"/>
      <c r="V2735" s="5"/>
    </row>
    <row r="2736" spans="1:22" ht="15" x14ac:dyDescent="0.25">
      <c r="A2736" s="35" t="s">
        <v>1556</v>
      </c>
      <c r="B2736" s="35" t="s">
        <v>1557</v>
      </c>
      <c r="C2736" s="35" t="s">
        <v>122</v>
      </c>
      <c r="D2736" s="36">
        <v>0</v>
      </c>
      <c r="E2736" s="37">
        <v>1056342.58</v>
      </c>
      <c r="F2736" s="5"/>
      <c r="G2736" s="5"/>
      <c r="H2736" s="5"/>
      <c r="I2736" s="5"/>
      <c r="J2736" s="5"/>
      <c r="K2736" s="5"/>
      <c r="L2736" s="5"/>
      <c r="M2736" s="5"/>
      <c r="N2736" s="5"/>
      <c r="O2736" s="5"/>
      <c r="P2736" s="5"/>
      <c r="Q2736" s="5"/>
      <c r="R2736" s="5"/>
      <c r="S2736" s="5"/>
      <c r="T2736" s="5"/>
      <c r="U2736" s="5"/>
      <c r="V2736" s="5"/>
    </row>
    <row r="2737" spans="1:22" ht="15" x14ac:dyDescent="0.25">
      <c r="A2737" s="35" t="s">
        <v>1556</v>
      </c>
      <c r="B2737" s="35" t="s">
        <v>1557</v>
      </c>
      <c r="C2737" s="35" t="s">
        <v>138</v>
      </c>
      <c r="D2737" s="36">
        <v>0</v>
      </c>
      <c r="E2737" s="37">
        <v>4136.3900000000003</v>
      </c>
      <c r="F2737" s="5"/>
      <c r="G2737" s="5"/>
      <c r="H2737" s="5"/>
      <c r="I2737" s="5"/>
      <c r="J2737" s="5"/>
      <c r="K2737" s="5"/>
      <c r="L2737" s="5"/>
      <c r="M2737" s="5"/>
      <c r="N2737" s="5"/>
      <c r="O2737" s="5"/>
      <c r="P2737" s="5"/>
      <c r="Q2737" s="5"/>
      <c r="R2737" s="5"/>
      <c r="S2737" s="5"/>
      <c r="T2737" s="5"/>
      <c r="U2737" s="5"/>
      <c r="V2737" s="5"/>
    </row>
    <row r="2738" spans="1:22" ht="15" x14ac:dyDescent="0.25">
      <c r="A2738" s="35" t="s">
        <v>1556</v>
      </c>
      <c r="B2738" s="35" t="s">
        <v>1557</v>
      </c>
      <c r="C2738" s="35" t="s">
        <v>131</v>
      </c>
      <c r="D2738" s="36">
        <v>0</v>
      </c>
      <c r="E2738" s="37">
        <v>7846.67</v>
      </c>
      <c r="F2738" s="5"/>
      <c r="G2738" s="5"/>
      <c r="H2738" s="5"/>
      <c r="I2738" s="5"/>
      <c r="J2738" s="5"/>
      <c r="K2738" s="5"/>
      <c r="L2738" s="5"/>
      <c r="M2738" s="5"/>
      <c r="N2738" s="5"/>
      <c r="O2738" s="5"/>
      <c r="P2738" s="5"/>
      <c r="Q2738" s="5"/>
      <c r="R2738" s="5"/>
      <c r="S2738" s="5"/>
      <c r="T2738" s="5"/>
      <c r="U2738" s="5"/>
      <c r="V2738" s="5"/>
    </row>
    <row r="2739" spans="1:22" ht="15" x14ac:dyDescent="0.25">
      <c r="A2739" s="35" t="s">
        <v>1556</v>
      </c>
      <c r="B2739" s="35" t="s">
        <v>1557</v>
      </c>
      <c r="C2739" s="35" t="s">
        <v>110</v>
      </c>
      <c r="D2739" s="36">
        <v>0</v>
      </c>
      <c r="E2739" s="37">
        <v>2293193.1800000002</v>
      </c>
      <c r="F2739" s="5"/>
      <c r="G2739" s="5"/>
      <c r="H2739" s="5"/>
      <c r="I2739" s="5"/>
      <c r="J2739" s="5"/>
      <c r="K2739" s="5"/>
      <c r="L2739" s="5"/>
      <c r="M2739" s="5"/>
      <c r="N2739" s="5"/>
      <c r="O2739" s="5"/>
      <c r="P2739" s="5"/>
      <c r="Q2739" s="5"/>
      <c r="R2739" s="5"/>
      <c r="S2739" s="5"/>
      <c r="T2739" s="5"/>
      <c r="U2739" s="5"/>
      <c r="V2739" s="5"/>
    </row>
    <row r="2740" spans="1:22" ht="15" x14ac:dyDescent="0.25">
      <c r="A2740" s="35" t="s">
        <v>1556</v>
      </c>
      <c r="B2740" s="35" t="s">
        <v>1557</v>
      </c>
      <c r="C2740" s="35" t="s">
        <v>214</v>
      </c>
      <c r="D2740" s="36">
        <v>0</v>
      </c>
      <c r="E2740" s="37">
        <v>2927.75</v>
      </c>
      <c r="F2740" s="5"/>
      <c r="G2740" s="5"/>
      <c r="H2740" s="5"/>
      <c r="I2740" s="5"/>
      <c r="J2740" s="5"/>
      <c r="K2740" s="5"/>
      <c r="L2740" s="5"/>
      <c r="M2740" s="5"/>
      <c r="N2740" s="5"/>
      <c r="O2740" s="5"/>
      <c r="P2740" s="5"/>
      <c r="Q2740" s="5"/>
      <c r="R2740" s="5"/>
      <c r="S2740" s="5"/>
      <c r="T2740" s="5"/>
      <c r="U2740" s="5"/>
      <c r="V2740" s="5"/>
    </row>
    <row r="2741" spans="1:22" ht="15" x14ac:dyDescent="0.25">
      <c r="A2741" s="35" t="s">
        <v>1556</v>
      </c>
      <c r="B2741" s="35" t="s">
        <v>1557</v>
      </c>
      <c r="C2741" s="35" t="s">
        <v>58</v>
      </c>
      <c r="D2741" s="36">
        <v>0</v>
      </c>
      <c r="E2741" s="37">
        <v>81786.83</v>
      </c>
      <c r="F2741" s="5"/>
      <c r="G2741" s="5"/>
      <c r="H2741" s="5"/>
      <c r="I2741" s="5"/>
      <c r="J2741" s="5"/>
      <c r="K2741" s="5"/>
      <c r="L2741" s="5"/>
      <c r="M2741" s="5"/>
      <c r="N2741" s="5"/>
      <c r="O2741" s="5"/>
      <c r="P2741" s="5"/>
      <c r="Q2741" s="5"/>
      <c r="R2741" s="5"/>
      <c r="S2741" s="5"/>
      <c r="T2741" s="5"/>
      <c r="U2741" s="5"/>
      <c r="V2741" s="5"/>
    </row>
    <row r="2742" spans="1:22" ht="15" x14ac:dyDescent="0.25">
      <c r="A2742" s="35" t="s">
        <v>1556</v>
      </c>
      <c r="B2742" s="35" t="s">
        <v>1557</v>
      </c>
      <c r="C2742" s="35" t="s">
        <v>128</v>
      </c>
      <c r="D2742" s="36">
        <v>0</v>
      </c>
      <c r="E2742" s="37">
        <v>17993.63</v>
      </c>
      <c r="F2742" s="5"/>
      <c r="G2742" s="5"/>
      <c r="H2742" s="5"/>
      <c r="I2742" s="5"/>
      <c r="J2742" s="5"/>
      <c r="K2742" s="5"/>
      <c r="L2742" s="5"/>
      <c r="M2742" s="5"/>
      <c r="N2742" s="5"/>
      <c r="O2742" s="5"/>
      <c r="P2742" s="5"/>
      <c r="Q2742" s="5"/>
      <c r="R2742" s="5"/>
      <c r="S2742" s="5"/>
      <c r="T2742" s="5"/>
      <c r="U2742" s="5"/>
      <c r="V2742" s="5"/>
    </row>
    <row r="2743" spans="1:22" ht="15" x14ac:dyDescent="0.25">
      <c r="A2743" s="35" t="s">
        <v>1556</v>
      </c>
      <c r="B2743" s="35" t="s">
        <v>1557</v>
      </c>
      <c r="C2743" s="35" t="s">
        <v>45</v>
      </c>
      <c r="D2743" s="36">
        <v>0</v>
      </c>
      <c r="E2743" s="37">
        <v>182151.21</v>
      </c>
      <c r="F2743" s="5"/>
      <c r="G2743" s="5"/>
      <c r="H2743" s="5"/>
      <c r="I2743" s="5"/>
      <c r="J2743" s="5"/>
      <c r="K2743" s="5"/>
      <c r="L2743" s="5"/>
      <c r="M2743" s="5"/>
      <c r="N2743" s="5"/>
      <c r="O2743" s="5"/>
      <c r="P2743" s="5"/>
      <c r="Q2743" s="5"/>
      <c r="R2743" s="5"/>
      <c r="S2743" s="5"/>
      <c r="T2743" s="5"/>
      <c r="U2743" s="5"/>
      <c r="V2743" s="5"/>
    </row>
    <row r="2744" spans="1:22" ht="15" x14ac:dyDescent="0.25">
      <c r="A2744" s="35" t="s">
        <v>1719</v>
      </c>
      <c r="B2744" s="35" t="s">
        <v>1720</v>
      </c>
      <c r="C2744" s="35" t="s">
        <v>45</v>
      </c>
      <c r="D2744" s="36">
        <v>0</v>
      </c>
      <c r="E2744" s="37">
        <v>859.1</v>
      </c>
      <c r="F2744" s="5"/>
      <c r="G2744" s="5"/>
      <c r="H2744" s="5"/>
      <c r="I2744" s="5"/>
      <c r="J2744" s="5"/>
      <c r="K2744" s="5"/>
      <c r="L2744" s="5"/>
      <c r="M2744" s="5"/>
      <c r="N2744" s="5"/>
      <c r="O2744" s="5"/>
      <c r="P2744" s="5"/>
      <c r="Q2744" s="5"/>
      <c r="R2744" s="5"/>
      <c r="S2744" s="5"/>
      <c r="T2744" s="5"/>
      <c r="U2744" s="5"/>
      <c r="V2744" s="5"/>
    </row>
    <row r="2745" spans="1:22" ht="15" x14ac:dyDescent="0.25">
      <c r="A2745" s="35" t="s">
        <v>1719</v>
      </c>
      <c r="B2745" s="35" t="s">
        <v>1720</v>
      </c>
      <c r="C2745" s="35" t="s">
        <v>674</v>
      </c>
      <c r="D2745" s="36">
        <v>0</v>
      </c>
      <c r="E2745" s="37">
        <v>380</v>
      </c>
      <c r="F2745" s="5"/>
      <c r="G2745" s="5"/>
      <c r="H2745" s="5"/>
      <c r="I2745" s="5"/>
      <c r="J2745" s="5"/>
      <c r="K2745" s="5"/>
      <c r="L2745" s="5"/>
      <c r="M2745" s="5"/>
      <c r="N2745" s="5"/>
      <c r="O2745" s="5"/>
      <c r="P2745" s="5"/>
      <c r="Q2745" s="5"/>
      <c r="R2745" s="5"/>
      <c r="S2745" s="5"/>
      <c r="T2745" s="5"/>
      <c r="U2745" s="5"/>
      <c r="V2745" s="5"/>
    </row>
    <row r="2746" spans="1:22" ht="15" x14ac:dyDescent="0.25">
      <c r="A2746" s="35" t="s">
        <v>1719</v>
      </c>
      <c r="B2746" s="35" t="s">
        <v>1720</v>
      </c>
      <c r="C2746" s="35" t="s">
        <v>50</v>
      </c>
      <c r="D2746" s="36">
        <v>633521</v>
      </c>
      <c r="E2746" s="37">
        <v>6006911.0499999998</v>
      </c>
      <c r="F2746" s="5"/>
      <c r="G2746" s="5"/>
      <c r="H2746" s="5"/>
      <c r="I2746" s="5"/>
      <c r="J2746" s="5"/>
      <c r="K2746" s="5"/>
      <c r="L2746" s="5"/>
      <c r="M2746" s="5"/>
      <c r="N2746" s="5"/>
      <c r="O2746" s="5"/>
      <c r="P2746" s="5"/>
      <c r="Q2746" s="5"/>
      <c r="R2746" s="5"/>
      <c r="S2746" s="5"/>
      <c r="T2746" s="5"/>
      <c r="U2746" s="5"/>
      <c r="V2746" s="5"/>
    </row>
    <row r="2747" spans="1:22" ht="15" x14ac:dyDescent="0.25">
      <c r="A2747" s="35" t="s">
        <v>1087</v>
      </c>
      <c r="B2747" s="35" t="s">
        <v>1088</v>
      </c>
      <c r="C2747" s="35" t="s">
        <v>64</v>
      </c>
      <c r="D2747" s="36">
        <v>0</v>
      </c>
      <c r="E2747" s="37">
        <v>79057.37</v>
      </c>
      <c r="F2747" s="5"/>
      <c r="G2747" s="5"/>
      <c r="H2747" s="5"/>
      <c r="I2747" s="5"/>
      <c r="J2747" s="5"/>
      <c r="K2747" s="5"/>
      <c r="L2747" s="5"/>
      <c r="M2747" s="5"/>
      <c r="N2747" s="5"/>
      <c r="O2747" s="5"/>
      <c r="P2747" s="5"/>
      <c r="Q2747" s="5"/>
      <c r="R2747" s="5"/>
      <c r="S2747" s="5"/>
      <c r="T2747" s="5"/>
      <c r="U2747" s="5"/>
      <c r="V2747" s="5"/>
    </row>
    <row r="2748" spans="1:22" ht="15" x14ac:dyDescent="0.25">
      <c r="A2748" s="35" t="s">
        <v>1087</v>
      </c>
      <c r="B2748" s="35" t="s">
        <v>1088</v>
      </c>
      <c r="C2748" s="35" t="s">
        <v>121</v>
      </c>
      <c r="D2748" s="36">
        <v>0</v>
      </c>
      <c r="E2748" s="37">
        <v>2520.19</v>
      </c>
      <c r="F2748" s="5"/>
      <c r="G2748" s="5"/>
      <c r="H2748" s="5"/>
      <c r="I2748" s="5"/>
      <c r="J2748" s="5"/>
      <c r="K2748" s="5"/>
      <c r="L2748" s="5"/>
      <c r="M2748" s="5"/>
      <c r="N2748" s="5"/>
      <c r="O2748" s="5"/>
      <c r="P2748" s="5"/>
      <c r="Q2748" s="5"/>
      <c r="R2748" s="5"/>
      <c r="S2748" s="5"/>
      <c r="T2748" s="5"/>
      <c r="U2748" s="5"/>
      <c r="V2748" s="5"/>
    </row>
    <row r="2749" spans="1:22" ht="15" x14ac:dyDescent="0.25">
      <c r="A2749" s="35" t="s">
        <v>915</v>
      </c>
      <c r="B2749" s="35" t="s">
        <v>916</v>
      </c>
      <c r="C2749" s="35" t="s">
        <v>64</v>
      </c>
      <c r="D2749" s="36">
        <v>71046.22</v>
      </c>
      <c r="E2749" s="37">
        <v>219630.41</v>
      </c>
      <c r="F2749" s="5"/>
      <c r="G2749" s="5"/>
      <c r="H2749" s="5"/>
      <c r="I2749" s="5"/>
      <c r="J2749" s="5"/>
      <c r="K2749" s="5"/>
      <c r="L2749" s="5"/>
      <c r="M2749" s="5"/>
      <c r="N2749" s="5"/>
      <c r="O2749" s="5"/>
      <c r="P2749" s="5"/>
      <c r="Q2749" s="5"/>
      <c r="R2749" s="5"/>
      <c r="S2749" s="5"/>
      <c r="T2749" s="5"/>
      <c r="U2749" s="5"/>
      <c r="V2749" s="5"/>
    </row>
    <row r="2750" spans="1:22" ht="15" x14ac:dyDescent="0.25">
      <c r="A2750" s="35" t="s">
        <v>915</v>
      </c>
      <c r="B2750" s="35" t="s">
        <v>2094</v>
      </c>
      <c r="C2750" s="35" t="s">
        <v>123</v>
      </c>
      <c r="D2750" s="36">
        <v>0</v>
      </c>
      <c r="E2750" s="37">
        <v>74198.539999999994</v>
      </c>
      <c r="F2750" s="5"/>
      <c r="G2750" s="5"/>
      <c r="H2750" s="5"/>
      <c r="I2750" s="5"/>
      <c r="J2750" s="5"/>
      <c r="K2750" s="5"/>
      <c r="L2750" s="5"/>
      <c r="M2750" s="5"/>
      <c r="N2750" s="5"/>
      <c r="O2750" s="5"/>
      <c r="P2750" s="5"/>
      <c r="Q2750" s="5"/>
      <c r="R2750" s="5"/>
      <c r="S2750" s="5"/>
      <c r="T2750" s="5"/>
      <c r="U2750" s="5"/>
      <c r="V2750" s="5"/>
    </row>
    <row r="2751" spans="1:22" ht="15" x14ac:dyDescent="0.25">
      <c r="A2751" s="35" t="s">
        <v>915</v>
      </c>
      <c r="B2751" s="35" t="s">
        <v>2094</v>
      </c>
      <c r="C2751" s="35" t="s">
        <v>64</v>
      </c>
      <c r="D2751" s="36">
        <v>0</v>
      </c>
      <c r="E2751" s="37">
        <v>29190.09</v>
      </c>
      <c r="F2751" s="5"/>
      <c r="G2751" s="5"/>
      <c r="H2751" s="5"/>
      <c r="I2751" s="5"/>
      <c r="J2751" s="5"/>
      <c r="K2751" s="5"/>
      <c r="L2751" s="5"/>
      <c r="M2751" s="5"/>
      <c r="N2751" s="5"/>
      <c r="O2751" s="5"/>
      <c r="P2751" s="5"/>
      <c r="Q2751" s="5"/>
      <c r="R2751" s="5"/>
      <c r="S2751" s="5"/>
      <c r="T2751" s="5"/>
      <c r="U2751" s="5"/>
      <c r="V2751" s="5"/>
    </row>
    <row r="2752" spans="1:22" ht="15" x14ac:dyDescent="0.25">
      <c r="A2752" s="35" t="s">
        <v>915</v>
      </c>
      <c r="B2752" s="35" t="s">
        <v>2094</v>
      </c>
      <c r="C2752" s="35" t="s">
        <v>67</v>
      </c>
      <c r="D2752" s="36">
        <v>0</v>
      </c>
      <c r="E2752" s="37">
        <v>191512</v>
      </c>
      <c r="F2752" s="5"/>
      <c r="G2752" s="5"/>
      <c r="H2752" s="5"/>
      <c r="I2752" s="5"/>
      <c r="J2752" s="5"/>
      <c r="K2752" s="5"/>
      <c r="L2752" s="5"/>
      <c r="M2752" s="5"/>
      <c r="N2752" s="5"/>
      <c r="O2752" s="5"/>
      <c r="P2752" s="5"/>
      <c r="Q2752" s="5"/>
      <c r="R2752" s="5"/>
      <c r="S2752" s="5"/>
      <c r="T2752" s="5"/>
      <c r="U2752" s="5"/>
      <c r="V2752" s="5"/>
    </row>
    <row r="2753" spans="1:22" ht="15" x14ac:dyDescent="0.25">
      <c r="A2753" s="35" t="s">
        <v>294</v>
      </c>
      <c r="B2753" s="35" t="s">
        <v>295</v>
      </c>
      <c r="C2753" s="35" t="s">
        <v>50</v>
      </c>
      <c r="D2753" s="36">
        <v>0</v>
      </c>
      <c r="E2753" s="37">
        <v>52592.04</v>
      </c>
      <c r="F2753" s="5"/>
      <c r="G2753" s="5"/>
      <c r="H2753" s="5"/>
      <c r="I2753" s="5"/>
      <c r="J2753" s="5"/>
      <c r="K2753" s="5"/>
      <c r="L2753" s="5"/>
      <c r="M2753" s="5"/>
      <c r="N2753" s="5"/>
      <c r="O2753" s="5"/>
      <c r="P2753" s="5"/>
      <c r="Q2753" s="5"/>
      <c r="R2753" s="5"/>
      <c r="S2753" s="5"/>
      <c r="T2753" s="5"/>
      <c r="U2753" s="5"/>
      <c r="V2753" s="5"/>
    </row>
    <row r="2754" spans="1:22" ht="15" x14ac:dyDescent="0.25">
      <c r="A2754" s="35" t="s">
        <v>294</v>
      </c>
      <c r="B2754" s="35" t="s">
        <v>295</v>
      </c>
      <c r="C2754" s="35" t="s">
        <v>136</v>
      </c>
      <c r="D2754" s="36">
        <v>0</v>
      </c>
      <c r="E2754" s="37">
        <v>84346.559999999998</v>
      </c>
      <c r="F2754" s="5"/>
      <c r="G2754" s="5"/>
      <c r="H2754" s="5"/>
      <c r="I2754" s="5"/>
      <c r="J2754" s="5"/>
      <c r="K2754" s="5"/>
      <c r="L2754" s="5"/>
      <c r="M2754" s="5"/>
      <c r="N2754" s="5"/>
      <c r="O2754" s="5"/>
      <c r="P2754" s="5"/>
      <c r="Q2754" s="5"/>
      <c r="R2754" s="5"/>
      <c r="S2754" s="5"/>
      <c r="T2754" s="5"/>
      <c r="U2754" s="5"/>
      <c r="V2754" s="5"/>
    </row>
    <row r="2755" spans="1:22" ht="15" x14ac:dyDescent="0.25">
      <c r="A2755" s="35" t="s">
        <v>294</v>
      </c>
      <c r="B2755" s="35" t="s">
        <v>295</v>
      </c>
      <c r="C2755" s="35" t="s">
        <v>58</v>
      </c>
      <c r="D2755" s="36">
        <v>71024.710000000006</v>
      </c>
      <c r="E2755" s="37">
        <v>566154.38</v>
      </c>
      <c r="F2755" s="5"/>
      <c r="G2755" s="5"/>
      <c r="H2755" s="5"/>
      <c r="I2755" s="5"/>
      <c r="J2755" s="5"/>
      <c r="K2755" s="5"/>
      <c r="L2755" s="5"/>
      <c r="M2755" s="5"/>
      <c r="N2755" s="5"/>
      <c r="O2755" s="5"/>
      <c r="P2755" s="5"/>
      <c r="Q2755" s="5"/>
      <c r="R2755" s="5"/>
      <c r="S2755" s="5"/>
      <c r="T2755" s="5"/>
      <c r="U2755" s="5"/>
      <c r="V2755" s="5"/>
    </row>
    <row r="2756" spans="1:22" ht="15" x14ac:dyDescent="0.25">
      <c r="A2756" s="35" t="s">
        <v>294</v>
      </c>
      <c r="B2756" s="35" t="s">
        <v>295</v>
      </c>
      <c r="C2756" s="35" t="s">
        <v>110</v>
      </c>
      <c r="D2756" s="36">
        <v>0</v>
      </c>
      <c r="E2756" s="37">
        <v>546645.17000000004</v>
      </c>
      <c r="F2756" s="5"/>
      <c r="G2756" s="5"/>
      <c r="H2756" s="5"/>
      <c r="I2756" s="5"/>
      <c r="J2756" s="5"/>
      <c r="K2756" s="5"/>
      <c r="L2756" s="5"/>
      <c r="M2756" s="5"/>
      <c r="N2756" s="5"/>
      <c r="O2756" s="5"/>
      <c r="P2756" s="5"/>
      <c r="Q2756" s="5"/>
      <c r="R2756" s="5"/>
      <c r="S2756" s="5"/>
      <c r="T2756" s="5"/>
      <c r="U2756" s="5"/>
      <c r="V2756" s="5"/>
    </row>
    <row r="2757" spans="1:22" ht="15" x14ac:dyDescent="0.25">
      <c r="A2757" s="35" t="s">
        <v>294</v>
      </c>
      <c r="B2757" s="35" t="s">
        <v>295</v>
      </c>
      <c r="C2757" s="35" t="s">
        <v>62</v>
      </c>
      <c r="D2757" s="36">
        <v>311965.24</v>
      </c>
      <c r="E2757" s="37">
        <v>560676.43999999994</v>
      </c>
      <c r="F2757" s="5"/>
      <c r="G2757" s="5"/>
      <c r="H2757" s="5"/>
      <c r="I2757" s="5"/>
      <c r="J2757" s="5"/>
      <c r="K2757" s="5"/>
      <c r="L2757" s="5"/>
      <c r="M2757" s="5"/>
      <c r="N2757" s="5"/>
      <c r="O2757" s="5"/>
      <c r="P2757" s="5"/>
      <c r="Q2757" s="5"/>
      <c r="R2757" s="5"/>
      <c r="S2757" s="5"/>
      <c r="T2757" s="5"/>
      <c r="U2757" s="5"/>
      <c r="V2757" s="5"/>
    </row>
    <row r="2758" spans="1:22" ht="15" x14ac:dyDescent="0.25">
      <c r="A2758" s="35" t="s">
        <v>294</v>
      </c>
      <c r="B2758" s="35" t="s">
        <v>295</v>
      </c>
      <c r="C2758" s="35" t="s">
        <v>102</v>
      </c>
      <c r="D2758" s="36">
        <v>296721.12</v>
      </c>
      <c r="E2758" s="37">
        <v>1934393.61</v>
      </c>
      <c r="F2758" s="5"/>
      <c r="G2758" s="5"/>
      <c r="H2758" s="5"/>
      <c r="I2758" s="5"/>
      <c r="J2758" s="5"/>
      <c r="K2758" s="5"/>
      <c r="L2758" s="5"/>
      <c r="M2758" s="5"/>
      <c r="N2758" s="5"/>
      <c r="O2758" s="5"/>
      <c r="P2758" s="5"/>
      <c r="Q2758" s="5"/>
      <c r="R2758" s="5"/>
      <c r="S2758" s="5"/>
      <c r="T2758" s="5"/>
      <c r="U2758" s="5"/>
      <c r="V2758" s="5"/>
    </row>
    <row r="2759" spans="1:22" ht="15" x14ac:dyDescent="0.25">
      <c r="A2759" s="35" t="s">
        <v>294</v>
      </c>
      <c r="B2759" s="35" t="s">
        <v>295</v>
      </c>
      <c r="C2759" s="35" t="s">
        <v>64</v>
      </c>
      <c r="D2759" s="36">
        <v>2268727.59</v>
      </c>
      <c r="E2759" s="37">
        <v>2503248.69</v>
      </c>
      <c r="F2759" s="5"/>
      <c r="G2759" s="5"/>
      <c r="H2759" s="5"/>
      <c r="I2759" s="5"/>
      <c r="J2759" s="5"/>
      <c r="K2759" s="5"/>
      <c r="L2759" s="5"/>
      <c r="M2759" s="5"/>
      <c r="N2759" s="5"/>
      <c r="O2759" s="5"/>
      <c r="P2759" s="5"/>
      <c r="Q2759" s="5"/>
      <c r="R2759" s="5"/>
      <c r="S2759" s="5"/>
      <c r="T2759" s="5"/>
      <c r="U2759" s="5"/>
      <c r="V2759" s="5"/>
    </row>
    <row r="2760" spans="1:22" ht="15" x14ac:dyDescent="0.25">
      <c r="A2760" s="35" t="s">
        <v>294</v>
      </c>
      <c r="B2760" s="35" t="s">
        <v>295</v>
      </c>
      <c r="C2760" s="35" t="s">
        <v>67</v>
      </c>
      <c r="D2760" s="36">
        <v>100993.57</v>
      </c>
      <c r="E2760" s="37">
        <v>257545.43</v>
      </c>
      <c r="F2760" s="5"/>
      <c r="G2760" s="5"/>
      <c r="H2760" s="5"/>
      <c r="I2760" s="5"/>
      <c r="J2760" s="5"/>
      <c r="K2760" s="5"/>
      <c r="L2760" s="5"/>
      <c r="M2760" s="5"/>
      <c r="N2760" s="5"/>
      <c r="O2760" s="5"/>
      <c r="P2760" s="5"/>
      <c r="Q2760" s="5"/>
      <c r="R2760" s="5"/>
      <c r="S2760" s="5"/>
      <c r="T2760" s="5"/>
      <c r="U2760" s="5"/>
      <c r="V2760" s="5"/>
    </row>
    <row r="2761" spans="1:22" ht="15" x14ac:dyDescent="0.25">
      <c r="A2761" s="35" t="s">
        <v>294</v>
      </c>
      <c r="B2761" s="35" t="s">
        <v>295</v>
      </c>
      <c r="C2761" s="35" t="s">
        <v>55</v>
      </c>
      <c r="D2761" s="36">
        <v>108287.26</v>
      </c>
      <c r="E2761" s="37">
        <v>306497.98</v>
      </c>
      <c r="F2761" s="5"/>
      <c r="G2761" s="5"/>
      <c r="H2761" s="5"/>
      <c r="I2761" s="5"/>
      <c r="J2761" s="5"/>
      <c r="K2761" s="5"/>
      <c r="L2761" s="5"/>
      <c r="M2761" s="5"/>
      <c r="N2761" s="5"/>
      <c r="O2761" s="5"/>
      <c r="P2761" s="5"/>
      <c r="Q2761" s="5"/>
      <c r="R2761" s="5"/>
      <c r="S2761" s="5"/>
      <c r="T2761" s="5"/>
      <c r="U2761" s="5"/>
      <c r="V2761" s="5"/>
    </row>
    <row r="2762" spans="1:22" ht="15" x14ac:dyDescent="0.25">
      <c r="A2762" s="35" t="s">
        <v>294</v>
      </c>
      <c r="B2762" s="35" t="s">
        <v>295</v>
      </c>
      <c r="C2762" s="35" t="s">
        <v>121</v>
      </c>
      <c r="D2762" s="36">
        <v>0</v>
      </c>
      <c r="E2762" s="37">
        <v>1736496.22</v>
      </c>
      <c r="F2762" s="5"/>
      <c r="G2762" s="5"/>
      <c r="H2762" s="5"/>
      <c r="I2762" s="5"/>
      <c r="J2762" s="5"/>
      <c r="K2762" s="5"/>
      <c r="L2762" s="5"/>
      <c r="M2762" s="5"/>
      <c r="N2762" s="5"/>
      <c r="O2762" s="5"/>
      <c r="P2762" s="5"/>
      <c r="Q2762" s="5"/>
      <c r="R2762" s="5"/>
      <c r="S2762" s="5"/>
      <c r="T2762" s="5"/>
      <c r="U2762" s="5"/>
      <c r="V2762" s="5"/>
    </row>
    <row r="2763" spans="1:22" ht="15" x14ac:dyDescent="0.25">
      <c r="A2763" s="35" t="s">
        <v>294</v>
      </c>
      <c r="B2763" s="35" t="s">
        <v>295</v>
      </c>
      <c r="C2763" s="35" t="s">
        <v>97</v>
      </c>
      <c r="D2763" s="36">
        <v>0</v>
      </c>
      <c r="E2763" s="37">
        <v>38194.71</v>
      </c>
      <c r="F2763" s="5"/>
      <c r="G2763" s="5"/>
      <c r="H2763" s="5"/>
      <c r="I2763" s="5"/>
      <c r="J2763" s="5"/>
      <c r="K2763" s="5"/>
      <c r="L2763" s="5"/>
      <c r="M2763" s="5"/>
      <c r="N2763" s="5"/>
      <c r="O2763" s="5"/>
      <c r="P2763" s="5"/>
      <c r="Q2763" s="5"/>
      <c r="R2763" s="5"/>
      <c r="S2763" s="5"/>
      <c r="T2763" s="5"/>
      <c r="U2763" s="5"/>
      <c r="V2763" s="5"/>
    </row>
    <row r="2764" spans="1:22" ht="15" x14ac:dyDescent="0.25">
      <c r="A2764" s="35" t="s">
        <v>294</v>
      </c>
      <c r="B2764" s="35" t="s">
        <v>295</v>
      </c>
      <c r="C2764" s="35" t="s">
        <v>107</v>
      </c>
      <c r="D2764" s="36">
        <v>5244436.2</v>
      </c>
      <c r="E2764" s="37">
        <v>16489482.050000001</v>
      </c>
      <c r="F2764" s="5"/>
      <c r="G2764" s="5"/>
      <c r="H2764" s="5"/>
      <c r="I2764" s="5"/>
      <c r="J2764" s="5"/>
      <c r="K2764" s="5"/>
      <c r="L2764" s="5"/>
      <c r="M2764" s="5"/>
      <c r="N2764" s="5"/>
      <c r="O2764" s="5"/>
      <c r="P2764" s="5"/>
      <c r="Q2764" s="5"/>
      <c r="R2764" s="5"/>
      <c r="S2764" s="5"/>
      <c r="T2764" s="5"/>
      <c r="U2764" s="5"/>
      <c r="V2764" s="5"/>
    </row>
    <row r="2765" spans="1:22" ht="15" x14ac:dyDescent="0.25">
      <c r="A2765" s="35" t="s">
        <v>294</v>
      </c>
      <c r="B2765" s="35" t="s">
        <v>295</v>
      </c>
      <c r="C2765" s="35" t="s">
        <v>104</v>
      </c>
      <c r="D2765" s="36">
        <v>121173.36</v>
      </c>
      <c r="E2765" s="37">
        <v>742455.86</v>
      </c>
      <c r="F2765" s="5"/>
      <c r="G2765" s="5"/>
      <c r="H2765" s="5"/>
      <c r="I2765" s="5"/>
      <c r="J2765" s="5"/>
      <c r="K2765" s="5"/>
      <c r="L2765" s="5"/>
      <c r="M2765" s="5"/>
      <c r="N2765" s="5"/>
      <c r="O2765" s="5"/>
      <c r="P2765" s="5"/>
      <c r="Q2765" s="5"/>
      <c r="R2765" s="5"/>
      <c r="S2765" s="5"/>
      <c r="T2765" s="5"/>
      <c r="U2765" s="5"/>
      <c r="V2765" s="5"/>
    </row>
    <row r="2766" spans="1:22" ht="15" x14ac:dyDescent="0.25">
      <c r="A2766" s="35" t="s">
        <v>294</v>
      </c>
      <c r="B2766" s="35" t="s">
        <v>295</v>
      </c>
      <c r="C2766" s="35" t="s">
        <v>154</v>
      </c>
      <c r="D2766" s="36">
        <v>0</v>
      </c>
      <c r="E2766" s="37">
        <v>25998.400000000001</v>
      </c>
      <c r="F2766" s="5"/>
      <c r="G2766" s="5"/>
      <c r="H2766" s="5"/>
      <c r="I2766" s="5"/>
      <c r="J2766" s="5"/>
      <c r="K2766" s="5"/>
      <c r="L2766" s="5"/>
      <c r="M2766" s="5"/>
      <c r="N2766" s="5"/>
      <c r="O2766" s="5"/>
      <c r="P2766" s="5"/>
      <c r="Q2766" s="5"/>
      <c r="R2766" s="5"/>
      <c r="S2766" s="5"/>
      <c r="T2766" s="5"/>
      <c r="U2766" s="5"/>
      <c r="V2766" s="5"/>
    </row>
    <row r="2767" spans="1:22" ht="15" x14ac:dyDescent="0.25">
      <c r="A2767" s="35" t="s">
        <v>294</v>
      </c>
      <c r="B2767" s="35" t="s">
        <v>295</v>
      </c>
      <c r="C2767" s="35" t="s">
        <v>61</v>
      </c>
      <c r="D2767" s="36">
        <v>0</v>
      </c>
      <c r="E2767" s="37">
        <v>916</v>
      </c>
      <c r="F2767" s="5"/>
      <c r="G2767" s="5"/>
      <c r="H2767" s="5"/>
      <c r="I2767" s="5"/>
      <c r="J2767" s="5"/>
      <c r="K2767" s="5"/>
      <c r="L2767" s="5"/>
      <c r="M2767" s="5"/>
      <c r="N2767" s="5"/>
      <c r="O2767" s="5"/>
      <c r="P2767" s="5"/>
      <c r="Q2767" s="5"/>
      <c r="R2767" s="5"/>
      <c r="S2767" s="5"/>
      <c r="T2767" s="5"/>
      <c r="U2767" s="5"/>
      <c r="V2767" s="5"/>
    </row>
    <row r="2768" spans="1:22" ht="15" x14ac:dyDescent="0.25">
      <c r="A2768" s="35" t="s">
        <v>294</v>
      </c>
      <c r="B2768" s="35" t="s">
        <v>295</v>
      </c>
      <c r="C2768" s="35" t="s">
        <v>108</v>
      </c>
      <c r="D2768" s="36">
        <v>0</v>
      </c>
      <c r="E2768" s="37">
        <v>81355.33</v>
      </c>
      <c r="F2768" s="5"/>
      <c r="G2768" s="5"/>
      <c r="H2768" s="5"/>
      <c r="I2768" s="5"/>
      <c r="J2768" s="5"/>
      <c r="K2768" s="5"/>
      <c r="L2768" s="5"/>
      <c r="M2768" s="5"/>
      <c r="N2768" s="5"/>
      <c r="O2768" s="5"/>
      <c r="P2768" s="5"/>
      <c r="Q2768" s="5"/>
      <c r="R2768" s="5"/>
      <c r="S2768" s="5"/>
      <c r="T2768" s="5"/>
      <c r="U2768" s="5"/>
      <c r="V2768" s="5"/>
    </row>
    <row r="2769" spans="1:22" ht="15" x14ac:dyDescent="0.25">
      <c r="A2769" s="35" t="s">
        <v>294</v>
      </c>
      <c r="B2769" s="35" t="s">
        <v>642</v>
      </c>
      <c r="C2769" s="35" t="s">
        <v>64</v>
      </c>
      <c r="D2769" s="36">
        <v>37397.5</v>
      </c>
      <c r="E2769" s="37">
        <v>37397.5</v>
      </c>
      <c r="F2769" s="5"/>
      <c r="G2769" s="5"/>
      <c r="H2769" s="5"/>
      <c r="I2769" s="5"/>
      <c r="J2769" s="5"/>
      <c r="K2769" s="5"/>
      <c r="L2769" s="5"/>
      <c r="M2769" s="5"/>
      <c r="N2769" s="5"/>
      <c r="O2769" s="5"/>
      <c r="P2769" s="5"/>
      <c r="Q2769" s="5"/>
      <c r="R2769" s="5"/>
      <c r="S2769" s="5"/>
      <c r="T2769" s="5"/>
      <c r="U2769" s="5"/>
      <c r="V2769" s="5"/>
    </row>
    <row r="2770" spans="1:22" ht="15" x14ac:dyDescent="0.25">
      <c r="A2770" s="35" t="s">
        <v>294</v>
      </c>
      <c r="B2770" s="35" t="s">
        <v>642</v>
      </c>
      <c r="C2770" s="35" t="s">
        <v>44</v>
      </c>
      <c r="D2770" s="36">
        <v>29391.96</v>
      </c>
      <c r="E2770" s="37">
        <v>29391.96</v>
      </c>
      <c r="F2770" s="5"/>
      <c r="G2770" s="5"/>
      <c r="H2770" s="5"/>
      <c r="I2770" s="5"/>
      <c r="J2770" s="5"/>
      <c r="K2770" s="5"/>
      <c r="L2770" s="5"/>
      <c r="M2770" s="5"/>
      <c r="N2770" s="5"/>
      <c r="O2770" s="5"/>
      <c r="P2770" s="5"/>
      <c r="Q2770" s="5"/>
      <c r="R2770" s="5"/>
      <c r="S2770" s="5"/>
      <c r="T2770" s="5"/>
      <c r="U2770" s="5"/>
      <c r="V2770" s="5"/>
    </row>
    <row r="2771" spans="1:22" ht="15" x14ac:dyDescent="0.25">
      <c r="A2771" s="35" t="s">
        <v>294</v>
      </c>
      <c r="B2771" s="35" t="s">
        <v>642</v>
      </c>
      <c r="C2771" s="35" t="s">
        <v>110</v>
      </c>
      <c r="D2771" s="36">
        <v>88288.68</v>
      </c>
      <c r="E2771" s="37">
        <v>88288.68</v>
      </c>
      <c r="F2771" s="5"/>
      <c r="G2771" s="5"/>
      <c r="H2771" s="5"/>
      <c r="I2771" s="5"/>
      <c r="J2771" s="5"/>
      <c r="K2771" s="5"/>
      <c r="L2771" s="5"/>
      <c r="M2771" s="5"/>
      <c r="N2771" s="5"/>
      <c r="O2771" s="5"/>
      <c r="P2771" s="5"/>
      <c r="Q2771" s="5"/>
      <c r="R2771" s="5"/>
      <c r="S2771" s="5"/>
      <c r="T2771" s="5"/>
      <c r="U2771" s="5"/>
      <c r="V2771" s="5"/>
    </row>
    <row r="2772" spans="1:22" ht="15" x14ac:dyDescent="0.25">
      <c r="A2772" s="35" t="s">
        <v>294</v>
      </c>
      <c r="B2772" s="35" t="s">
        <v>642</v>
      </c>
      <c r="C2772" s="35" t="s">
        <v>67</v>
      </c>
      <c r="D2772" s="36">
        <v>44232.68</v>
      </c>
      <c r="E2772" s="37">
        <v>44232.68</v>
      </c>
      <c r="F2772" s="5"/>
      <c r="G2772" s="5"/>
      <c r="H2772" s="5"/>
      <c r="I2772" s="5"/>
      <c r="J2772" s="5"/>
      <c r="K2772" s="5"/>
      <c r="L2772" s="5"/>
      <c r="M2772" s="5"/>
      <c r="N2772" s="5"/>
      <c r="O2772" s="5"/>
      <c r="P2772" s="5"/>
      <c r="Q2772" s="5"/>
      <c r="R2772" s="5"/>
      <c r="S2772" s="5"/>
      <c r="T2772" s="5"/>
      <c r="U2772" s="5"/>
      <c r="V2772" s="5"/>
    </row>
    <row r="2773" spans="1:22" ht="15" x14ac:dyDescent="0.25">
      <c r="A2773" s="35" t="s">
        <v>294</v>
      </c>
      <c r="B2773" s="35" t="s">
        <v>642</v>
      </c>
      <c r="C2773" s="35" t="s">
        <v>102</v>
      </c>
      <c r="D2773" s="36">
        <v>247968.47</v>
      </c>
      <c r="E2773" s="37">
        <v>561804.03</v>
      </c>
      <c r="F2773" s="5"/>
      <c r="G2773" s="5"/>
      <c r="H2773" s="5"/>
      <c r="I2773" s="5"/>
      <c r="J2773" s="5"/>
      <c r="K2773" s="5"/>
      <c r="L2773" s="5"/>
      <c r="M2773" s="5"/>
      <c r="N2773" s="5"/>
      <c r="O2773" s="5"/>
      <c r="P2773" s="5"/>
      <c r="Q2773" s="5"/>
      <c r="R2773" s="5"/>
      <c r="S2773" s="5"/>
      <c r="T2773" s="5"/>
      <c r="U2773" s="5"/>
      <c r="V2773" s="5"/>
    </row>
    <row r="2774" spans="1:22" ht="15" x14ac:dyDescent="0.25">
      <c r="A2774" s="35" t="s">
        <v>294</v>
      </c>
      <c r="B2774" s="35" t="s">
        <v>642</v>
      </c>
      <c r="C2774" s="35" t="s">
        <v>107</v>
      </c>
      <c r="D2774" s="36">
        <v>158698.51999999999</v>
      </c>
      <c r="E2774" s="37">
        <v>158698.51999999999</v>
      </c>
      <c r="F2774" s="5"/>
      <c r="G2774" s="5"/>
      <c r="H2774" s="5"/>
      <c r="I2774" s="5"/>
      <c r="J2774" s="5"/>
      <c r="K2774" s="5"/>
      <c r="L2774" s="5"/>
      <c r="M2774" s="5"/>
      <c r="N2774" s="5"/>
      <c r="O2774" s="5"/>
      <c r="P2774" s="5"/>
      <c r="Q2774" s="5"/>
      <c r="R2774" s="5"/>
      <c r="S2774" s="5"/>
      <c r="T2774" s="5"/>
      <c r="U2774" s="5"/>
      <c r="V2774" s="5"/>
    </row>
    <row r="2775" spans="1:22" ht="15" x14ac:dyDescent="0.25">
      <c r="A2775" s="35" t="s">
        <v>294</v>
      </c>
      <c r="B2775" s="35" t="s">
        <v>642</v>
      </c>
      <c r="C2775" s="35" t="s">
        <v>104</v>
      </c>
      <c r="D2775" s="36">
        <v>82163.86</v>
      </c>
      <c r="E2775" s="37">
        <v>197017.82</v>
      </c>
      <c r="F2775" s="5"/>
      <c r="G2775" s="5"/>
      <c r="H2775" s="5"/>
      <c r="I2775" s="5"/>
      <c r="J2775" s="5"/>
      <c r="K2775" s="5"/>
      <c r="L2775" s="5"/>
      <c r="M2775" s="5"/>
      <c r="N2775" s="5"/>
      <c r="O2775" s="5"/>
      <c r="P2775" s="5"/>
      <c r="Q2775" s="5"/>
      <c r="R2775" s="5"/>
      <c r="S2775" s="5"/>
      <c r="T2775" s="5"/>
      <c r="U2775" s="5"/>
      <c r="V2775" s="5"/>
    </row>
    <row r="2776" spans="1:22" ht="15" x14ac:dyDescent="0.25">
      <c r="A2776" s="35" t="s">
        <v>294</v>
      </c>
      <c r="B2776" s="35" t="s">
        <v>642</v>
      </c>
      <c r="C2776" s="35" t="s">
        <v>58</v>
      </c>
      <c r="D2776" s="36">
        <v>33349.49</v>
      </c>
      <c r="E2776" s="37">
        <v>269290.82</v>
      </c>
      <c r="F2776" s="5"/>
      <c r="G2776" s="5"/>
      <c r="H2776" s="5"/>
      <c r="I2776" s="5"/>
      <c r="J2776" s="5"/>
      <c r="K2776" s="5"/>
      <c r="L2776" s="5"/>
      <c r="M2776" s="5"/>
      <c r="N2776" s="5"/>
      <c r="O2776" s="5"/>
      <c r="P2776" s="5"/>
      <c r="Q2776" s="5"/>
      <c r="R2776" s="5"/>
      <c r="S2776" s="5"/>
      <c r="T2776" s="5"/>
      <c r="U2776" s="5"/>
      <c r="V2776" s="5"/>
    </row>
    <row r="2777" spans="1:22" ht="15" x14ac:dyDescent="0.25">
      <c r="A2777" s="35" t="s">
        <v>490</v>
      </c>
      <c r="B2777" s="35" t="s">
        <v>491</v>
      </c>
      <c r="C2777" s="35" t="s">
        <v>58</v>
      </c>
      <c r="D2777" s="36">
        <v>0</v>
      </c>
      <c r="E2777" s="37">
        <v>410567.21</v>
      </c>
      <c r="F2777" s="5"/>
      <c r="G2777" s="5"/>
      <c r="H2777" s="5"/>
      <c r="I2777" s="5"/>
      <c r="J2777" s="5"/>
      <c r="K2777" s="5"/>
      <c r="L2777" s="5"/>
      <c r="M2777" s="5"/>
      <c r="N2777" s="5"/>
      <c r="O2777" s="5"/>
      <c r="P2777" s="5"/>
      <c r="Q2777" s="5"/>
      <c r="R2777" s="5"/>
      <c r="S2777" s="5"/>
      <c r="T2777" s="5"/>
      <c r="U2777" s="5"/>
      <c r="V2777" s="5"/>
    </row>
    <row r="2778" spans="1:22" ht="15" x14ac:dyDescent="0.25">
      <c r="A2778" s="35" t="s">
        <v>490</v>
      </c>
      <c r="B2778" s="35" t="s">
        <v>491</v>
      </c>
      <c r="C2778" s="35" t="s">
        <v>110</v>
      </c>
      <c r="D2778" s="36">
        <v>43898</v>
      </c>
      <c r="E2778" s="37">
        <v>189481.38</v>
      </c>
      <c r="F2778" s="5"/>
      <c r="G2778" s="5"/>
      <c r="H2778" s="5"/>
      <c r="I2778" s="5"/>
      <c r="J2778" s="5"/>
      <c r="K2778" s="5"/>
      <c r="L2778" s="5"/>
      <c r="M2778" s="5"/>
      <c r="N2778" s="5"/>
      <c r="O2778" s="5"/>
      <c r="P2778" s="5"/>
      <c r="Q2778" s="5"/>
      <c r="R2778" s="5"/>
      <c r="S2778" s="5"/>
      <c r="T2778" s="5"/>
      <c r="U2778" s="5"/>
      <c r="V2778" s="5"/>
    </row>
    <row r="2779" spans="1:22" ht="15" x14ac:dyDescent="0.25">
      <c r="A2779" s="35" t="s">
        <v>490</v>
      </c>
      <c r="B2779" s="35" t="s">
        <v>491</v>
      </c>
      <c r="C2779" s="35" t="s">
        <v>104</v>
      </c>
      <c r="D2779" s="36">
        <v>0</v>
      </c>
      <c r="E2779" s="37">
        <v>395656.25</v>
      </c>
      <c r="F2779" s="5"/>
      <c r="G2779" s="5"/>
      <c r="H2779" s="5"/>
      <c r="I2779" s="5"/>
      <c r="J2779" s="5"/>
      <c r="K2779" s="5"/>
      <c r="L2779" s="5"/>
      <c r="M2779" s="5"/>
      <c r="N2779" s="5"/>
      <c r="O2779" s="5"/>
      <c r="P2779" s="5"/>
      <c r="Q2779" s="5"/>
      <c r="R2779" s="5"/>
      <c r="S2779" s="5"/>
      <c r="T2779" s="5"/>
      <c r="U2779" s="5"/>
      <c r="V2779" s="5"/>
    </row>
    <row r="2780" spans="1:22" ht="15" x14ac:dyDescent="0.25">
      <c r="A2780" s="35" t="s">
        <v>490</v>
      </c>
      <c r="B2780" s="35" t="s">
        <v>491</v>
      </c>
      <c r="C2780" s="35" t="s">
        <v>62</v>
      </c>
      <c r="D2780" s="36">
        <v>41849.919999999998</v>
      </c>
      <c r="E2780" s="37">
        <v>624067.18999999994</v>
      </c>
      <c r="F2780" s="5"/>
      <c r="G2780" s="5"/>
      <c r="H2780" s="5"/>
      <c r="I2780" s="5"/>
      <c r="J2780" s="5"/>
      <c r="K2780" s="5"/>
      <c r="L2780" s="5"/>
      <c r="M2780" s="5"/>
      <c r="N2780" s="5"/>
      <c r="O2780" s="5"/>
      <c r="P2780" s="5"/>
      <c r="Q2780" s="5"/>
      <c r="R2780" s="5"/>
      <c r="S2780" s="5"/>
      <c r="T2780" s="5"/>
      <c r="U2780" s="5"/>
      <c r="V2780" s="5"/>
    </row>
    <row r="2781" spans="1:22" ht="15" x14ac:dyDescent="0.25">
      <c r="A2781" s="35" t="s">
        <v>490</v>
      </c>
      <c r="B2781" s="35" t="s">
        <v>491</v>
      </c>
      <c r="C2781" s="35" t="s">
        <v>154</v>
      </c>
      <c r="D2781" s="36">
        <v>237413.58</v>
      </c>
      <c r="E2781" s="37">
        <v>574254.13</v>
      </c>
      <c r="F2781" s="5"/>
      <c r="G2781" s="5"/>
      <c r="H2781" s="5"/>
      <c r="I2781" s="5"/>
      <c r="J2781" s="5"/>
      <c r="K2781" s="5"/>
      <c r="L2781" s="5"/>
      <c r="M2781" s="5"/>
      <c r="N2781" s="5"/>
      <c r="O2781" s="5"/>
      <c r="P2781" s="5"/>
      <c r="Q2781" s="5"/>
      <c r="R2781" s="5"/>
      <c r="S2781" s="5"/>
      <c r="T2781" s="5"/>
      <c r="U2781" s="5"/>
      <c r="V2781" s="5"/>
    </row>
    <row r="2782" spans="1:22" ht="15" x14ac:dyDescent="0.25">
      <c r="A2782" s="35" t="s">
        <v>490</v>
      </c>
      <c r="B2782" s="35" t="s">
        <v>491</v>
      </c>
      <c r="C2782" s="35" t="s">
        <v>102</v>
      </c>
      <c r="D2782" s="36">
        <v>114675</v>
      </c>
      <c r="E2782" s="37">
        <v>114675</v>
      </c>
      <c r="F2782" s="5"/>
      <c r="G2782" s="5"/>
      <c r="H2782" s="5"/>
      <c r="I2782" s="5"/>
      <c r="J2782" s="5"/>
      <c r="K2782" s="5"/>
      <c r="L2782" s="5"/>
      <c r="M2782" s="5"/>
      <c r="N2782" s="5"/>
      <c r="O2782" s="5"/>
      <c r="P2782" s="5"/>
      <c r="Q2782" s="5"/>
      <c r="R2782" s="5"/>
      <c r="S2782" s="5"/>
      <c r="T2782" s="5"/>
      <c r="U2782" s="5"/>
      <c r="V2782" s="5"/>
    </row>
    <row r="2783" spans="1:22" ht="15" x14ac:dyDescent="0.25">
      <c r="A2783" s="35" t="s">
        <v>178</v>
      </c>
      <c r="B2783" s="35" t="s">
        <v>1195</v>
      </c>
      <c r="C2783" s="35" t="s">
        <v>58</v>
      </c>
      <c r="D2783" s="36">
        <v>0</v>
      </c>
      <c r="E2783" s="37">
        <v>449686.31</v>
      </c>
      <c r="F2783" s="5"/>
      <c r="G2783" s="5"/>
      <c r="H2783" s="5"/>
      <c r="I2783" s="5"/>
      <c r="J2783" s="5"/>
      <c r="K2783" s="5"/>
      <c r="L2783" s="5"/>
      <c r="M2783" s="5"/>
      <c r="N2783" s="5"/>
      <c r="O2783" s="5"/>
      <c r="P2783" s="5"/>
      <c r="Q2783" s="5"/>
      <c r="R2783" s="5"/>
      <c r="S2783" s="5"/>
      <c r="T2783" s="5"/>
      <c r="U2783" s="5"/>
      <c r="V2783" s="5"/>
    </row>
    <row r="2784" spans="1:22" ht="15" x14ac:dyDescent="0.25">
      <c r="A2784" s="35" t="s">
        <v>178</v>
      </c>
      <c r="B2784" s="35" t="s">
        <v>1195</v>
      </c>
      <c r="C2784" s="35" t="s">
        <v>110</v>
      </c>
      <c r="D2784" s="36">
        <v>0</v>
      </c>
      <c r="E2784" s="37">
        <v>31860.84</v>
      </c>
      <c r="F2784" s="5"/>
      <c r="G2784" s="5"/>
      <c r="H2784" s="5"/>
      <c r="I2784" s="5"/>
      <c r="J2784" s="5"/>
      <c r="K2784" s="5"/>
      <c r="L2784" s="5"/>
      <c r="M2784" s="5"/>
      <c r="N2784" s="5"/>
      <c r="O2784" s="5"/>
      <c r="P2784" s="5"/>
      <c r="Q2784" s="5"/>
      <c r="R2784" s="5"/>
      <c r="S2784" s="5"/>
      <c r="T2784" s="5"/>
      <c r="U2784" s="5"/>
      <c r="V2784" s="5"/>
    </row>
    <row r="2785" spans="1:22" ht="15" x14ac:dyDescent="0.25">
      <c r="A2785" s="35" t="s">
        <v>1629</v>
      </c>
      <c r="B2785" s="35" t="s">
        <v>1630</v>
      </c>
      <c r="C2785" s="35" t="s">
        <v>154</v>
      </c>
      <c r="D2785" s="36">
        <v>0</v>
      </c>
      <c r="E2785" s="37">
        <v>100814.39999999999</v>
      </c>
      <c r="F2785" s="5"/>
      <c r="G2785" s="5"/>
      <c r="H2785" s="5"/>
      <c r="I2785" s="5"/>
      <c r="J2785" s="5"/>
      <c r="K2785" s="5"/>
      <c r="L2785" s="5"/>
      <c r="M2785" s="5"/>
      <c r="N2785" s="5"/>
      <c r="O2785" s="5"/>
      <c r="P2785" s="5"/>
      <c r="Q2785" s="5"/>
      <c r="R2785" s="5"/>
      <c r="S2785" s="5"/>
      <c r="T2785" s="5"/>
      <c r="U2785" s="5"/>
      <c r="V2785" s="5"/>
    </row>
    <row r="2786" spans="1:22" ht="15" x14ac:dyDescent="0.25">
      <c r="A2786" s="35" t="s">
        <v>1629</v>
      </c>
      <c r="B2786" s="35" t="s">
        <v>1630</v>
      </c>
      <c r="C2786" s="35" t="s">
        <v>149</v>
      </c>
      <c r="D2786" s="36">
        <v>0</v>
      </c>
      <c r="E2786" s="37">
        <v>1210.02</v>
      </c>
      <c r="F2786" s="5"/>
      <c r="G2786" s="5"/>
      <c r="H2786" s="5"/>
      <c r="I2786" s="5"/>
      <c r="J2786" s="5"/>
      <c r="K2786" s="5"/>
      <c r="L2786" s="5"/>
      <c r="M2786" s="5"/>
      <c r="N2786" s="5"/>
      <c r="O2786" s="5"/>
      <c r="P2786" s="5"/>
      <c r="Q2786" s="5"/>
      <c r="R2786" s="5"/>
      <c r="S2786" s="5"/>
      <c r="T2786" s="5"/>
      <c r="U2786" s="5"/>
      <c r="V2786" s="5"/>
    </row>
    <row r="2787" spans="1:22" ht="15" x14ac:dyDescent="0.25">
      <c r="A2787" s="35" t="s">
        <v>1629</v>
      </c>
      <c r="B2787" s="35" t="s">
        <v>1630</v>
      </c>
      <c r="C2787" s="35" t="s">
        <v>45</v>
      </c>
      <c r="D2787" s="36">
        <v>93246.49</v>
      </c>
      <c r="E2787" s="37">
        <v>884920.45</v>
      </c>
      <c r="F2787" s="5"/>
      <c r="G2787" s="5"/>
      <c r="H2787" s="5"/>
      <c r="I2787" s="5"/>
      <c r="J2787" s="5"/>
      <c r="K2787" s="5"/>
      <c r="L2787" s="5"/>
      <c r="M2787" s="5"/>
      <c r="N2787" s="5"/>
      <c r="O2787" s="5"/>
      <c r="P2787" s="5"/>
      <c r="Q2787" s="5"/>
      <c r="R2787" s="5"/>
      <c r="S2787" s="5"/>
      <c r="T2787" s="5"/>
      <c r="U2787" s="5"/>
      <c r="V2787" s="5"/>
    </row>
    <row r="2788" spans="1:22" ht="15" x14ac:dyDescent="0.25">
      <c r="A2788" s="35" t="s">
        <v>1629</v>
      </c>
      <c r="B2788" s="35" t="s">
        <v>1630</v>
      </c>
      <c r="C2788" s="35" t="s">
        <v>131</v>
      </c>
      <c r="D2788" s="36">
        <v>10296.870000000001</v>
      </c>
      <c r="E2788" s="37">
        <v>311567.58</v>
      </c>
      <c r="F2788" s="5"/>
      <c r="G2788" s="5"/>
      <c r="H2788" s="5"/>
      <c r="I2788" s="5"/>
      <c r="J2788" s="5"/>
      <c r="K2788" s="5"/>
      <c r="L2788" s="5"/>
      <c r="M2788" s="5"/>
      <c r="N2788" s="5"/>
      <c r="O2788" s="5"/>
      <c r="P2788" s="5"/>
      <c r="Q2788" s="5"/>
      <c r="R2788" s="5"/>
      <c r="S2788" s="5"/>
      <c r="T2788" s="5"/>
      <c r="U2788" s="5"/>
      <c r="V2788" s="5"/>
    </row>
    <row r="2789" spans="1:22" ht="15" x14ac:dyDescent="0.25">
      <c r="A2789" s="35" t="s">
        <v>1629</v>
      </c>
      <c r="B2789" s="35" t="s">
        <v>1630</v>
      </c>
      <c r="C2789" s="35" t="s">
        <v>74</v>
      </c>
      <c r="D2789" s="36">
        <v>1259.6400000000001</v>
      </c>
      <c r="E2789" s="37">
        <v>12132.4</v>
      </c>
      <c r="F2789" s="5"/>
      <c r="G2789" s="5"/>
      <c r="H2789" s="5"/>
      <c r="I2789" s="5"/>
      <c r="J2789" s="5"/>
      <c r="K2789" s="5"/>
      <c r="L2789" s="5"/>
      <c r="M2789" s="5"/>
      <c r="N2789" s="5"/>
      <c r="O2789" s="5"/>
      <c r="P2789" s="5"/>
      <c r="Q2789" s="5"/>
      <c r="R2789" s="5"/>
      <c r="S2789" s="5"/>
      <c r="T2789" s="5"/>
      <c r="U2789" s="5"/>
      <c r="V2789" s="5"/>
    </row>
    <row r="2790" spans="1:22" ht="15" x14ac:dyDescent="0.25">
      <c r="A2790" s="35" t="s">
        <v>1629</v>
      </c>
      <c r="B2790" s="35" t="s">
        <v>1630</v>
      </c>
      <c r="C2790" s="35" t="s">
        <v>104</v>
      </c>
      <c r="D2790" s="36">
        <v>46010.26</v>
      </c>
      <c r="E2790" s="37">
        <v>478652.35</v>
      </c>
      <c r="F2790" s="5"/>
      <c r="G2790" s="5"/>
      <c r="H2790" s="5"/>
      <c r="I2790" s="5"/>
      <c r="J2790" s="5"/>
      <c r="K2790" s="5"/>
      <c r="L2790" s="5"/>
      <c r="M2790" s="5"/>
      <c r="N2790" s="5"/>
      <c r="O2790" s="5"/>
      <c r="P2790" s="5"/>
      <c r="Q2790" s="5"/>
      <c r="R2790" s="5"/>
      <c r="S2790" s="5"/>
      <c r="T2790" s="5"/>
      <c r="U2790" s="5"/>
      <c r="V2790" s="5"/>
    </row>
    <row r="2791" spans="1:22" ht="15" x14ac:dyDescent="0.25">
      <c r="A2791" s="35" t="s">
        <v>1629</v>
      </c>
      <c r="B2791" s="35" t="s">
        <v>1630</v>
      </c>
      <c r="C2791" s="35" t="s">
        <v>121</v>
      </c>
      <c r="D2791" s="36">
        <v>246147.22</v>
      </c>
      <c r="E2791" s="37">
        <v>4732123.0199999996</v>
      </c>
      <c r="F2791" s="5"/>
      <c r="G2791" s="5"/>
      <c r="H2791" s="5"/>
      <c r="I2791" s="5"/>
      <c r="J2791" s="5"/>
      <c r="K2791" s="5"/>
      <c r="L2791" s="5"/>
      <c r="M2791" s="5"/>
      <c r="N2791" s="5"/>
      <c r="O2791" s="5"/>
      <c r="P2791" s="5"/>
      <c r="Q2791" s="5"/>
      <c r="R2791" s="5"/>
      <c r="S2791" s="5"/>
      <c r="T2791" s="5"/>
      <c r="U2791" s="5"/>
      <c r="V2791" s="5"/>
    </row>
    <row r="2792" spans="1:22" ht="15" x14ac:dyDescent="0.25">
      <c r="A2792" s="35" t="s">
        <v>1629</v>
      </c>
      <c r="B2792" s="35" t="s">
        <v>1630</v>
      </c>
      <c r="C2792" s="35" t="s">
        <v>110</v>
      </c>
      <c r="D2792" s="36">
        <v>0</v>
      </c>
      <c r="E2792" s="37">
        <v>12732.38</v>
      </c>
      <c r="F2792" s="5"/>
      <c r="G2792" s="5"/>
      <c r="H2792" s="5"/>
      <c r="I2792" s="5"/>
      <c r="J2792" s="5"/>
      <c r="K2792" s="5"/>
      <c r="L2792" s="5"/>
      <c r="M2792" s="5"/>
      <c r="N2792" s="5"/>
      <c r="O2792" s="5"/>
      <c r="P2792" s="5"/>
      <c r="Q2792" s="5"/>
      <c r="R2792" s="5"/>
      <c r="S2792" s="5"/>
      <c r="T2792" s="5"/>
      <c r="U2792" s="5"/>
      <c r="V2792" s="5"/>
    </row>
    <row r="2793" spans="1:22" ht="15" x14ac:dyDescent="0.25">
      <c r="A2793" s="35" t="s">
        <v>1629</v>
      </c>
      <c r="B2793" s="35" t="s">
        <v>1630</v>
      </c>
      <c r="C2793" s="35" t="s">
        <v>67</v>
      </c>
      <c r="D2793" s="36">
        <v>1011293.84</v>
      </c>
      <c r="E2793" s="37">
        <v>12942344.939999999</v>
      </c>
      <c r="F2793" s="5"/>
      <c r="G2793" s="5"/>
      <c r="H2793" s="5"/>
      <c r="I2793" s="5"/>
      <c r="J2793" s="5"/>
      <c r="K2793" s="5"/>
      <c r="L2793" s="5"/>
      <c r="M2793" s="5"/>
      <c r="N2793" s="5"/>
      <c r="O2793" s="5"/>
      <c r="P2793" s="5"/>
      <c r="Q2793" s="5"/>
      <c r="R2793" s="5"/>
      <c r="S2793" s="5"/>
      <c r="T2793" s="5"/>
      <c r="U2793" s="5"/>
      <c r="V2793" s="5"/>
    </row>
    <row r="2794" spans="1:22" ht="15" x14ac:dyDescent="0.25">
      <c r="A2794" s="35" t="s">
        <v>1629</v>
      </c>
      <c r="B2794" s="35" t="s">
        <v>1630</v>
      </c>
      <c r="C2794" s="35" t="s">
        <v>61</v>
      </c>
      <c r="D2794" s="36">
        <v>0</v>
      </c>
      <c r="E2794" s="37">
        <v>6814.63</v>
      </c>
      <c r="F2794" s="5"/>
      <c r="G2794" s="5"/>
      <c r="H2794" s="5"/>
      <c r="I2794" s="5"/>
      <c r="J2794" s="5"/>
      <c r="K2794" s="5"/>
      <c r="L2794" s="5"/>
      <c r="M2794" s="5"/>
      <c r="N2794" s="5"/>
      <c r="O2794" s="5"/>
      <c r="P2794" s="5"/>
      <c r="Q2794" s="5"/>
      <c r="R2794" s="5"/>
      <c r="S2794" s="5"/>
      <c r="T2794" s="5"/>
      <c r="U2794" s="5"/>
      <c r="V2794" s="5"/>
    </row>
    <row r="2795" spans="1:22" ht="15" x14ac:dyDescent="0.25">
      <c r="A2795" s="35" t="s">
        <v>1629</v>
      </c>
      <c r="B2795" s="35" t="s">
        <v>1630</v>
      </c>
      <c r="C2795" s="35" t="s">
        <v>333</v>
      </c>
      <c r="D2795" s="36">
        <v>0</v>
      </c>
      <c r="E2795" s="37">
        <v>800</v>
      </c>
      <c r="F2795" s="5"/>
      <c r="G2795" s="5"/>
      <c r="H2795" s="5"/>
      <c r="I2795" s="5"/>
      <c r="J2795" s="5"/>
      <c r="K2795" s="5"/>
      <c r="L2795" s="5"/>
      <c r="M2795" s="5"/>
      <c r="N2795" s="5"/>
      <c r="O2795" s="5"/>
      <c r="P2795" s="5"/>
      <c r="Q2795" s="5"/>
      <c r="R2795" s="5"/>
      <c r="S2795" s="5"/>
      <c r="T2795" s="5"/>
      <c r="U2795" s="5"/>
      <c r="V2795" s="5"/>
    </row>
    <row r="2796" spans="1:22" ht="15" x14ac:dyDescent="0.25">
      <c r="A2796" s="35" t="s">
        <v>1629</v>
      </c>
      <c r="B2796" s="35" t="s">
        <v>1630</v>
      </c>
      <c r="C2796" s="35" t="s">
        <v>107</v>
      </c>
      <c r="D2796" s="36">
        <v>4736.08</v>
      </c>
      <c r="E2796" s="37">
        <v>110672.43</v>
      </c>
      <c r="F2796" s="5"/>
      <c r="G2796" s="5"/>
      <c r="H2796" s="5"/>
      <c r="I2796" s="5"/>
      <c r="J2796" s="5"/>
      <c r="K2796" s="5"/>
      <c r="L2796" s="5"/>
      <c r="M2796" s="5"/>
      <c r="N2796" s="5"/>
      <c r="O2796" s="5"/>
      <c r="P2796" s="5"/>
      <c r="Q2796" s="5"/>
      <c r="R2796" s="5"/>
      <c r="S2796" s="5"/>
      <c r="T2796" s="5"/>
      <c r="U2796" s="5"/>
      <c r="V2796" s="5"/>
    </row>
    <row r="2797" spans="1:22" ht="15" x14ac:dyDescent="0.25">
      <c r="A2797" s="35" t="s">
        <v>1629</v>
      </c>
      <c r="B2797" s="35" t="s">
        <v>1630</v>
      </c>
      <c r="C2797" s="35" t="s">
        <v>64</v>
      </c>
      <c r="D2797" s="36">
        <v>31596.03</v>
      </c>
      <c r="E2797" s="37">
        <v>473579.21</v>
      </c>
      <c r="F2797" s="5"/>
      <c r="G2797" s="5"/>
      <c r="H2797" s="5"/>
      <c r="I2797" s="5"/>
      <c r="J2797" s="5"/>
      <c r="K2797" s="5"/>
      <c r="L2797" s="5"/>
      <c r="M2797" s="5"/>
      <c r="N2797" s="5"/>
      <c r="O2797" s="5"/>
      <c r="P2797" s="5"/>
      <c r="Q2797" s="5"/>
      <c r="R2797" s="5"/>
      <c r="S2797" s="5"/>
      <c r="T2797" s="5"/>
      <c r="U2797" s="5"/>
      <c r="V2797" s="5"/>
    </row>
    <row r="2798" spans="1:22" ht="15" x14ac:dyDescent="0.25">
      <c r="A2798" s="35" t="s">
        <v>1629</v>
      </c>
      <c r="B2798" s="35" t="s">
        <v>1630</v>
      </c>
      <c r="C2798" s="35" t="s">
        <v>123</v>
      </c>
      <c r="D2798" s="36">
        <v>7320.02</v>
      </c>
      <c r="E2798" s="37">
        <v>14141.92</v>
      </c>
      <c r="F2798" s="5"/>
      <c r="G2798" s="5"/>
      <c r="H2798" s="5"/>
      <c r="I2798" s="5"/>
      <c r="J2798" s="5"/>
      <c r="K2798" s="5"/>
      <c r="L2798" s="5"/>
      <c r="M2798" s="5"/>
      <c r="N2798" s="5"/>
      <c r="O2798" s="5"/>
      <c r="P2798" s="5"/>
      <c r="Q2798" s="5"/>
      <c r="R2798" s="5"/>
      <c r="S2798" s="5"/>
      <c r="T2798" s="5"/>
      <c r="U2798" s="5"/>
      <c r="V2798" s="5"/>
    </row>
    <row r="2799" spans="1:22" ht="15" x14ac:dyDescent="0.25">
      <c r="A2799" s="35" t="s">
        <v>1629</v>
      </c>
      <c r="B2799" s="35" t="s">
        <v>1630</v>
      </c>
      <c r="C2799" s="35" t="s">
        <v>44</v>
      </c>
      <c r="D2799" s="36">
        <v>50916.98</v>
      </c>
      <c r="E2799" s="37">
        <v>295186.21999999997</v>
      </c>
      <c r="F2799" s="5"/>
      <c r="G2799" s="5"/>
      <c r="H2799" s="5"/>
      <c r="I2799" s="5"/>
      <c r="J2799" s="5"/>
      <c r="K2799" s="5"/>
      <c r="L2799" s="5"/>
      <c r="M2799" s="5"/>
      <c r="N2799" s="5"/>
      <c r="O2799" s="5"/>
      <c r="P2799" s="5"/>
      <c r="Q2799" s="5"/>
      <c r="R2799" s="5"/>
      <c r="S2799" s="5"/>
      <c r="T2799" s="5"/>
      <c r="U2799" s="5"/>
      <c r="V2799" s="5"/>
    </row>
    <row r="2800" spans="1:22" ht="15" x14ac:dyDescent="0.25">
      <c r="A2800" s="35" t="s">
        <v>1629</v>
      </c>
      <c r="B2800" s="35" t="s">
        <v>1630</v>
      </c>
      <c r="C2800" s="35" t="s">
        <v>146</v>
      </c>
      <c r="D2800" s="36">
        <v>0</v>
      </c>
      <c r="E2800" s="37">
        <v>88032.69</v>
      </c>
      <c r="F2800" s="5"/>
      <c r="G2800" s="5"/>
      <c r="H2800" s="5"/>
      <c r="I2800" s="5"/>
      <c r="J2800" s="5"/>
      <c r="K2800" s="5"/>
      <c r="L2800" s="5"/>
      <c r="M2800" s="5"/>
      <c r="N2800" s="5"/>
      <c r="O2800" s="5"/>
      <c r="P2800" s="5"/>
      <c r="Q2800" s="5"/>
      <c r="R2800" s="5"/>
      <c r="S2800" s="5"/>
      <c r="T2800" s="5"/>
      <c r="U2800" s="5"/>
      <c r="V2800" s="5"/>
    </row>
    <row r="2801" spans="1:22" ht="15" x14ac:dyDescent="0.25">
      <c r="A2801" s="35" t="s">
        <v>1629</v>
      </c>
      <c r="B2801" s="35" t="s">
        <v>1630</v>
      </c>
      <c r="C2801" s="35" t="s">
        <v>102</v>
      </c>
      <c r="D2801" s="36">
        <v>9285195.2300000004</v>
      </c>
      <c r="E2801" s="37">
        <v>43548245.579999998</v>
      </c>
      <c r="F2801" s="5"/>
      <c r="G2801" s="5"/>
      <c r="H2801" s="5"/>
      <c r="I2801" s="5"/>
      <c r="J2801" s="5"/>
      <c r="K2801" s="5"/>
      <c r="L2801" s="5"/>
      <c r="M2801" s="5"/>
      <c r="N2801" s="5"/>
      <c r="O2801" s="5"/>
      <c r="P2801" s="5"/>
      <c r="Q2801" s="5"/>
      <c r="R2801" s="5"/>
      <c r="S2801" s="5"/>
      <c r="T2801" s="5"/>
      <c r="U2801" s="5"/>
      <c r="V2801" s="5"/>
    </row>
    <row r="2802" spans="1:22" ht="15" x14ac:dyDescent="0.25">
      <c r="A2802" s="35" t="s">
        <v>1629</v>
      </c>
      <c r="B2802" s="35" t="s">
        <v>1630</v>
      </c>
      <c r="C2802" s="35" t="s">
        <v>136</v>
      </c>
      <c r="D2802" s="36">
        <v>-777.86</v>
      </c>
      <c r="E2802" s="37">
        <v>2592.77</v>
      </c>
      <c r="F2802" s="5"/>
      <c r="G2802" s="5"/>
      <c r="H2802" s="5"/>
      <c r="I2802" s="5"/>
      <c r="J2802" s="5"/>
      <c r="K2802" s="5"/>
      <c r="L2802" s="5"/>
      <c r="M2802" s="5"/>
      <c r="N2802" s="5"/>
      <c r="O2802" s="5"/>
      <c r="P2802" s="5"/>
      <c r="Q2802" s="5"/>
      <c r="R2802" s="5"/>
      <c r="S2802" s="5"/>
      <c r="T2802" s="5"/>
      <c r="U2802" s="5"/>
      <c r="V2802" s="5"/>
    </row>
    <row r="2803" spans="1:22" ht="15" x14ac:dyDescent="0.25">
      <c r="A2803" s="35" t="s">
        <v>1629</v>
      </c>
      <c r="B2803" s="35" t="s">
        <v>1630</v>
      </c>
      <c r="C2803" s="35" t="s">
        <v>62</v>
      </c>
      <c r="D2803" s="36">
        <v>0</v>
      </c>
      <c r="E2803" s="37">
        <v>21008.77</v>
      </c>
      <c r="F2803" s="5"/>
      <c r="G2803" s="5"/>
      <c r="H2803" s="5"/>
      <c r="I2803" s="5"/>
      <c r="J2803" s="5"/>
      <c r="K2803" s="5"/>
      <c r="L2803" s="5"/>
      <c r="M2803" s="5"/>
      <c r="N2803" s="5"/>
      <c r="O2803" s="5"/>
      <c r="P2803" s="5"/>
      <c r="Q2803" s="5"/>
      <c r="R2803" s="5"/>
      <c r="S2803" s="5"/>
      <c r="T2803" s="5"/>
      <c r="U2803" s="5"/>
      <c r="V2803" s="5"/>
    </row>
    <row r="2804" spans="1:22" ht="15" x14ac:dyDescent="0.25">
      <c r="A2804" s="35" t="s">
        <v>1629</v>
      </c>
      <c r="B2804" s="35" t="s">
        <v>1630</v>
      </c>
      <c r="C2804" s="35" t="s">
        <v>97</v>
      </c>
      <c r="D2804" s="36">
        <v>0</v>
      </c>
      <c r="E2804" s="37">
        <v>19428.61</v>
      </c>
      <c r="F2804" s="5"/>
      <c r="G2804" s="5"/>
      <c r="H2804" s="5"/>
      <c r="I2804" s="5"/>
      <c r="J2804" s="5"/>
      <c r="K2804" s="5"/>
      <c r="L2804" s="5"/>
      <c r="M2804" s="5"/>
      <c r="N2804" s="5"/>
      <c r="O2804" s="5"/>
      <c r="P2804" s="5"/>
      <c r="Q2804" s="5"/>
      <c r="R2804" s="5"/>
      <c r="S2804" s="5"/>
      <c r="T2804" s="5"/>
      <c r="U2804" s="5"/>
      <c r="V2804" s="5"/>
    </row>
    <row r="2805" spans="1:22" ht="15" x14ac:dyDescent="0.25">
      <c r="A2805" s="35" t="s">
        <v>1629</v>
      </c>
      <c r="B2805" s="35" t="s">
        <v>1630</v>
      </c>
      <c r="C2805" s="35" t="s">
        <v>50</v>
      </c>
      <c r="D2805" s="36">
        <v>1737866.42</v>
      </c>
      <c r="E2805" s="37">
        <v>4866478.18</v>
      </c>
      <c r="F2805" s="5"/>
      <c r="G2805" s="5"/>
      <c r="H2805" s="5"/>
      <c r="I2805" s="5"/>
      <c r="J2805" s="5"/>
      <c r="K2805" s="5"/>
      <c r="L2805" s="5"/>
      <c r="M2805" s="5"/>
      <c r="N2805" s="5"/>
      <c r="O2805" s="5"/>
      <c r="P2805" s="5"/>
      <c r="Q2805" s="5"/>
      <c r="R2805" s="5"/>
      <c r="S2805" s="5"/>
      <c r="T2805" s="5"/>
      <c r="U2805" s="5"/>
      <c r="V2805" s="5"/>
    </row>
    <row r="2806" spans="1:22" ht="15" x14ac:dyDescent="0.25">
      <c r="A2806" s="35" t="s">
        <v>1629</v>
      </c>
      <c r="B2806" s="35" t="s">
        <v>1630</v>
      </c>
      <c r="C2806" s="35" t="s">
        <v>41</v>
      </c>
      <c r="D2806" s="36">
        <v>501450.05</v>
      </c>
      <c r="E2806" s="37">
        <v>3179333.57</v>
      </c>
      <c r="F2806" s="5"/>
      <c r="G2806" s="5"/>
      <c r="H2806" s="5"/>
      <c r="I2806" s="5"/>
      <c r="J2806" s="5"/>
      <c r="K2806" s="5"/>
      <c r="L2806" s="5"/>
      <c r="M2806" s="5"/>
      <c r="N2806" s="5"/>
      <c r="O2806" s="5"/>
      <c r="P2806" s="5"/>
      <c r="Q2806" s="5"/>
      <c r="R2806" s="5"/>
      <c r="S2806" s="5"/>
      <c r="T2806" s="5"/>
      <c r="U2806" s="5"/>
      <c r="V2806" s="5"/>
    </row>
    <row r="2807" spans="1:22" ht="15" x14ac:dyDescent="0.25">
      <c r="A2807" s="35" t="s">
        <v>1629</v>
      </c>
      <c r="B2807" s="35" t="s">
        <v>1630</v>
      </c>
      <c r="C2807" s="35" t="s">
        <v>58</v>
      </c>
      <c r="D2807" s="36">
        <v>3079047.94</v>
      </c>
      <c r="E2807" s="37">
        <v>26317627.809999999</v>
      </c>
      <c r="F2807" s="5"/>
      <c r="G2807" s="5"/>
      <c r="H2807" s="5"/>
      <c r="I2807" s="5"/>
      <c r="J2807" s="5"/>
      <c r="K2807" s="5"/>
      <c r="L2807" s="5"/>
      <c r="M2807" s="5"/>
      <c r="N2807" s="5"/>
      <c r="O2807" s="5"/>
      <c r="P2807" s="5"/>
      <c r="Q2807" s="5"/>
      <c r="R2807" s="5"/>
      <c r="S2807" s="5"/>
      <c r="T2807" s="5"/>
      <c r="U2807" s="5"/>
      <c r="V2807" s="5"/>
    </row>
    <row r="2808" spans="1:22" ht="15" x14ac:dyDescent="0.25">
      <c r="A2808" s="35" t="s">
        <v>1629</v>
      </c>
      <c r="B2808" s="35" t="s">
        <v>1630</v>
      </c>
      <c r="C2808" s="35" t="s">
        <v>138</v>
      </c>
      <c r="D2808" s="36">
        <v>9156.2999999999993</v>
      </c>
      <c r="E2808" s="37">
        <v>384567.86</v>
      </c>
      <c r="F2808" s="5"/>
      <c r="G2808" s="5"/>
      <c r="H2808" s="5"/>
      <c r="I2808" s="5"/>
      <c r="J2808" s="5"/>
      <c r="K2808" s="5"/>
      <c r="L2808" s="5"/>
      <c r="M2808" s="5"/>
      <c r="N2808" s="5"/>
      <c r="O2808" s="5"/>
      <c r="P2808" s="5"/>
      <c r="Q2808" s="5"/>
      <c r="R2808" s="5"/>
      <c r="S2808" s="5"/>
      <c r="T2808" s="5"/>
      <c r="U2808" s="5"/>
      <c r="V2808" s="5"/>
    </row>
    <row r="2809" spans="1:22" ht="15" x14ac:dyDescent="0.25">
      <c r="A2809" s="35" t="s">
        <v>1629</v>
      </c>
      <c r="B2809" s="35" t="s">
        <v>1630</v>
      </c>
      <c r="C2809" s="35" t="s">
        <v>494</v>
      </c>
      <c r="D2809" s="36">
        <v>0</v>
      </c>
      <c r="E2809" s="37">
        <v>13966.86</v>
      </c>
      <c r="F2809" s="5"/>
      <c r="G2809" s="5"/>
      <c r="H2809" s="5"/>
      <c r="I2809" s="5"/>
      <c r="J2809" s="5"/>
      <c r="K2809" s="5"/>
      <c r="L2809" s="5"/>
      <c r="M2809" s="5"/>
      <c r="N2809" s="5"/>
      <c r="O2809" s="5"/>
      <c r="P2809" s="5"/>
      <c r="Q2809" s="5"/>
      <c r="R2809" s="5"/>
      <c r="S2809" s="5"/>
      <c r="T2809" s="5"/>
      <c r="U2809" s="5"/>
      <c r="V2809" s="5"/>
    </row>
    <row r="2810" spans="1:22" ht="15" x14ac:dyDescent="0.25">
      <c r="A2810" s="35" t="s">
        <v>1629</v>
      </c>
      <c r="B2810" s="35" t="s">
        <v>2418</v>
      </c>
      <c r="C2810" s="35" t="s">
        <v>64</v>
      </c>
      <c r="D2810" s="36">
        <v>0</v>
      </c>
      <c r="E2810" s="37">
        <v>48038.92</v>
      </c>
      <c r="F2810" s="5"/>
      <c r="G2810" s="5"/>
      <c r="H2810" s="5"/>
      <c r="I2810" s="5"/>
      <c r="J2810" s="5"/>
      <c r="K2810" s="5"/>
      <c r="L2810" s="5"/>
      <c r="M2810" s="5"/>
      <c r="N2810" s="5"/>
      <c r="O2810" s="5"/>
      <c r="P2810" s="5"/>
      <c r="Q2810" s="5"/>
      <c r="R2810" s="5"/>
      <c r="S2810" s="5"/>
      <c r="T2810" s="5"/>
      <c r="U2810" s="5"/>
      <c r="V2810" s="5"/>
    </row>
    <row r="2811" spans="1:22" ht="15" x14ac:dyDescent="0.25">
      <c r="A2811" s="35" t="s">
        <v>1629</v>
      </c>
      <c r="B2811" s="35" t="s">
        <v>2418</v>
      </c>
      <c r="C2811" s="35" t="s">
        <v>107</v>
      </c>
      <c r="D2811" s="36">
        <v>0</v>
      </c>
      <c r="E2811" s="37">
        <v>17550.349999999999</v>
      </c>
      <c r="F2811" s="5"/>
      <c r="G2811" s="5"/>
      <c r="H2811" s="5"/>
      <c r="I2811" s="5"/>
      <c r="J2811" s="5"/>
      <c r="K2811" s="5"/>
      <c r="L2811" s="5"/>
      <c r="M2811" s="5"/>
      <c r="N2811" s="5"/>
      <c r="O2811" s="5"/>
      <c r="P2811" s="5"/>
      <c r="Q2811" s="5"/>
      <c r="R2811" s="5"/>
      <c r="S2811" s="5"/>
      <c r="T2811" s="5"/>
      <c r="U2811" s="5"/>
      <c r="V2811" s="5"/>
    </row>
    <row r="2812" spans="1:22" ht="15" x14ac:dyDescent="0.25">
      <c r="A2812" s="35" t="s">
        <v>1629</v>
      </c>
      <c r="B2812" s="35" t="s">
        <v>2418</v>
      </c>
      <c r="C2812" s="35" t="s">
        <v>67</v>
      </c>
      <c r="D2812" s="36">
        <v>0</v>
      </c>
      <c r="E2812" s="37">
        <v>23592.44</v>
      </c>
      <c r="F2812" s="5"/>
      <c r="G2812" s="5"/>
      <c r="H2812" s="5"/>
      <c r="I2812" s="5"/>
      <c r="J2812" s="5"/>
      <c r="K2812" s="5"/>
      <c r="L2812" s="5"/>
      <c r="M2812" s="5"/>
      <c r="N2812" s="5"/>
      <c r="O2812" s="5"/>
      <c r="P2812" s="5"/>
      <c r="Q2812" s="5"/>
      <c r="R2812" s="5"/>
      <c r="S2812" s="5"/>
      <c r="T2812" s="5"/>
      <c r="U2812" s="5"/>
      <c r="V2812" s="5"/>
    </row>
    <row r="2813" spans="1:22" ht="15" x14ac:dyDescent="0.25">
      <c r="A2813" s="35" t="s">
        <v>1629</v>
      </c>
      <c r="B2813" s="35" t="s">
        <v>2418</v>
      </c>
      <c r="C2813" s="35" t="s">
        <v>50</v>
      </c>
      <c r="D2813" s="36">
        <v>0</v>
      </c>
      <c r="E2813" s="37">
        <v>15060.45</v>
      </c>
      <c r="F2813" s="5"/>
      <c r="G2813" s="5"/>
      <c r="H2813" s="5"/>
      <c r="I2813" s="5"/>
      <c r="J2813" s="5"/>
      <c r="K2813" s="5"/>
      <c r="L2813" s="5"/>
      <c r="M2813" s="5"/>
      <c r="N2813" s="5"/>
      <c r="O2813" s="5"/>
      <c r="P2813" s="5"/>
      <c r="Q2813" s="5"/>
      <c r="R2813" s="5"/>
      <c r="S2813" s="5"/>
      <c r="T2813" s="5"/>
      <c r="U2813" s="5"/>
      <c r="V2813" s="5"/>
    </row>
    <row r="2814" spans="1:22" ht="15" x14ac:dyDescent="0.25">
      <c r="A2814" s="35" t="s">
        <v>1629</v>
      </c>
      <c r="B2814" s="35" t="s">
        <v>2418</v>
      </c>
      <c r="C2814" s="35" t="s">
        <v>121</v>
      </c>
      <c r="D2814" s="36">
        <v>0</v>
      </c>
      <c r="E2814" s="37">
        <v>29586.29</v>
      </c>
      <c r="F2814" s="5"/>
      <c r="G2814" s="5"/>
      <c r="H2814" s="5"/>
      <c r="I2814" s="5"/>
      <c r="J2814" s="5"/>
      <c r="K2814" s="5"/>
      <c r="L2814" s="5"/>
      <c r="M2814" s="5"/>
      <c r="N2814" s="5"/>
      <c r="O2814" s="5"/>
      <c r="P2814" s="5"/>
      <c r="Q2814" s="5"/>
      <c r="R2814" s="5"/>
      <c r="S2814" s="5"/>
      <c r="T2814" s="5"/>
      <c r="U2814" s="5"/>
      <c r="V2814" s="5"/>
    </row>
    <row r="2815" spans="1:22" ht="15" x14ac:dyDescent="0.25">
      <c r="A2815" s="35" t="s">
        <v>1629</v>
      </c>
      <c r="B2815" s="35" t="s">
        <v>2418</v>
      </c>
      <c r="C2815" s="35" t="s">
        <v>58</v>
      </c>
      <c r="D2815" s="36">
        <v>0</v>
      </c>
      <c r="E2815" s="37">
        <v>566469.52</v>
      </c>
      <c r="F2815" s="5"/>
      <c r="G2815" s="5"/>
      <c r="H2815" s="5"/>
      <c r="I2815" s="5"/>
      <c r="J2815" s="5"/>
      <c r="K2815" s="5"/>
      <c r="L2815" s="5"/>
      <c r="M2815" s="5"/>
      <c r="N2815" s="5"/>
      <c r="O2815" s="5"/>
      <c r="P2815" s="5"/>
      <c r="Q2815" s="5"/>
      <c r="R2815" s="5"/>
      <c r="S2815" s="5"/>
      <c r="T2815" s="5"/>
      <c r="U2815" s="5"/>
      <c r="V2815" s="5"/>
    </row>
    <row r="2816" spans="1:22" ht="15" x14ac:dyDescent="0.25">
      <c r="A2816" s="35" t="s">
        <v>1629</v>
      </c>
      <c r="B2816" s="35" t="s">
        <v>2418</v>
      </c>
      <c r="C2816" s="35" t="s">
        <v>41</v>
      </c>
      <c r="D2816" s="36">
        <v>0</v>
      </c>
      <c r="E2816" s="37">
        <v>2727.41</v>
      </c>
      <c r="F2816" s="5"/>
      <c r="G2816" s="5"/>
      <c r="H2816" s="5"/>
      <c r="I2816" s="5"/>
      <c r="J2816" s="5"/>
      <c r="K2816" s="5"/>
      <c r="L2816" s="5"/>
      <c r="M2816" s="5"/>
      <c r="N2816" s="5"/>
      <c r="O2816" s="5"/>
      <c r="P2816" s="5"/>
      <c r="Q2816" s="5"/>
      <c r="R2816" s="5"/>
      <c r="S2816" s="5"/>
      <c r="T2816" s="5"/>
      <c r="U2816" s="5"/>
      <c r="V2816" s="5"/>
    </row>
    <row r="2817" spans="1:22" ht="15" x14ac:dyDescent="0.25">
      <c r="A2817" s="35" t="s">
        <v>1629</v>
      </c>
      <c r="B2817" s="35" t="s">
        <v>2418</v>
      </c>
      <c r="C2817" s="35" t="s">
        <v>62</v>
      </c>
      <c r="D2817" s="36">
        <v>0</v>
      </c>
      <c r="E2817" s="37">
        <v>483.81</v>
      </c>
      <c r="F2817" s="5"/>
      <c r="G2817" s="5"/>
      <c r="H2817" s="5"/>
      <c r="I2817" s="5"/>
      <c r="J2817" s="5"/>
      <c r="K2817" s="5"/>
      <c r="L2817" s="5"/>
      <c r="M2817" s="5"/>
      <c r="N2817" s="5"/>
      <c r="O2817" s="5"/>
      <c r="P2817" s="5"/>
      <c r="Q2817" s="5"/>
      <c r="R2817" s="5"/>
      <c r="S2817" s="5"/>
      <c r="T2817" s="5"/>
      <c r="U2817" s="5"/>
      <c r="V2817" s="5"/>
    </row>
    <row r="2818" spans="1:22" ht="15" x14ac:dyDescent="0.25">
      <c r="A2818" s="35" t="s">
        <v>1629</v>
      </c>
      <c r="B2818" s="35" t="s">
        <v>2418</v>
      </c>
      <c r="C2818" s="35" t="s">
        <v>102</v>
      </c>
      <c r="D2818" s="36">
        <v>0</v>
      </c>
      <c r="E2818" s="37">
        <v>2260.3200000000002</v>
      </c>
      <c r="F2818" s="5"/>
      <c r="G2818" s="5"/>
      <c r="H2818" s="5"/>
      <c r="I2818" s="5"/>
      <c r="J2818" s="5"/>
      <c r="K2818" s="5"/>
      <c r="L2818" s="5"/>
      <c r="M2818" s="5"/>
      <c r="N2818" s="5"/>
      <c r="O2818" s="5"/>
      <c r="P2818" s="5"/>
      <c r="Q2818" s="5"/>
      <c r="R2818" s="5"/>
      <c r="S2818" s="5"/>
      <c r="T2818" s="5"/>
      <c r="U2818" s="5"/>
      <c r="V2818" s="5"/>
    </row>
    <row r="2819" spans="1:22" ht="15" x14ac:dyDescent="0.25">
      <c r="A2819" s="35" t="s">
        <v>1627</v>
      </c>
      <c r="B2819" s="35" t="s">
        <v>1628</v>
      </c>
      <c r="C2819" s="35" t="s">
        <v>104</v>
      </c>
      <c r="D2819" s="36">
        <v>47482.400000000001</v>
      </c>
      <c r="E2819" s="37">
        <v>172850.51</v>
      </c>
      <c r="F2819" s="5"/>
      <c r="G2819" s="5"/>
      <c r="H2819" s="5"/>
      <c r="I2819" s="5"/>
      <c r="J2819" s="5"/>
      <c r="K2819" s="5"/>
      <c r="L2819" s="5"/>
      <c r="M2819" s="5"/>
      <c r="N2819" s="5"/>
      <c r="O2819" s="5"/>
      <c r="P2819" s="5"/>
      <c r="Q2819" s="5"/>
      <c r="R2819" s="5"/>
      <c r="S2819" s="5"/>
      <c r="T2819" s="5"/>
      <c r="U2819" s="5"/>
      <c r="V2819" s="5"/>
    </row>
    <row r="2820" spans="1:22" ht="15" x14ac:dyDescent="0.25">
      <c r="A2820" s="35" t="s">
        <v>1627</v>
      </c>
      <c r="B2820" s="35" t="s">
        <v>1628</v>
      </c>
      <c r="C2820" s="35" t="s">
        <v>67</v>
      </c>
      <c r="D2820" s="36">
        <v>237839.67</v>
      </c>
      <c r="E2820" s="37">
        <v>1464065.01</v>
      </c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/>
      <c r="R2820" s="5"/>
      <c r="S2820" s="5"/>
      <c r="T2820" s="5"/>
      <c r="U2820" s="5"/>
      <c r="V2820" s="5"/>
    </row>
    <row r="2821" spans="1:22" ht="15" x14ac:dyDescent="0.25">
      <c r="A2821" s="35" t="s">
        <v>1627</v>
      </c>
      <c r="B2821" s="35" t="s">
        <v>1628</v>
      </c>
      <c r="C2821" s="35" t="s">
        <v>138</v>
      </c>
      <c r="D2821" s="36">
        <v>46853</v>
      </c>
      <c r="E2821" s="37">
        <v>117613.55</v>
      </c>
      <c r="F2821" s="5"/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/>
      <c r="S2821" s="5"/>
      <c r="T2821" s="5"/>
      <c r="U2821" s="5"/>
      <c r="V2821" s="5"/>
    </row>
    <row r="2822" spans="1:22" ht="15" x14ac:dyDescent="0.25">
      <c r="A2822" s="35" t="s">
        <v>1627</v>
      </c>
      <c r="B2822" s="35" t="s">
        <v>1628</v>
      </c>
      <c r="C2822" s="35" t="s">
        <v>107</v>
      </c>
      <c r="D2822" s="36">
        <v>135929.35</v>
      </c>
      <c r="E2822" s="37">
        <v>627405.53</v>
      </c>
      <c r="F2822" s="5"/>
      <c r="G2822" s="5"/>
      <c r="H2822" s="5"/>
      <c r="I2822" s="5"/>
      <c r="J2822" s="5"/>
      <c r="K2822" s="5"/>
      <c r="L2822" s="5"/>
      <c r="M2822" s="5"/>
      <c r="N2822" s="5"/>
      <c r="O2822" s="5"/>
      <c r="P2822" s="5"/>
      <c r="Q2822" s="5"/>
      <c r="R2822" s="5"/>
      <c r="S2822" s="5"/>
      <c r="T2822" s="5"/>
      <c r="U2822" s="5"/>
      <c r="V2822" s="5"/>
    </row>
    <row r="2823" spans="1:22" ht="15" x14ac:dyDescent="0.25">
      <c r="A2823" s="35" t="s">
        <v>1627</v>
      </c>
      <c r="B2823" s="35" t="s">
        <v>1628</v>
      </c>
      <c r="C2823" s="35" t="s">
        <v>110</v>
      </c>
      <c r="D2823" s="36">
        <v>0</v>
      </c>
      <c r="E2823" s="37">
        <v>213295.5</v>
      </c>
      <c r="F2823" s="5"/>
      <c r="G2823" s="5"/>
      <c r="H2823" s="5"/>
      <c r="I2823" s="5"/>
      <c r="J2823" s="5"/>
      <c r="K2823" s="5"/>
      <c r="L2823" s="5"/>
      <c r="M2823" s="5"/>
      <c r="N2823" s="5"/>
      <c r="O2823" s="5"/>
      <c r="P2823" s="5"/>
      <c r="Q2823" s="5"/>
      <c r="R2823" s="5"/>
      <c r="S2823" s="5"/>
      <c r="T2823" s="5"/>
      <c r="U2823" s="5"/>
      <c r="V2823" s="5"/>
    </row>
    <row r="2824" spans="1:22" ht="15" x14ac:dyDescent="0.25">
      <c r="A2824" s="35" t="s">
        <v>1627</v>
      </c>
      <c r="B2824" s="35" t="s">
        <v>1628</v>
      </c>
      <c r="C2824" s="35" t="s">
        <v>44</v>
      </c>
      <c r="D2824" s="36">
        <v>0</v>
      </c>
      <c r="E2824" s="37">
        <v>612365.88</v>
      </c>
      <c r="F2824" s="5"/>
      <c r="G2824" s="5"/>
      <c r="H2824" s="5"/>
      <c r="I2824" s="5"/>
      <c r="J2824" s="5"/>
      <c r="K2824" s="5"/>
      <c r="L2824" s="5"/>
      <c r="M2824" s="5"/>
      <c r="N2824" s="5"/>
      <c r="O2824" s="5"/>
      <c r="P2824" s="5"/>
      <c r="Q2824" s="5"/>
      <c r="R2824" s="5"/>
      <c r="S2824" s="5"/>
      <c r="T2824" s="5"/>
      <c r="U2824" s="5"/>
      <c r="V2824" s="5"/>
    </row>
    <row r="2825" spans="1:22" ht="15" x14ac:dyDescent="0.25">
      <c r="A2825" s="35" t="s">
        <v>1627</v>
      </c>
      <c r="B2825" s="35" t="s">
        <v>1628</v>
      </c>
      <c r="C2825" s="35" t="s">
        <v>102</v>
      </c>
      <c r="D2825" s="36">
        <v>146549.12</v>
      </c>
      <c r="E2825" s="37">
        <v>349865.91</v>
      </c>
      <c r="F2825" s="5"/>
      <c r="G2825" s="5"/>
      <c r="H2825" s="5"/>
      <c r="I2825" s="5"/>
      <c r="J2825" s="5"/>
      <c r="K2825" s="5"/>
      <c r="L2825" s="5"/>
      <c r="M2825" s="5"/>
      <c r="N2825" s="5"/>
      <c r="O2825" s="5"/>
      <c r="P2825" s="5"/>
      <c r="Q2825" s="5"/>
      <c r="R2825" s="5"/>
      <c r="S2825" s="5"/>
      <c r="T2825" s="5"/>
      <c r="U2825" s="5"/>
      <c r="V2825" s="5"/>
    </row>
    <row r="2826" spans="1:22" ht="15" x14ac:dyDescent="0.25">
      <c r="A2826" s="35" t="s">
        <v>1627</v>
      </c>
      <c r="B2826" s="35" t="s">
        <v>1628</v>
      </c>
      <c r="C2826" s="35" t="s">
        <v>154</v>
      </c>
      <c r="D2826" s="36">
        <v>0</v>
      </c>
      <c r="E2826" s="37">
        <v>678221.19</v>
      </c>
      <c r="F2826" s="5"/>
      <c r="G2826" s="5"/>
      <c r="H2826" s="5"/>
      <c r="I2826" s="5"/>
      <c r="J2826" s="5"/>
      <c r="K2826" s="5"/>
      <c r="L2826" s="5"/>
      <c r="M2826" s="5"/>
      <c r="N2826" s="5"/>
      <c r="O2826" s="5"/>
      <c r="P2826" s="5"/>
      <c r="Q2826" s="5"/>
      <c r="R2826" s="5"/>
      <c r="S2826" s="5"/>
      <c r="T2826" s="5"/>
      <c r="U2826" s="5"/>
      <c r="V2826" s="5"/>
    </row>
    <row r="2827" spans="1:22" ht="15" x14ac:dyDescent="0.25">
      <c r="A2827" s="35" t="s">
        <v>1627</v>
      </c>
      <c r="B2827" s="35" t="s">
        <v>1628</v>
      </c>
      <c r="C2827" s="35" t="s">
        <v>41</v>
      </c>
      <c r="D2827" s="36">
        <v>244459.2</v>
      </c>
      <c r="E2827" s="37">
        <v>3555842.57</v>
      </c>
      <c r="F2827" s="5"/>
      <c r="G2827" s="5"/>
      <c r="H2827" s="5"/>
      <c r="I2827" s="5"/>
      <c r="J2827" s="5"/>
      <c r="K2827" s="5"/>
      <c r="L2827" s="5"/>
      <c r="M2827" s="5"/>
      <c r="N2827" s="5"/>
      <c r="O2827" s="5"/>
      <c r="P2827" s="5"/>
      <c r="Q2827" s="5"/>
      <c r="R2827" s="5"/>
      <c r="S2827" s="5"/>
      <c r="T2827" s="5"/>
      <c r="U2827" s="5"/>
      <c r="V2827" s="5"/>
    </row>
    <row r="2828" spans="1:22" ht="15" x14ac:dyDescent="0.25">
      <c r="A2828" s="35" t="s">
        <v>1627</v>
      </c>
      <c r="B2828" s="35" t="s">
        <v>1628</v>
      </c>
      <c r="C2828" s="35" t="s">
        <v>185</v>
      </c>
      <c r="D2828" s="36">
        <v>0</v>
      </c>
      <c r="E2828" s="37">
        <v>22150</v>
      </c>
      <c r="F2828" s="5"/>
      <c r="G2828" s="5"/>
      <c r="H2828" s="5"/>
      <c r="I2828" s="5"/>
      <c r="J2828" s="5"/>
      <c r="K2828" s="5"/>
      <c r="L2828" s="5"/>
      <c r="M2828" s="5"/>
      <c r="N2828" s="5"/>
      <c r="O2828" s="5"/>
      <c r="P2828" s="5"/>
      <c r="Q2828" s="5"/>
      <c r="R2828" s="5"/>
      <c r="S2828" s="5"/>
      <c r="T2828" s="5"/>
      <c r="U2828" s="5"/>
      <c r="V2828" s="5"/>
    </row>
    <row r="2829" spans="1:22" ht="15" x14ac:dyDescent="0.25">
      <c r="A2829" s="35" t="s">
        <v>1627</v>
      </c>
      <c r="B2829" s="35" t="s">
        <v>1628</v>
      </c>
      <c r="C2829" s="35" t="s">
        <v>674</v>
      </c>
      <c r="D2829" s="36">
        <v>0</v>
      </c>
      <c r="E2829" s="37">
        <v>16938.419999999998</v>
      </c>
      <c r="F2829" s="5"/>
      <c r="G2829" s="5"/>
      <c r="H2829" s="5"/>
      <c r="I2829" s="5"/>
      <c r="J2829" s="5"/>
      <c r="K2829" s="5"/>
      <c r="L2829" s="5"/>
      <c r="M2829" s="5"/>
      <c r="N2829" s="5"/>
      <c r="O2829" s="5"/>
      <c r="P2829" s="5"/>
      <c r="Q2829" s="5"/>
      <c r="R2829" s="5"/>
      <c r="S2829" s="5"/>
      <c r="T2829" s="5"/>
      <c r="U2829" s="5"/>
      <c r="V2829" s="5"/>
    </row>
    <row r="2830" spans="1:22" ht="15" x14ac:dyDescent="0.25">
      <c r="A2830" s="35" t="s">
        <v>1627</v>
      </c>
      <c r="B2830" s="35" t="s">
        <v>1628</v>
      </c>
      <c r="C2830" s="35" t="s">
        <v>50</v>
      </c>
      <c r="D2830" s="36">
        <v>11931.88</v>
      </c>
      <c r="E2830" s="37">
        <v>358814.52</v>
      </c>
      <c r="F2830" s="5"/>
      <c r="G2830" s="5"/>
      <c r="H2830" s="5"/>
      <c r="I2830" s="5"/>
      <c r="J2830" s="5"/>
      <c r="K2830" s="5"/>
      <c r="L2830" s="5"/>
      <c r="M2830" s="5"/>
      <c r="N2830" s="5"/>
      <c r="O2830" s="5"/>
      <c r="P2830" s="5"/>
      <c r="Q2830" s="5"/>
      <c r="R2830" s="5"/>
      <c r="S2830" s="5"/>
      <c r="T2830" s="5"/>
      <c r="U2830" s="5"/>
      <c r="V2830" s="5"/>
    </row>
    <row r="2831" spans="1:22" ht="15" x14ac:dyDescent="0.25">
      <c r="A2831" s="35" t="s">
        <v>1627</v>
      </c>
      <c r="B2831" s="35" t="s">
        <v>1628</v>
      </c>
      <c r="C2831" s="35" t="s">
        <v>131</v>
      </c>
      <c r="D2831" s="36">
        <v>0</v>
      </c>
      <c r="E2831" s="37">
        <v>26907.54</v>
      </c>
      <c r="F2831" s="5"/>
      <c r="G2831" s="5"/>
      <c r="H2831" s="5"/>
      <c r="I2831" s="5"/>
      <c r="J2831" s="5"/>
      <c r="K2831" s="5"/>
      <c r="L2831" s="5"/>
      <c r="M2831" s="5"/>
      <c r="N2831" s="5"/>
      <c r="O2831" s="5"/>
      <c r="P2831" s="5"/>
      <c r="Q2831" s="5"/>
      <c r="R2831" s="5"/>
      <c r="S2831" s="5"/>
      <c r="T2831" s="5"/>
      <c r="U2831" s="5"/>
      <c r="V2831" s="5"/>
    </row>
    <row r="2832" spans="1:22" ht="15" x14ac:dyDescent="0.25">
      <c r="A2832" s="35" t="s">
        <v>1627</v>
      </c>
      <c r="B2832" s="35" t="s">
        <v>1628</v>
      </c>
      <c r="C2832" s="35" t="s">
        <v>45</v>
      </c>
      <c r="D2832" s="36">
        <v>6020</v>
      </c>
      <c r="E2832" s="37">
        <v>28248.84</v>
      </c>
      <c r="F2832" s="5"/>
      <c r="G2832" s="5"/>
      <c r="H2832" s="5"/>
      <c r="I2832" s="5"/>
      <c r="J2832" s="5"/>
      <c r="K2832" s="5"/>
      <c r="L2832" s="5"/>
      <c r="M2832" s="5"/>
      <c r="N2832" s="5"/>
      <c r="O2832" s="5"/>
      <c r="P2832" s="5"/>
      <c r="Q2832" s="5"/>
      <c r="R2832" s="5"/>
      <c r="S2832" s="5"/>
      <c r="T2832" s="5"/>
      <c r="U2832" s="5"/>
      <c r="V2832" s="5"/>
    </row>
    <row r="2833" spans="1:22" ht="15" x14ac:dyDescent="0.25">
      <c r="A2833" s="35" t="s">
        <v>1627</v>
      </c>
      <c r="B2833" s="35" t="s">
        <v>1628</v>
      </c>
      <c r="C2833" s="35" t="s">
        <v>121</v>
      </c>
      <c r="D2833" s="36">
        <v>114984.28</v>
      </c>
      <c r="E2833" s="37">
        <v>157237.54</v>
      </c>
      <c r="F2833" s="5"/>
      <c r="G2833" s="5"/>
      <c r="H2833" s="5"/>
      <c r="I2833" s="5"/>
      <c r="J2833" s="5"/>
      <c r="K2833" s="5"/>
      <c r="L2833" s="5"/>
      <c r="M2833" s="5"/>
      <c r="N2833" s="5"/>
      <c r="O2833" s="5"/>
      <c r="P2833" s="5"/>
      <c r="Q2833" s="5"/>
      <c r="R2833" s="5"/>
      <c r="S2833" s="5"/>
      <c r="T2833" s="5"/>
      <c r="U2833" s="5"/>
      <c r="V2833" s="5"/>
    </row>
    <row r="2834" spans="1:22" ht="15" x14ac:dyDescent="0.25">
      <c r="A2834" s="35" t="s">
        <v>1627</v>
      </c>
      <c r="B2834" s="35" t="s">
        <v>1628</v>
      </c>
      <c r="C2834" s="35" t="s">
        <v>61</v>
      </c>
      <c r="D2834" s="36">
        <v>169369</v>
      </c>
      <c r="E2834" s="37">
        <v>525404.5</v>
      </c>
      <c r="F2834" s="5"/>
      <c r="G2834" s="5"/>
      <c r="H2834" s="5"/>
      <c r="I2834" s="5"/>
      <c r="J2834" s="5"/>
      <c r="K2834" s="5"/>
      <c r="L2834" s="5"/>
      <c r="M2834" s="5"/>
      <c r="N2834" s="5"/>
      <c r="O2834" s="5"/>
      <c r="P2834" s="5"/>
      <c r="Q2834" s="5"/>
      <c r="R2834" s="5"/>
      <c r="S2834" s="5"/>
      <c r="T2834" s="5"/>
      <c r="U2834" s="5"/>
      <c r="V2834" s="5"/>
    </row>
    <row r="2835" spans="1:22" ht="15" x14ac:dyDescent="0.25">
      <c r="A2835" s="35" t="s">
        <v>1627</v>
      </c>
      <c r="B2835" s="35" t="s">
        <v>1628</v>
      </c>
      <c r="C2835" s="35" t="s">
        <v>64</v>
      </c>
      <c r="D2835" s="36">
        <v>67800.009999999995</v>
      </c>
      <c r="E2835" s="37">
        <v>827825.88</v>
      </c>
      <c r="F2835" s="5"/>
      <c r="G2835" s="5"/>
      <c r="H2835" s="5"/>
      <c r="I2835" s="5"/>
      <c r="J2835" s="5"/>
      <c r="K2835" s="5"/>
      <c r="L2835" s="5"/>
      <c r="M2835" s="5"/>
      <c r="N2835" s="5"/>
      <c r="O2835" s="5"/>
      <c r="P2835" s="5"/>
      <c r="Q2835" s="5"/>
      <c r="R2835" s="5"/>
      <c r="S2835" s="5"/>
      <c r="T2835" s="5"/>
      <c r="U2835" s="5"/>
      <c r="V2835" s="5"/>
    </row>
    <row r="2836" spans="1:22" ht="15" x14ac:dyDescent="0.25">
      <c r="A2836" s="35" t="s">
        <v>1627</v>
      </c>
      <c r="B2836" s="35" t="s">
        <v>1628</v>
      </c>
      <c r="C2836" s="35" t="s">
        <v>124</v>
      </c>
      <c r="D2836" s="36">
        <v>270831.68</v>
      </c>
      <c r="E2836" s="37">
        <v>1604629.68</v>
      </c>
      <c r="F2836" s="5"/>
      <c r="G2836" s="5"/>
      <c r="H2836" s="5"/>
      <c r="I2836" s="5"/>
      <c r="J2836" s="5"/>
      <c r="K2836" s="5"/>
      <c r="L2836" s="5"/>
      <c r="M2836" s="5"/>
      <c r="N2836" s="5"/>
      <c r="O2836" s="5"/>
      <c r="P2836" s="5"/>
      <c r="Q2836" s="5"/>
      <c r="R2836" s="5"/>
      <c r="S2836" s="5"/>
      <c r="T2836" s="5"/>
      <c r="U2836" s="5"/>
      <c r="V2836" s="5"/>
    </row>
    <row r="2837" spans="1:22" ht="15" x14ac:dyDescent="0.25">
      <c r="A2837" s="35" t="s">
        <v>1627</v>
      </c>
      <c r="B2837" s="35" t="s">
        <v>1628</v>
      </c>
      <c r="C2837" s="35" t="s">
        <v>108</v>
      </c>
      <c r="D2837" s="36">
        <v>0</v>
      </c>
      <c r="E2837" s="37">
        <v>3862.5</v>
      </c>
      <c r="F2837" s="5"/>
      <c r="G2837" s="5"/>
      <c r="H2837" s="5"/>
      <c r="I2837" s="5"/>
      <c r="J2837" s="5"/>
      <c r="K2837" s="5"/>
      <c r="L2837" s="5"/>
      <c r="M2837" s="5"/>
      <c r="N2837" s="5"/>
      <c r="O2837" s="5"/>
      <c r="P2837" s="5"/>
      <c r="Q2837" s="5"/>
      <c r="R2837" s="5"/>
      <c r="S2837" s="5"/>
      <c r="T2837" s="5"/>
      <c r="U2837" s="5"/>
      <c r="V2837" s="5"/>
    </row>
    <row r="2838" spans="1:22" ht="15" x14ac:dyDescent="0.25">
      <c r="A2838" s="35" t="s">
        <v>1627</v>
      </c>
      <c r="B2838" s="35" t="s">
        <v>1628</v>
      </c>
      <c r="C2838" s="35" t="s">
        <v>58</v>
      </c>
      <c r="D2838" s="36">
        <v>344831.41</v>
      </c>
      <c r="E2838" s="37">
        <v>2302702.2799999998</v>
      </c>
      <c r="F2838" s="5"/>
      <c r="G2838" s="5"/>
      <c r="H2838" s="5"/>
      <c r="I2838" s="5"/>
      <c r="J2838" s="5"/>
      <c r="K2838" s="5"/>
      <c r="L2838" s="5"/>
      <c r="M2838" s="5"/>
      <c r="N2838" s="5"/>
      <c r="O2838" s="5"/>
      <c r="P2838" s="5"/>
      <c r="Q2838" s="5"/>
      <c r="R2838" s="5"/>
      <c r="S2838" s="5"/>
      <c r="T2838" s="5"/>
      <c r="U2838" s="5"/>
      <c r="V2838" s="5"/>
    </row>
    <row r="2839" spans="1:22" ht="15" x14ac:dyDescent="0.25">
      <c r="A2839" s="35" t="s">
        <v>1627</v>
      </c>
      <c r="B2839" s="35" t="s">
        <v>2419</v>
      </c>
      <c r="C2839" s="35" t="s">
        <v>61</v>
      </c>
      <c r="D2839" s="36">
        <v>0</v>
      </c>
      <c r="E2839" s="37">
        <v>21579.5</v>
      </c>
      <c r="F2839" s="5"/>
      <c r="G2839" s="5"/>
      <c r="H2839" s="5"/>
      <c r="I2839" s="5"/>
      <c r="J2839" s="5"/>
      <c r="K2839" s="5"/>
      <c r="L2839" s="5"/>
      <c r="M2839" s="5"/>
      <c r="N2839" s="5"/>
      <c r="O2839" s="5"/>
      <c r="P2839" s="5"/>
      <c r="Q2839" s="5"/>
      <c r="R2839" s="5"/>
      <c r="S2839" s="5"/>
      <c r="T2839" s="5"/>
      <c r="U2839" s="5"/>
      <c r="V2839" s="5"/>
    </row>
    <row r="2840" spans="1:22" ht="15" x14ac:dyDescent="0.25">
      <c r="A2840" s="35" t="s">
        <v>1627</v>
      </c>
      <c r="B2840" s="35" t="s">
        <v>2419</v>
      </c>
      <c r="C2840" s="35" t="s">
        <v>102</v>
      </c>
      <c r="D2840" s="36">
        <v>0</v>
      </c>
      <c r="E2840" s="37">
        <v>9699.84</v>
      </c>
      <c r="F2840" s="5"/>
      <c r="G2840" s="5"/>
      <c r="H2840" s="5"/>
      <c r="I2840" s="5"/>
      <c r="J2840" s="5"/>
      <c r="K2840" s="5"/>
      <c r="L2840" s="5"/>
      <c r="M2840" s="5"/>
      <c r="N2840" s="5"/>
      <c r="O2840" s="5"/>
      <c r="P2840" s="5"/>
      <c r="Q2840" s="5"/>
      <c r="R2840" s="5"/>
      <c r="S2840" s="5"/>
      <c r="T2840" s="5"/>
      <c r="U2840" s="5"/>
      <c r="V2840" s="5"/>
    </row>
    <row r="2841" spans="1:22" ht="15" x14ac:dyDescent="0.25">
      <c r="A2841" s="35" t="s">
        <v>1627</v>
      </c>
      <c r="B2841" s="35" t="s">
        <v>2419</v>
      </c>
      <c r="C2841" s="35" t="s">
        <v>64</v>
      </c>
      <c r="D2841" s="36">
        <v>0</v>
      </c>
      <c r="E2841" s="37">
        <v>3873.22</v>
      </c>
      <c r="F2841" s="5"/>
      <c r="G2841" s="5"/>
      <c r="H2841" s="5"/>
      <c r="I2841" s="5"/>
      <c r="J2841" s="5"/>
      <c r="K2841" s="5"/>
      <c r="L2841" s="5"/>
      <c r="M2841" s="5"/>
      <c r="N2841" s="5"/>
      <c r="O2841" s="5"/>
      <c r="P2841" s="5"/>
      <c r="Q2841" s="5"/>
      <c r="R2841" s="5"/>
      <c r="S2841" s="5"/>
      <c r="T2841" s="5"/>
      <c r="U2841" s="5"/>
      <c r="V2841" s="5"/>
    </row>
    <row r="2842" spans="1:22" ht="15" x14ac:dyDescent="0.25">
      <c r="A2842" s="35" t="s">
        <v>1627</v>
      </c>
      <c r="B2842" s="35" t="s">
        <v>2419</v>
      </c>
      <c r="C2842" s="35" t="s">
        <v>58</v>
      </c>
      <c r="D2842" s="36">
        <v>0</v>
      </c>
      <c r="E2842" s="37">
        <v>492687.89</v>
      </c>
      <c r="F2842" s="5"/>
      <c r="G2842" s="5"/>
      <c r="H2842" s="5"/>
      <c r="I2842" s="5"/>
      <c r="J2842" s="5"/>
      <c r="K2842" s="5"/>
      <c r="L2842" s="5"/>
      <c r="M2842" s="5"/>
      <c r="N2842" s="5"/>
      <c r="O2842" s="5"/>
      <c r="P2842" s="5"/>
      <c r="Q2842" s="5"/>
      <c r="R2842" s="5"/>
      <c r="S2842" s="5"/>
      <c r="T2842" s="5"/>
      <c r="U2842" s="5"/>
      <c r="V2842" s="5"/>
    </row>
    <row r="2843" spans="1:22" ht="15" x14ac:dyDescent="0.25">
      <c r="A2843" s="35" t="s">
        <v>1625</v>
      </c>
      <c r="B2843" s="35" t="s">
        <v>1626</v>
      </c>
      <c r="C2843" s="35" t="s">
        <v>58</v>
      </c>
      <c r="D2843" s="36">
        <v>131076.04999999999</v>
      </c>
      <c r="E2843" s="37">
        <v>4787278.8600000003</v>
      </c>
      <c r="F2843" s="5"/>
      <c r="G2843" s="5"/>
      <c r="H2843" s="5"/>
      <c r="I2843" s="5"/>
      <c r="J2843" s="5"/>
      <c r="K2843" s="5"/>
      <c r="L2843" s="5"/>
      <c r="M2843" s="5"/>
      <c r="N2843" s="5"/>
      <c r="O2843" s="5"/>
      <c r="P2843" s="5"/>
      <c r="Q2843" s="5"/>
      <c r="R2843" s="5"/>
      <c r="S2843" s="5"/>
      <c r="T2843" s="5"/>
      <c r="U2843" s="5"/>
      <c r="V2843" s="5"/>
    </row>
    <row r="2844" spans="1:22" ht="15" x14ac:dyDescent="0.25">
      <c r="A2844" s="35" t="s">
        <v>1625</v>
      </c>
      <c r="B2844" s="35" t="s">
        <v>1626</v>
      </c>
      <c r="C2844" s="35" t="s">
        <v>127</v>
      </c>
      <c r="D2844" s="36">
        <v>88</v>
      </c>
      <c r="E2844" s="37">
        <v>335042.83</v>
      </c>
      <c r="F2844" s="5"/>
      <c r="G2844" s="5"/>
      <c r="H2844" s="5"/>
      <c r="I2844" s="5"/>
      <c r="J2844" s="5"/>
      <c r="K2844" s="5"/>
      <c r="L2844" s="5"/>
      <c r="M2844" s="5"/>
      <c r="N2844" s="5"/>
      <c r="O2844" s="5"/>
      <c r="P2844" s="5"/>
      <c r="Q2844" s="5"/>
      <c r="R2844" s="5"/>
      <c r="S2844" s="5"/>
      <c r="T2844" s="5"/>
      <c r="U2844" s="5"/>
      <c r="V2844" s="5"/>
    </row>
    <row r="2845" spans="1:22" ht="15" x14ac:dyDescent="0.25">
      <c r="A2845" s="35" t="s">
        <v>1625</v>
      </c>
      <c r="B2845" s="35" t="s">
        <v>1626</v>
      </c>
      <c r="C2845" s="35" t="s">
        <v>133</v>
      </c>
      <c r="D2845" s="36">
        <v>0</v>
      </c>
      <c r="E2845" s="37">
        <v>231545.58</v>
      </c>
      <c r="F2845" s="5"/>
      <c r="G2845" s="5"/>
      <c r="H2845" s="5"/>
      <c r="I2845" s="5"/>
      <c r="J2845" s="5"/>
      <c r="K2845" s="5"/>
      <c r="L2845" s="5"/>
      <c r="M2845" s="5"/>
      <c r="N2845" s="5"/>
      <c r="O2845" s="5"/>
      <c r="P2845" s="5"/>
      <c r="Q2845" s="5"/>
      <c r="R2845" s="5"/>
      <c r="S2845" s="5"/>
      <c r="T2845" s="5"/>
      <c r="U2845" s="5"/>
      <c r="V2845" s="5"/>
    </row>
    <row r="2846" spans="1:22" ht="15" x14ac:dyDescent="0.25">
      <c r="A2846" s="35" t="s">
        <v>1625</v>
      </c>
      <c r="B2846" s="35" t="s">
        <v>1626</v>
      </c>
      <c r="C2846" s="35" t="s">
        <v>74</v>
      </c>
      <c r="D2846" s="36">
        <v>0</v>
      </c>
      <c r="E2846" s="37">
        <v>12672.45</v>
      </c>
      <c r="F2846" s="5"/>
      <c r="G2846" s="5"/>
      <c r="H2846" s="5"/>
      <c r="I2846" s="5"/>
      <c r="J2846" s="5"/>
      <c r="K2846" s="5"/>
      <c r="L2846" s="5"/>
      <c r="M2846" s="5"/>
      <c r="N2846" s="5"/>
      <c r="O2846" s="5"/>
      <c r="P2846" s="5"/>
      <c r="Q2846" s="5"/>
      <c r="R2846" s="5"/>
      <c r="S2846" s="5"/>
      <c r="T2846" s="5"/>
      <c r="U2846" s="5"/>
      <c r="V2846" s="5"/>
    </row>
    <row r="2847" spans="1:22" ht="15" x14ac:dyDescent="0.25">
      <c r="A2847" s="35" t="s">
        <v>1625</v>
      </c>
      <c r="B2847" s="35" t="s">
        <v>1626</v>
      </c>
      <c r="C2847" s="35" t="s">
        <v>104</v>
      </c>
      <c r="D2847" s="36">
        <v>0</v>
      </c>
      <c r="E2847" s="37">
        <v>18362.990000000002</v>
      </c>
      <c r="F2847" s="5"/>
      <c r="G2847" s="5"/>
      <c r="H2847" s="5"/>
      <c r="I2847" s="5"/>
      <c r="J2847" s="5"/>
      <c r="K2847" s="5"/>
      <c r="L2847" s="5"/>
      <c r="M2847" s="5"/>
      <c r="N2847" s="5"/>
      <c r="O2847" s="5"/>
      <c r="P2847" s="5"/>
      <c r="Q2847" s="5"/>
      <c r="R2847" s="5"/>
      <c r="S2847" s="5"/>
      <c r="T2847" s="5"/>
      <c r="U2847" s="5"/>
      <c r="V2847" s="5"/>
    </row>
    <row r="2848" spans="1:22" ht="15" x14ac:dyDescent="0.25">
      <c r="A2848" s="35" t="s">
        <v>1625</v>
      </c>
      <c r="B2848" s="35" t="s">
        <v>1626</v>
      </c>
      <c r="C2848" s="35" t="s">
        <v>108</v>
      </c>
      <c r="D2848" s="36">
        <v>327930.86</v>
      </c>
      <c r="E2848" s="37">
        <v>1137998.83</v>
      </c>
      <c r="F2848" s="5"/>
      <c r="G2848" s="5"/>
      <c r="H2848" s="5"/>
      <c r="I2848" s="5"/>
      <c r="J2848" s="5"/>
      <c r="K2848" s="5"/>
      <c r="L2848" s="5"/>
      <c r="M2848" s="5"/>
      <c r="N2848" s="5"/>
      <c r="O2848" s="5"/>
      <c r="P2848" s="5"/>
      <c r="Q2848" s="5"/>
      <c r="R2848" s="5"/>
      <c r="S2848" s="5"/>
      <c r="T2848" s="5"/>
      <c r="U2848" s="5"/>
      <c r="V2848" s="5"/>
    </row>
    <row r="2849" spans="1:22" ht="15" x14ac:dyDescent="0.25">
      <c r="A2849" s="35" t="s">
        <v>1625</v>
      </c>
      <c r="B2849" s="35" t="s">
        <v>1626</v>
      </c>
      <c r="C2849" s="35" t="s">
        <v>128</v>
      </c>
      <c r="D2849" s="36">
        <v>0</v>
      </c>
      <c r="E2849" s="37">
        <v>296308.28000000003</v>
      </c>
      <c r="F2849" s="5"/>
      <c r="G2849" s="5"/>
      <c r="H2849" s="5"/>
      <c r="I2849" s="5"/>
      <c r="J2849" s="5"/>
      <c r="K2849" s="5"/>
      <c r="L2849" s="5"/>
      <c r="M2849" s="5"/>
      <c r="N2849" s="5"/>
      <c r="O2849" s="5"/>
      <c r="P2849" s="5"/>
      <c r="Q2849" s="5"/>
      <c r="R2849" s="5"/>
      <c r="S2849" s="5"/>
      <c r="T2849" s="5"/>
      <c r="U2849" s="5"/>
      <c r="V2849" s="5"/>
    </row>
    <row r="2850" spans="1:22" ht="15" x14ac:dyDescent="0.25">
      <c r="A2850" s="35" t="s">
        <v>1625</v>
      </c>
      <c r="B2850" s="35" t="s">
        <v>1626</v>
      </c>
      <c r="C2850" s="35" t="s">
        <v>63</v>
      </c>
      <c r="D2850" s="36">
        <v>0</v>
      </c>
      <c r="E2850" s="37">
        <v>11292.33</v>
      </c>
      <c r="F2850" s="5"/>
      <c r="G2850" s="5"/>
      <c r="H2850" s="5"/>
      <c r="I2850" s="5"/>
      <c r="J2850" s="5"/>
      <c r="K2850" s="5"/>
      <c r="L2850" s="5"/>
      <c r="M2850" s="5"/>
      <c r="N2850" s="5"/>
      <c r="O2850" s="5"/>
      <c r="P2850" s="5"/>
      <c r="Q2850" s="5"/>
      <c r="R2850" s="5"/>
      <c r="S2850" s="5"/>
      <c r="T2850" s="5"/>
      <c r="U2850" s="5"/>
      <c r="V2850" s="5"/>
    </row>
    <row r="2851" spans="1:22" ht="15" x14ac:dyDescent="0.25">
      <c r="A2851" s="35" t="s">
        <v>1625</v>
      </c>
      <c r="B2851" s="35" t="s">
        <v>1626</v>
      </c>
      <c r="C2851" s="35" t="s">
        <v>61</v>
      </c>
      <c r="D2851" s="36">
        <v>1071.25</v>
      </c>
      <c r="E2851" s="37">
        <v>62397.01</v>
      </c>
      <c r="F2851" s="5"/>
      <c r="G2851" s="5"/>
      <c r="H2851" s="5"/>
      <c r="I2851" s="5"/>
      <c r="J2851" s="5"/>
      <c r="K2851" s="5"/>
      <c r="L2851" s="5"/>
      <c r="M2851" s="5"/>
      <c r="N2851" s="5"/>
      <c r="O2851" s="5"/>
      <c r="P2851" s="5"/>
      <c r="Q2851" s="5"/>
      <c r="R2851" s="5"/>
      <c r="S2851" s="5"/>
      <c r="T2851" s="5"/>
      <c r="U2851" s="5"/>
      <c r="V2851" s="5"/>
    </row>
    <row r="2852" spans="1:22" ht="15" x14ac:dyDescent="0.25">
      <c r="A2852" s="35" t="s">
        <v>1625</v>
      </c>
      <c r="B2852" s="35" t="s">
        <v>1626</v>
      </c>
      <c r="C2852" s="35" t="s">
        <v>45</v>
      </c>
      <c r="D2852" s="36">
        <v>462581.3</v>
      </c>
      <c r="E2852" s="37">
        <v>583428.98</v>
      </c>
      <c r="F2852" s="5"/>
      <c r="G2852" s="5"/>
      <c r="H2852" s="5"/>
      <c r="I2852" s="5"/>
      <c r="J2852" s="5"/>
      <c r="K2852" s="5"/>
      <c r="L2852" s="5"/>
      <c r="M2852" s="5"/>
      <c r="N2852" s="5"/>
      <c r="O2852" s="5"/>
      <c r="P2852" s="5"/>
      <c r="Q2852" s="5"/>
      <c r="R2852" s="5"/>
      <c r="S2852" s="5"/>
      <c r="T2852" s="5"/>
      <c r="U2852" s="5"/>
      <c r="V2852" s="5"/>
    </row>
    <row r="2853" spans="1:22" ht="15" x14ac:dyDescent="0.25">
      <c r="A2853" s="35" t="s">
        <v>1625</v>
      </c>
      <c r="B2853" s="35" t="s">
        <v>1626</v>
      </c>
      <c r="C2853" s="35" t="s">
        <v>121</v>
      </c>
      <c r="D2853" s="36">
        <v>0</v>
      </c>
      <c r="E2853" s="37">
        <v>37926.99</v>
      </c>
      <c r="F2853" s="5"/>
      <c r="G2853" s="5"/>
      <c r="H2853" s="5"/>
      <c r="I2853" s="5"/>
      <c r="J2853" s="5"/>
      <c r="K2853" s="5"/>
      <c r="L2853" s="5"/>
      <c r="M2853" s="5"/>
      <c r="N2853" s="5"/>
      <c r="O2853" s="5"/>
      <c r="P2853" s="5"/>
      <c r="Q2853" s="5"/>
      <c r="R2853" s="5"/>
      <c r="S2853" s="5"/>
      <c r="T2853" s="5"/>
      <c r="U2853" s="5"/>
      <c r="V2853" s="5"/>
    </row>
    <row r="2854" spans="1:22" ht="15" x14ac:dyDescent="0.25">
      <c r="A2854" s="35" t="s">
        <v>1625</v>
      </c>
      <c r="B2854" s="35" t="s">
        <v>1626</v>
      </c>
      <c r="C2854" s="35" t="s">
        <v>184</v>
      </c>
      <c r="D2854" s="36">
        <v>0</v>
      </c>
      <c r="E2854" s="37">
        <v>37712.42</v>
      </c>
      <c r="F2854" s="5"/>
      <c r="G2854" s="5"/>
      <c r="H2854" s="5"/>
      <c r="I2854" s="5"/>
      <c r="J2854" s="5"/>
      <c r="K2854" s="5"/>
      <c r="L2854" s="5"/>
      <c r="M2854" s="5"/>
      <c r="N2854" s="5"/>
      <c r="O2854" s="5"/>
      <c r="P2854" s="5"/>
      <c r="Q2854" s="5"/>
      <c r="R2854" s="5"/>
      <c r="S2854" s="5"/>
      <c r="T2854" s="5"/>
      <c r="U2854" s="5"/>
      <c r="V2854" s="5"/>
    </row>
    <row r="2855" spans="1:22" ht="15" x14ac:dyDescent="0.25">
      <c r="A2855" s="35" t="s">
        <v>1625</v>
      </c>
      <c r="B2855" s="35" t="s">
        <v>1626</v>
      </c>
      <c r="C2855" s="35" t="s">
        <v>154</v>
      </c>
      <c r="D2855" s="36">
        <v>215610.92</v>
      </c>
      <c r="E2855" s="37">
        <v>691223.33</v>
      </c>
      <c r="F2855" s="5"/>
      <c r="G2855" s="5"/>
      <c r="H2855" s="5"/>
      <c r="I2855" s="5"/>
      <c r="J2855" s="5"/>
      <c r="K2855" s="5"/>
      <c r="L2855" s="5"/>
      <c r="M2855" s="5"/>
      <c r="N2855" s="5"/>
      <c r="O2855" s="5"/>
      <c r="P2855" s="5"/>
      <c r="Q2855" s="5"/>
      <c r="R2855" s="5"/>
      <c r="S2855" s="5"/>
      <c r="T2855" s="5"/>
      <c r="U2855" s="5"/>
      <c r="V2855" s="5"/>
    </row>
    <row r="2856" spans="1:22" ht="15" x14ac:dyDescent="0.25">
      <c r="A2856" s="35" t="s">
        <v>1625</v>
      </c>
      <c r="B2856" s="35" t="s">
        <v>1626</v>
      </c>
      <c r="C2856" s="35" t="s">
        <v>62</v>
      </c>
      <c r="D2856" s="36">
        <v>9063.98</v>
      </c>
      <c r="E2856" s="37">
        <v>94664.51</v>
      </c>
      <c r="F2856" s="5"/>
      <c r="G2856" s="5"/>
      <c r="H2856" s="5"/>
      <c r="I2856" s="5"/>
      <c r="J2856" s="5"/>
      <c r="K2856" s="5"/>
      <c r="L2856" s="5"/>
      <c r="M2856" s="5"/>
      <c r="N2856" s="5"/>
      <c r="O2856" s="5"/>
      <c r="P2856" s="5"/>
      <c r="Q2856" s="5"/>
      <c r="R2856" s="5"/>
      <c r="S2856" s="5"/>
      <c r="T2856" s="5"/>
      <c r="U2856" s="5"/>
      <c r="V2856" s="5"/>
    </row>
    <row r="2857" spans="1:22" ht="15" x14ac:dyDescent="0.25">
      <c r="A2857" s="35" t="s">
        <v>1625</v>
      </c>
      <c r="B2857" s="35" t="s">
        <v>1626</v>
      </c>
      <c r="C2857" s="35" t="s">
        <v>333</v>
      </c>
      <c r="D2857" s="36">
        <v>0</v>
      </c>
      <c r="E2857" s="37">
        <v>384</v>
      </c>
      <c r="F2857" s="5"/>
      <c r="G2857" s="5"/>
      <c r="H2857" s="5"/>
      <c r="I2857" s="5"/>
      <c r="J2857" s="5"/>
      <c r="K2857" s="5"/>
      <c r="L2857" s="5"/>
      <c r="M2857" s="5"/>
      <c r="N2857" s="5"/>
      <c r="O2857" s="5"/>
      <c r="P2857" s="5"/>
      <c r="Q2857" s="5"/>
      <c r="R2857" s="5"/>
      <c r="S2857" s="5"/>
      <c r="T2857" s="5"/>
      <c r="U2857" s="5"/>
      <c r="V2857" s="5"/>
    </row>
    <row r="2858" spans="1:22" ht="15" x14ac:dyDescent="0.25">
      <c r="A2858" s="35" t="s">
        <v>1625</v>
      </c>
      <c r="B2858" s="35" t="s">
        <v>1626</v>
      </c>
      <c r="C2858" s="35" t="s">
        <v>41</v>
      </c>
      <c r="D2858" s="36">
        <v>3750.01</v>
      </c>
      <c r="E2858" s="37">
        <v>369147.8</v>
      </c>
      <c r="F2858" s="5"/>
      <c r="G2858" s="5"/>
      <c r="H2858" s="5"/>
      <c r="I2858" s="5"/>
      <c r="J2858" s="5"/>
      <c r="K2858" s="5"/>
      <c r="L2858" s="5"/>
      <c r="M2858" s="5"/>
      <c r="N2858" s="5"/>
      <c r="O2858" s="5"/>
      <c r="P2858" s="5"/>
      <c r="Q2858" s="5"/>
      <c r="R2858" s="5"/>
      <c r="S2858" s="5"/>
      <c r="T2858" s="5"/>
      <c r="U2858" s="5"/>
      <c r="V2858" s="5"/>
    </row>
    <row r="2859" spans="1:22" ht="15" x14ac:dyDescent="0.25">
      <c r="A2859" s="35" t="s">
        <v>1625</v>
      </c>
      <c r="B2859" s="35" t="s">
        <v>1626</v>
      </c>
      <c r="C2859" s="35" t="s">
        <v>50</v>
      </c>
      <c r="D2859" s="36">
        <v>1949430.22</v>
      </c>
      <c r="E2859" s="37">
        <v>21624892.93</v>
      </c>
      <c r="F2859" s="5"/>
      <c r="G2859" s="5"/>
      <c r="H2859" s="5"/>
      <c r="I2859" s="5"/>
      <c r="J2859" s="5"/>
      <c r="K2859" s="5"/>
      <c r="L2859" s="5"/>
      <c r="M2859" s="5"/>
      <c r="N2859" s="5"/>
      <c r="O2859" s="5"/>
      <c r="P2859" s="5"/>
      <c r="Q2859" s="5"/>
      <c r="R2859" s="5"/>
      <c r="S2859" s="5"/>
      <c r="T2859" s="5"/>
      <c r="U2859" s="5"/>
      <c r="V2859" s="5"/>
    </row>
    <row r="2860" spans="1:22" ht="15" x14ac:dyDescent="0.25">
      <c r="A2860" s="35" t="s">
        <v>1625</v>
      </c>
      <c r="B2860" s="35" t="s">
        <v>1626</v>
      </c>
      <c r="C2860" s="35" t="s">
        <v>97</v>
      </c>
      <c r="D2860" s="36">
        <v>0</v>
      </c>
      <c r="E2860" s="37">
        <v>125502.36</v>
      </c>
      <c r="F2860" s="5"/>
      <c r="G2860" s="5"/>
      <c r="H2860" s="5"/>
      <c r="I2860" s="5"/>
      <c r="J2860" s="5"/>
      <c r="K2860" s="5"/>
      <c r="L2860" s="5"/>
      <c r="M2860" s="5"/>
      <c r="N2860" s="5"/>
      <c r="O2860" s="5"/>
      <c r="P2860" s="5"/>
      <c r="Q2860" s="5"/>
      <c r="R2860" s="5"/>
      <c r="S2860" s="5"/>
      <c r="T2860" s="5"/>
      <c r="U2860" s="5"/>
      <c r="V2860" s="5"/>
    </row>
    <row r="2861" spans="1:22" ht="15" x14ac:dyDescent="0.25">
      <c r="A2861" s="35" t="s">
        <v>1625</v>
      </c>
      <c r="B2861" s="35" t="s">
        <v>1626</v>
      </c>
      <c r="C2861" s="35" t="s">
        <v>131</v>
      </c>
      <c r="D2861" s="36">
        <v>96</v>
      </c>
      <c r="E2861" s="37">
        <v>44340.4</v>
      </c>
      <c r="F2861" s="5"/>
      <c r="G2861" s="5"/>
      <c r="H2861" s="5"/>
      <c r="I2861" s="5"/>
      <c r="J2861" s="5"/>
      <c r="K2861" s="5"/>
      <c r="L2861" s="5"/>
      <c r="M2861" s="5"/>
      <c r="N2861" s="5"/>
      <c r="O2861" s="5"/>
      <c r="P2861" s="5"/>
      <c r="Q2861" s="5"/>
      <c r="R2861" s="5"/>
      <c r="S2861" s="5"/>
      <c r="T2861" s="5"/>
      <c r="U2861" s="5"/>
      <c r="V2861" s="5"/>
    </row>
    <row r="2862" spans="1:22" ht="15" x14ac:dyDescent="0.25">
      <c r="A2862" s="35" t="s">
        <v>1625</v>
      </c>
      <c r="B2862" s="35" t="s">
        <v>1626</v>
      </c>
      <c r="C2862" s="35" t="s">
        <v>145</v>
      </c>
      <c r="D2862" s="36">
        <v>0</v>
      </c>
      <c r="E2862" s="37">
        <v>184031.58</v>
      </c>
      <c r="F2862" s="5"/>
      <c r="G2862" s="5"/>
      <c r="H2862" s="5"/>
      <c r="I2862" s="5"/>
      <c r="J2862" s="5"/>
      <c r="K2862" s="5"/>
      <c r="L2862" s="5"/>
      <c r="M2862" s="5"/>
      <c r="N2862" s="5"/>
      <c r="O2862" s="5"/>
      <c r="P2862" s="5"/>
      <c r="Q2862" s="5"/>
      <c r="R2862" s="5"/>
      <c r="S2862" s="5"/>
      <c r="T2862" s="5"/>
      <c r="U2862" s="5"/>
      <c r="V2862" s="5"/>
    </row>
    <row r="2863" spans="1:22" ht="15" x14ac:dyDescent="0.25">
      <c r="A2863" s="35" t="s">
        <v>1625</v>
      </c>
      <c r="B2863" s="35" t="s">
        <v>1626</v>
      </c>
      <c r="C2863" s="35" t="s">
        <v>110</v>
      </c>
      <c r="D2863" s="36">
        <v>13056.35</v>
      </c>
      <c r="E2863" s="37">
        <v>503381.39</v>
      </c>
      <c r="F2863" s="5"/>
      <c r="G2863" s="5"/>
      <c r="H2863" s="5"/>
      <c r="I2863" s="5"/>
      <c r="J2863" s="5"/>
      <c r="K2863" s="5"/>
      <c r="L2863" s="5"/>
      <c r="M2863" s="5"/>
      <c r="N2863" s="5"/>
      <c r="O2863" s="5"/>
      <c r="P2863" s="5"/>
      <c r="Q2863" s="5"/>
      <c r="R2863" s="5"/>
      <c r="S2863" s="5"/>
      <c r="T2863" s="5"/>
      <c r="U2863" s="5"/>
      <c r="V2863" s="5"/>
    </row>
    <row r="2864" spans="1:22" ht="15" x14ac:dyDescent="0.25">
      <c r="A2864" s="35" t="s">
        <v>1625</v>
      </c>
      <c r="B2864" s="35" t="s">
        <v>1626</v>
      </c>
      <c r="C2864" s="35" t="s">
        <v>136</v>
      </c>
      <c r="D2864" s="36">
        <v>0</v>
      </c>
      <c r="E2864" s="37">
        <v>214424.75</v>
      </c>
      <c r="F2864" s="5"/>
      <c r="G2864" s="5"/>
      <c r="H2864" s="5"/>
      <c r="I2864" s="5"/>
      <c r="J2864" s="5"/>
      <c r="K2864" s="5"/>
      <c r="L2864" s="5"/>
      <c r="M2864" s="5"/>
      <c r="N2864" s="5"/>
      <c r="O2864" s="5"/>
      <c r="P2864" s="5"/>
      <c r="Q2864" s="5"/>
      <c r="R2864" s="5"/>
      <c r="S2864" s="5"/>
      <c r="T2864" s="5"/>
      <c r="U2864" s="5"/>
      <c r="V2864" s="5"/>
    </row>
    <row r="2865" spans="1:22" ht="15" x14ac:dyDescent="0.25">
      <c r="A2865" s="35" t="s">
        <v>1625</v>
      </c>
      <c r="B2865" s="35" t="s">
        <v>1626</v>
      </c>
      <c r="C2865" s="35" t="s">
        <v>102</v>
      </c>
      <c r="D2865" s="36">
        <v>5838146.8700000001</v>
      </c>
      <c r="E2865" s="37">
        <v>50449367.810000002</v>
      </c>
      <c r="F2865" s="5"/>
      <c r="G2865" s="5"/>
      <c r="H2865" s="5"/>
      <c r="I2865" s="5"/>
      <c r="J2865" s="5"/>
      <c r="K2865" s="5"/>
      <c r="L2865" s="5"/>
      <c r="M2865" s="5"/>
      <c r="N2865" s="5"/>
      <c r="O2865" s="5"/>
      <c r="P2865" s="5"/>
      <c r="Q2865" s="5"/>
      <c r="R2865" s="5"/>
      <c r="S2865" s="5"/>
      <c r="T2865" s="5"/>
      <c r="U2865" s="5"/>
      <c r="V2865" s="5"/>
    </row>
    <row r="2866" spans="1:22" ht="15" x14ac:dyDescent="0.25">
      <c r="A2866" s="35" t="s">
        <v>1625</v>
      </c>
      <c r="B2866" s="35" t="s">
        <v>1626</v>
      </c>
      <c r="C2866" s="35" t="s">
        <v>44</v>
      </c>
      <c r="D2866" s="36">
        <v>0</v>
      </c>
      <c r="E2866" s="37">
        <v>85444.69</v>
      </c>
      <c r="F2866" s="5"/>
      <c r="G2866" s="5"/>
      <c r="H2866" s="5"/>
      <c r="I2866" s="5"/>
      <c r="J2866" s="5"/>
      <c r="K2866" s="5"/>
      <c r="L2866" s="5"/>
      <c r="M2866" s="5"/>
      <c r="N2866" s="5"/>
      <c r="O2866" s="5"/>
      <c r="P2866" s="5"/>
      <c r="Q2866" s="5"/>
      <c r="R2866" s="5"/>
      <c r="S2866" s="5"/>
      <c r="T2866" s="5"/>
      <c r="U2866" s="5"/>
      <c r="V2866" s="5"/>
    </row>
    <row r="2867" spans="1:22" ht="15" x14ac:dyDescent="0.25">
      <c r="A2867" s="35" t="s">
        <v>1625</v>
      </c>
      <c r="B2867" s="35" t="s">
        <v>1626</v>
      </c>
      <c r="C2867" s="35" t="s">
        <v>123</v>
      </c>
      <c r="D2867" s="36">
        <v>0</v>
      </c>
      <c r="E2867" s="37">
        <v>45553.9</v>
      </c>
      <c r="F2867" s="5"/>
      <c r="G2867" s="5"/>
      <c r="H2867" s="5"/>
      <c r="I2867" s="5"/>
      <c r="J2867" s="5"/>
      <c r="K2867" s="5"/>
      <c r="L2867" s="5"/>
      <c r="M2867" s="5"/>
      <c r="N2867" s="5"/>
      <c r="O2867" s="5"/>
      <c r="P2867" s="5"/>
      <c r="Q2867" s="5"/>
      <c r="R2867" s="5"/>
      <c r="S2867" s="5"/>
      <c r="T2867" s="5"/>
      <c r="U2867" s="5"/>
      <c r="V2867" s="5"/>
    </row>
    <row r="2868" spans="1:22" ht="15" x14ac:dyDescent="0.25">
      <c r="A2868" s="35" t="s">
        <v>1625</v>
      </c>
      <c r="B2868" s="35" t="s">
        <v>1626</v>
      </c>
      <c r="C2868" s="35" t="s">
        <v>1434</v>
      </c>
      <c r="D2868" s="36">
        <v>0</v>
      </c>
      <c r="E2868" s="37">
        <v>62074.31</v>
      </c>
      <c r="F2868" s="5"/>
      <c r="G2868" s="5"/>
      <c r="H2868" s="5"/>
      <c r="I2868" s="5"/>
      <c r="J2868" s="5"/>
      <c r="K2868" s="5"/>
      <c r="L2868" s="5"/>
      <c r="M2868" s="5"/>
      <c r="N2868" s="5"/>
      <c r="O2868" s="5"/>
      <c r="P2868" s="5"/>
      <c r="Q2868" s="5"/>
      <c r="R2868" s="5"/>
      <c r="S2868" s="5"/>
      <c r="T2868" s="5"/>
      <c r="U2868" s="5"/>
      <c r="V2868" s="5"/>
    </row>
    <row r="2869" spans="1:22" ht="15" x14ac:dyDescent="0.25">
      <c r="A2869" s="35" t="s">
        <v>1625</v>
      </c>
      <c r="B2869" s="35" t="s">
        <v>1626</v>
      </c>
      <c r="C2869" s="35" t="s">
        <v>140</v>
      </c>
      <c r="D2869" s="36">
        <v>0</v>
      </c>
      <c r="E2869" s="37">
        <v>1109.42</v>
      </c>
      <c r="F2869" s="5"/>
      <c r="G2869" s="5"/>
      <c r="H2869" s="5"/>
      <c r="I2869" s="5"/>
      <c r="J2869" s="5"/>
      <c r="K2869" s="5"/>
      <c r="L2869" s="5"/>
      <c r="M2869" s="5"/>
      <c r="N2869" s="5"/>
      <c r="O2869" s="5"/>
      <c r="P2869" s="5"/>
      <c r="Q2869" s="5"/>
      <c r="R2869" s="5"/>
      <c r="S2869" s="5"/>
      <c r="T2869" s="5"/>
      <c r="U2869" s="5"/>
      <c r="V2869" s="5"/>
    </row>
    <row r="2870" spans="1:22" ht="15" x14ac:dyDescent="0.25">
      <c r="A2870" s="35" t="s">
        <v>1625</v>
      </c>
      <c r="B2870" s="35" t="s">
        <v>1626</v>
      </c>
      <c r="C2870" s="35" t="s">
        <v>64</v>
      </c>
      <c r="D2870" s="36">
        <v>3033.12</v>
      </c>
      <c r="E2870" s="37">
        <v>93402.75</v>
      </c>
      <c r="F2870" s="5"/>
      <c r="G2870" s="5"/>
      <c r="H2870" s="5"/>
      <c r="I2870" s="5"/>
      <c r="J2870" s="5"/>
      <c r="K2870" s="5"/>
      <c r="L2870" s="5"/>
      <c r="M2870" s="5"/>
      <c r="N2870" s="5"/>
      <c r="O2870" s="5"/>
      <c r="P2870" s="5"/>
      <c r="Q2870" s="5"/>
      <c r="R2870" s="5"/>
      <c r="S2870" s="5"/>
      <c r="T2870" s="5"/>
      <c r="U2870" s="5"/>
      <c r="V2870" s="5"/>
    </row>
    <row r="2871" spans="1:22" ht="15" x14ac:dyDescent="0.25">
      <c r="A2871" s="35" t="s">
        <v>1625</v>
      </c>
      <c r="B2871" s="35" t="s">
        <v>1626</v>
      </c>
      <c r="C2871" s="35" t="s">
        <v>67</v>
      </c>
      <c r="D2871" s="36">
        <v>10826252.630000001</v>
      </c>
      <c r="E2871" s="37">
        <v>37863611.399999999</v>
      </c>
      <c r="F2871" s="5"/>
      <c r="G2871" s="5"/>
      <c r="H2871" s="5"/>
      <c r="I2871" s="5"/>
      <c r="J2871" s="5"/>
      <c r="K2871" s="5"/>
      <c r="L2871" s="5"/>
      <c r="M2871" s="5"/>
      <c r="N2871" s="5"/>
      <c r="O2871" s="5"/>
      <c r="P2871" s="5"/>
      <c r="Q2871" s="5"/>
      <c r="R2871" s="5"/>
      <c r="S2871" s="5"/>
      <c r="T2871" s="5"/>
      <c r="U2871" s="5"/>
      <c r="V2871" s="5"/>
    </row>
    <row r="2872" spans="1:22" ht="15" x14ac:dyDescent="0.25">
      <c r="A2872" s="35" t="s">
        <v>1625</v>
      </c>
      <c r="B2872" s="35" t="s">
        <v>1626</v>
      </c>
      <c r="C2872" s="35" t="s">
        <v>138</v>
      </c>
      <c r="D2872" s="36">
        <v>197597.12</v>
      </c>
      <c r="E2872" s="37">
        <v>1248807.69</v>
      </c>
      <c r="F2872" s="5"/>
      <c r="G2872" s="5"/>
      <c r="H2872" s="5"/>
      <c r="I2872" s="5"/>
      <c r="J2872" s="5"/>
      <c r="K2872" s="5"/>
      <c r="L2872" s="5"/>
      <c r="M2872" s="5"/>
      <c r="N2872" s="5"/>
      <c r="O2872" s="5"/>
      <c r="P2872" s="5"/>
      <c r="Q2872" s="5"/>
      <c r="R2872" s="5"/>
      <c r="S2872" s="5"/>
      <c r="T2872" s="5"/>
      <c r="U2872" s="5"/>
      <c r="V2872" s="5"/>
    </row>
    <row r="2873" spans="1:22" ht="15" x14ac:dyDescent="0.25">
      <c r="A2873" s="35" t="s">
        <v>1625</v>
      </c>
      <c r="B2873" s="35" t="s">
        <v>1626</v>
      </c>
      <c r="C2873" s="35" t="s">
        <v>55</v>
      </c>
      <c r="D2873" s="36">
        <v>0</v>
      </c>
      <c r="E2873" s="37">
        <v>19985.7</v>
      </c>
      <c r="F2873" s="5"/>
      <c r="G2873" s="5"/>
      <c r="H2873" s="5"/>
      <c r="I2873" s="5"/>
      <c r="J2873" s="5"/>
      <c r="K2873" s="5"/>
      <c r="L2873" s="5"/>
      <c r="M2873" s="5"/>
      <c r="N2873" s="5"/>
      <c r="O2873" s="5"/>
      <c r="P2873" s="5"/>
      <c r="Q2873" s="5"/>
      <c r="R2873" s="5"/>
      <c r="S2873" s="5"/>
      <c r="T2873" s="5"/>
      <c r="U2873" s="5"/>
      <c r="V2873" s="5"/>
    </row>
    <row r="2874" spans="1:22" ht="15" x14ac:dyDescent="0.25">
      <c r="A2874" s="35" t="s">
        <v>1625</v>
      </c>
      <c r="B2874" s="35" t="s">
        <v>1626</v>
      </c>
      <c r="C2874" s="35" t="s">
        <v>124</v>
      </c>
      <c r="D2874" s="36">
        <v>0</v>
      </c>
      <c r="E2874" s="37">
        <v>41042.18</v>
      </c>
      <c r="F2874" s="5"/>
      <c r="G2874" s="5"/>
      <c r="H2874" s="5"/>
      <c r="I2874" s="5"/>
      <c r="J2874" s="5"/>
      <c r="K2874" s="5"/>
      <c r="L2874" s="5"/>
      <c r="M2874" s="5"/>
      <c r="N2874" s="5"/>
      <c r="O2874" s="5"/>
      <c r="P2874" s="5"/>
      <c r="Q2874" s="5"/>
      <c r="R2874" s="5"/>
      <c r="S2874" s="5"/>
      <c r="T2874" s="5"/>
      <c r="U2874" s="5"/>
      <c r="V2874" s="5"/>
    </row>
    <row r="2875" spans="1:22" ht="30" x14ac:dyDescent="0.25">
      <c r="A2875" s="35" t="s">
        <v>1625</v>
      </c>
      <c r="B2875" s="35" t="s">
        <v>1626</v>
      </c>
      <c r="C2875" s="35" t="s">
        <v>132</v>
      </c>
      <c r="D2875" s="36">
        <v>0</v>
      </c>
      <c r="E2875" s="37">
        <v>155.30000000000001</v>
      </c>
      <c r="F2875" s="5"/>
      <c r="G2875" s="5"/>
      <c r="H2875" s="5"/>
      <c r="I2875" s="5"/>
      <c r="J2875" s="5"/>
      <c r="K2875" s="5"/>
      <c r="L2875" s="5"/>
      <c r="M2875" s="5"/>
      <c r="N2875" s="5"/>
      <c r="O2875" s="5"/>
      <c r="P2875" s="5"/>
      <c r="Q2875" s="5"/>
      <c r="R2875" s="5"/>
      <c r="S2875" s="5"/>
      <c r="T2875" s="5"/>
      <c r="U2875" s="5"/>
      <c r="V2875" s="5"/>
    </row>
    <row r="2876" spans="1:22" ht="15" x14ac:dyDescent="0.25">
      <c r="A2876" s="35" t="s">
        <v>1625</v>
      </c>
      <c r="B2876" s="35" t="s">
        <v>1626</v>
      </c>
      <c r="C2876" s="35" t="s">
        <v>298</v>
      </c>
      <c r="D2876" s="36">
        <v>54039.519999999997</v>
      </c>
      <c r="E2876" s="37">
        <v>450747.72</v>
      </c>
      <c r="F2876" s="5"/>
      <c r="G2876" s="5"/>
      <c r="H2876" s="5"/>
      <c r="I2876" s="5"/>
      <c r="J2876" s="5"/>
      <c r="K2876" s="5"/>
      <c r="L2876" s="5"/>
      <c r="M2876" s="5"/>
      <c r="N2876" s="5"/>
      <c r="O2876" s="5"/>
      <c r="P2876" s="5"/>
      <c r="Q2876" s="5"/>
      <c r="R2876" s="5"/>
      <c r="S2876" s="5"/>
      <c r="T2876" s="5"/>
      <c r="U2876" s="5"/>
      <c r="V2876" s="5"/>
    </row>
    <row r="2877" spans="1:22" ht="15" x14ac:dyDescent="0.25">
      <c r="A2877" s="35" t="s">
        <v>1625</v>
      </c>
      <c r="B2877" s="35" t="s">
        <v>1626</v>
      </c>
      <c r="C2877" s="35" t="s">
        <v>1441</v>
      </c>
      <c r="D2877" s="36">
        <v>2211</v>
      </c>
      <c r="E2877" s="37">
        <v>13608.58</v>
      </c>
      <c r="F2877" s="5"/>
      <c r="G2877" s="5"/>
      <c r="H2877" s="5"/>
      <c r="I2877" s="5"/>
      <c r="J2877" s="5"/>
      <c r="K2877" s="5"/>
      <c r="L2877" s="5"/>
      <c r="M2877" s="5"/>
      <c r="N2877" s="5"/>
      <c r="O2877" s="5"/>
      <c r="P2877" s="5"/>
      <c r="Q2877" s="5"/>
      <c r="R2877" s="5"/>
      <c r="S2877" s="5"/>
      <c r="T2877" s="5"/>
      <c r="U2877" s="5"/>
      <c r="V2877" s="5"/>
    </row>
    <row r="2878" spans="1:22" ht="15" x14ac:dyDescent="0.25">
      <c r="A2878" s="35" t="s">
        <v>1625</v>
      </c>
      <c r="B2878" s="35" t="s">
        <v>1626</v>
      </c>
      <c r="C2878" s="35" t="s">
        <v>107</v>
      </c>
      <c r="D2878" s="36">
        <v>717744.26</v>
      </c>
      <c r="E2878" s="37">
        <v>7677558.6699999999</v>
      </c>
      <c r="F2878" s="5"/>
      <c r="G2878" s="5"/>
      <c r="H2878" s="5"/>
      <c r="I2878" s="5"/>
      <c r="J2878" s="5"/>
      <c r="K2878" s="5"/>
      <c r="L2878" s="5"/>
      <c r="M2878" s="5"/>
      <c r="N2878" s="5"/>
      <c r="O2878" s="5"/>
      <c r="P2878" s="5"/>
      <c r="Q2878" s="5"/>
      <c r="R2878" s="5"/>
      <c r="S2878" s="5"/>
      <c r="T2878" s="5"/>
      <c r="U2878" s="5"/>
      <c r="V2878" s="5"/>
    </row>
    <row r="2879" spans="1:22" ht="15" x14ac:dyDescent="0.25">
      <c r="A2879" s="35" t="s">
        <v>1625</v>
      </c>
      <c r="B2879" s="35" t="s">
        <v>2420</v>
      </c>
      <c r="C2879" s="35" t="s">
        <v>50</v>
      </c>
      <c r="D2879" s="36">
        <v>0</v>
      </c>
      <c r="E2879" s="37">
        <v>22414.09</v>
      </c>
      <c r="F2879" s="5"/>
      <c r="G2879" s="5"/>
      <c r="H2879" s="5"/>
      <c r="I2879" s="5"/>
      <c r="J2879" s="5"/>
      <c r="K2879" s="5"/>
      <c r="L2879" s="5"/>
      <c r="M2879" s="5"/>
      <c r="N2879" s="5"/>
      <c r="O2879" s="5"/>
      <c r="P2879" s="5"/>
      <c r="Q2879" s="5"/>
      <c r="R2879" s="5"/>
      <c r="S2879" s="5"/>
      <c r="T2879" s="5"/>
      <c r="U2879" s="5"/>
      <c r="V2879" s="5"/>
    </row>
    <row r="2880" spans="1:22" ht="15" x14ac:dyDescent="0.25">
      <c r="A2880" s="35" t="s">
        <v>1625</v>
      </c>
      <c r="B2880" s="35" t="s">
        <v>2420</v>
      </c>
      <c r="C2880" s="35" t="s">
        <v>128</v>
      </c>
      <c r="D2880" s="36">
        <v>0</v>
      </c>
      <c r="E2880" s="37">
        <v>770</v>
      </c>
      <c r="F2880" s="5"/>
      <c r="G2880" s="5"/>
      <c r="H2880" s="5"/>
      <c r="I2880" s="5"/>
      <c r="J2880" s="5"/>
      <c r="K2880" s="5"/>
      <c r="L2880" s="5"/>
      <c r="M2880" s="5"/>
      <c r="N2880" s="5"/>
      <c r="O2880" s="5"/>
      <c r="P2880" s="5"/>
      <c r="Q2880" s="5"/>
      <c r="R2880" s="5"/>
      <c r="S2880" s="5"/>
      <c r="T2880" s="5"/>
      <c r="U2880" s="5"/>
      <c r="V2880" s="5"/>
    </row>
    <row r="2881" spans="1:22" ht="15" x14ac:dyDescent="0.25">
      <c r="A2881" s="35" t="s">
        <v>1625</v>
      </c>
      <c r="B2881" s="35" t="s">
        <v>2420</v>
      </c>
      <c r="C2881" s="35" t="s">
        <v>124</v>
      </c>
      <c r="D2881" s="36">
        <v>0</v>
      </c>
      <c r="E2881" s="37">
        <v>4210.5200000000004</v>
      </c>
      <c r="F2881" s="5"/>
      <c r="G2881" s="5"/>
      <c r="H2881" s="5"/>
      <c r="I2881" s="5"/>
      <c r="J2881" s="5"/>
      <c r="K2881" s="5"/>
      <c r="L2881" s="5"/>
      <c r="M2881" s="5"/>
      <c r="N2881" s="5"/>
      <c r="O2881" s="5"/>
      <c r="P2881" s="5"/>
      <c r="Q2881" s="5"/>
      <c r="R2881" s="5"/>
      <c r="S2881" s="5"/>
      <c r="T2881" s="5"/>
      <c r="U2881" s="5"/>
      <c r="V2881" s="5"/>
    </row>
    <row r="2882" spans="1:22" ht="15" x14ac:dyDescent="0.25">
      <c r="A2882" s="35" t="s">
        <v>1625</v>
      </c>
      <c r="B2882" s="35" t="s">
        <v>2420</v>
      </c>
      <c r="C2882" s="35" t="s">
        <v>63</v>
      </c>
      <c r="D2882" s="36">
        <v>0</v>
      </c>
      <c r="E2882" s="37">
        <v>10.81</v>
      </c>
      <c r="F2882" s="5"/>
      <c r="G2882" s="5"/>
      <c r="H2882" s="5"/>
      <c r="I2882" s="5"/>
      <c r="J2882" s="5"/>
      <c r="K2882" s="5"/>
      <c r="L2882" s="5"/>
      <c r="M2882" s="5"/>
      <c r="N2882" s="5"/>
      <c r="O2882" s="5"/>
      <c r="P2882" s="5"/>
      <c r="Q2882" s="5"/>
      <c r="R2882" s="5"/>
      <c r="S2882" s="5"/>
      <c r="T2882" s="5"/>
      <c r="U2882" s="5"/>
      <c r="V2882" s="5"/>
    </row>
    <row r="2883" spans="1:22" ht="15" x14ac:dyDescent="0.25">
      <c r="A2883" s="35" t="s">
        <v>1625</v>
      </c>
      <c r="B2883" s="35" t="s">
        <v>2420</v>
      </c>
      <c r="C2883" s="35" t="s">
        <v>58</v>
      </c>
      <c r="D2883" s="36">
        <v>0</v>
      </c>
      <c r="E2883" s="37">
        <v>51135.86</v>
      </c>
      <c r="F2883" s="5"/>
      <c r="G2883" s="5"/>
      <c r="H2883" s="5"/>
      <c r="I2883" s="5"/>
      <c r="J2883" s="5"/>
      <c r="K2883" s="5"/>
      <c r="L2883" s="5"/>
      <c r="M2883" s="5"/>
      <c r="N2883" s="5"/>
      <c r="O2883" s="5"/>
      <c r="P2883" s="5"/>
      <c r="Q2883" s="5"/>
      <c r="R2883" s="5"/>
      <c r="S2883" s="5"/>
      <c r="T2883" s="5"/>
      <c r="U2883" s="5"/>
      <c r="V2883" s="5"/>
    </row>
    <row r="2884" spans="1:22" ht="15" x14ac:dyDescent="0.25">
      <c r="A2884" s="35" t="s">
        <v>1625</v>
      </c>
      <c r="B2884" s="35" t="s">
        <v>2420</v>
      </c>
      <c r="C2884" s="35" t="s">
        <v>108</v>
      </c>
      <c r="D2884" s="36">
        <v>0</v>
      </c>
      <c r="E2884" s="37">
        <v>5680.33</v>
      </c>
      <c r="F2884" s="5"/>
      <c r="G2884" s="5"/>
      <c r="H2884" s="5"/>
      <c r="I2884" s="5"/>
      <c r="J2884" s="5"/>
      <c r="K2884" s="5"/>
      <c r="L2884" s="5"/>
      <c r="M2884" s="5"/>
      <c r="N2884" s="5"/>
      <c r="O2884" s="5"/>
      <c r="P2884" s="5"/>
      <c r="Q2884" s="5"/>
      <c r="R2884" s="5"/>
      <c r="S2884" s="5"/>
      <c r="T2884" s="5"/>
      <c r="U2884" s="5"/>
      <c r="V2884" s="5"/>
    </row>
    <row r="2885" spans="1:22" ht="15" x14ac:dyDescent="0.25">
      <c r="A2885" s="35" t="s">
        <v>1625</v>
      </c>
      <c r="B2885" s="35" t="s">
        <v>2420</v>
      </c>
      <c r="C2885" s="35" t="s">
        <v>41</v>
      </c>
      <c r="D2885" s="36">
        <v>0</v>
      </c>
      <c r="E2885" s="37">
        <v>5243.05</v>
      </c>
      <c r="F2885" s="5"/>
      <c r="G2885" s="5"/>
      <c r="H2885" s="5"/>
      <c r="I2885" s="5"/>
      <c r="J2885" s="5"/>
      <c r="K2885" s="5"/>
      <c r="L2885" s="5"/>
      <c r="M2885" s="5"/>
      <c r="N2885" s="5"/>
      <c r="O2885" s="5"/>
      <c r="P2885" s="5"/>
      <c r="Q2885" s="5"/>
      <c r="R2885" s="5"/>
      <c r="S2885" s="5"/>
      <c r="T2885" s="5"/>
      <c r="U2885" s="5"/>
      <c r="V2885" s="5"/>
    </row>
    <row r="2886" spans="1:22" ht="15" x14ac:dyDescent="0.25">
      <c r="A2886" s="35" t="s">
        <v>1625</v>
      </c>
      <c r="B2886" s="35" t="s">
        <v>2420</v>
      </c>
      <c r="C2886" s="35" t="s">
        <v>133</v>
      </c>
      <c r="D2886" s="36">
        <v>0</v>
      </c>
      <c r="E2886" s="37">
        <v>11272.33</v>
      </c>
      <c r="F2886" s="5"/>
      <c r="G2886" s="5"/>
      <c r="H2886" s="5"/>
      <c r="I2886" s="5"/>
      <c r="J2886" s="5"/>
      <c r="K2886" s="5"/>
      <c r="L2886" s="5"/>
      <c r="M2886" s="5"/>
      <c r="N2886" s="5"/>
      <c r="O2886" s="5"/>
      <c r="P2886" s="5"/>
      <c r="Q2886" s="5"/>
      <c r="R2886" s="5"/>
      <c r="S2886" s="5"/>
      <c r="T2886" s="5"/>
      <c r="U2886" s="5"/>
      <c r="V2886" s="5"/>
    </row>
    <row r="2887" spans="1:22" ht="15" x14ac:dyDescent="0.25">
      <c r="A2887" s="35" t="s">
        <v>1625</v>
      </c>
      <c r="B2887" s="35" t="s">
        <v>2420</v>
      </c>
      <c r="C2887" s="35" t="s">
        <v>64</v>
      </c>
      <c r="D2887" s="36">
        <v>0</v>
      </c>
      <c r="E2887" s="37">
        <v>221.04</v>
      </c>
      <c r="F2887" s="5"/>
      <c r="G2887" s="5"/>
      <c r="H2887" s="5"/>
      <c r="I2887" s="5"/>
      <c r="J2887" s="5"/>
      <c r="K2887" s="5"/>
      <c r="L2887" s="5"/>
      <c r="M2887" s="5"/>
      <c r="N2887" s="5"/>
      <c r="O2887" s="5"/>
      <c r="P2887" s="5"/>
      <c r="Q2887" s="5"/>
      <c r="R2887" s="5"/>
      <c r="S2887" s="5"/>
      <c r="T2887" s="5"/>
      <c r="U2887" s="5"/>
      <c r="V2887" s="5"/>
    </row>
    <row r="2888" spans="1:22" ht="15" x14ac:dyDescent="0.25">
      <c r="A2888" s="35" t="s">
        <v>1625</v>
      </c>
      <c r="B2888" s="35" t="s">
        <v>2420</v>
      </c>
      <c r="C2888" s="35" t="s">
        <v>127</v>
      </c>
      <c r="D2888" s="36">
        <v>0</v>
      </c>
      <c r="E2888" s="37">
        <v>5150.46</v>
      </c>
      <c r="F2888" s="5"/>
      <c r="G2888" s="5"/>
      <c r="H2888" s="5"/>
      <c r="I2888" s="5"/>
      <c r="J2888" s="5"/>
      <c r="K2888" s="5"/>
      <c r="L2888" s="5"/>
      <c r="M2888" s="5"/>
      <c r="N2888" s="5"/>
      <c r="O2888" s="5"/>
      <c r="P2888" s="5"/>
      <c r="Q2888" s="5"/>
      <c r="R2888" s="5"/>
      <c r="S2888" s="5"/>
      <c r="T2888" s="5"/>
      <c r="U2888" s="5"/>
      <c r="V2888" s="5"/>
    </row>
    <row r="2889" spans="1:22" ht="15" x14ac:dyDescent="0.25">
      <c r="A2889" s="35" t="s">
        <v>770</v>
      </c>
      <c r="B2889" s="35" t="s">
        <v>1089</v>
      </c>
      <c r="C2889" s="35" t="s">
        <v>64</v>
      </c>
      <c r="D2889" s="36">
        <v>0</v>
      </c>
      <c r="E2889" s="37">
        <v>181760.38</v>
      </c>
      <c r="F2889" s="5"/>
      <c r="G2889" s="5"/>
      <c r="H2889" s="5"/>
      <c r="I2889" s="5"/>
      <c r="J2889" s="5"/>
      <c r="K2889" s="5"/>
      <c r="L2889" s="5"/>
      <c r="M2889" s="5"/>
      <c r="N2889" s="5"/>
      <c r="O2889" s="5"/>
      <c r="P2889" s="5"/>
      <c r="Q2889" s="5"/>
      <c r="R2889" s="5"/>
      <c r="S2889" s="5"/>
      <c r="T2889" s="5"/>
      <c r="U2889" s="5"/>
      <c r="V2889" s="5"/>
    </row>
    <row r="2890" spans="1:22" ht="15" x14ac:dyDescent="0.25">
      <c r="A2890" s="35" t="s">
        <v>917</v>
      </c>
      <c r="B2890" s="35" t="s">
        <v>918</v>
      </c>
      <c r="C2890" s="35" t="s">
        <v>121</v>
      </c>
      <c r="D2890" s="36">
        <v>0</v>
      </c>
      <c r="E2890" s="37">
        <v>52196.75</v>
      </c>
      <c r="F2890" s="5"/>
      <c r="G2890" s="5"/>
      <c r="H2890" s="5"/>
      <c r="I2890" s="5"/>
      <c r="J2890" s="5"/>
      <c r="K2890" s="5"/>
      <c r="L2890" s="5"/>
      <c r="M2890" s="5"/>
      <c r="N2890" s="5"/>
      <c r="O2890" s="5"/>
      <c r="P2890" s="5"/>
      <c r="Q2890" s="5"/>
      <c r="R2890" s="5"/>
      <c r="S2890" s="5"/>
      <c r="T2890" s="5"/>
      <c r="U2890" s="5"/>
      <c r="V2890" s="5"/>
    </row>
    <row r="2891" spans="1:22" ht="15" x14ac:dyDescent="0.25">
      <c r="A2891" s="35" t="s">
        <v>917</v>
      </c>
      <c r="B2891" s="35" t="s">
        <v>918</v>
      </c>
      <c r="C2891" s="35" t="s">
        <v>104</v>
      </c>
      <c r="D2891" s="36">
        <v>0</v>
      </c>
      <c r="E2891" s="37">
        <v>133452.04</v>
      </c>
      <c r="F2891" s="5"/>
      <c r="G2891" s="5"/>
      <c r="H2891" s="5"/>
      <c r="I2891" s="5"/>
      <c r="J2891" s="5"/>
      <c r="K2891" s="5"/>
      <c r="L2891" s="5"/>
      <c r="M2891" s="5"/>
      <c r="N2891" s="5"/>
      <c r="O2891" s="5"/>
      <c r="P2891" s="5"/>
      <c r="Q2891" s="5"/>
      <c r="R2891" s="5"/>
      <c r="S2891" s="5"/>
      <c r="T2891" s="5"/>
      <c r="U2891" s="5"/>
      <c r="V2891" s="5"/>
    </row>
    <row r="2892" spans="1:22" ht="15" x14ac:dyDescent="0.25">
      <c r="A2892" s="35" t="s">
        <v>917</v>
      </c>
      <c r="B2892" s="35" t="s">
        <v>918</v>
      </c>
      <c r="C2892" s="35" t="s">
        <v>64</v>
      </c>
      <c r="D2892" s="36">
        <v>377895.22</v>
      </c>
      <c r="E2892" s="37">
        <v>1803898.51</v>
      </c>
      <c r="F2892" s="5"/>
      <c r="G2892" s="5"/>
      <c r="H2892" s="5"/>
      <c r="I2892" s="5"/>
      <c r="J2892" s="5"/>
      <c r="K2892" s="5"/>
      <c r="L2892" s="5"/>
      <c r="M2892" s="5"/>
      <c r="N2892" s="5"/>
      <c r="O2892" s="5"/>
      <c r="P2892" s="5"/>
      <c r="Q2892" s="5"/>
      <c r="R2892" s="5"/>
      <c r="S2892" s="5"/>
      <c r="T2892" s="5"/>
      <c r="U2892" s="5"/>
      <c r="V2892" s="5"/>
    </row>
    <row r="2893" spans="1:22" ht="15" x14ac:dyDescent="0.25">
      <c r="A2893" s="35" t="s">
        <v>917</v>
      </c>
      <c r="B2893" s="35" t="s">
        <v>2095</v>
      </c>
      <c r="C2893" s="35" t="s">
        <v>104</v>
      </c>
      <c r="D2893" s="36">
        <v>0</v>
      </c>
      <c r="E2893" s="37">
        <v>1294828.8700000001</v>
      </c>
      <c r="F2893" s="5"/>
      <c r="G2893" s="5"/>
      <c r="H2893" s="5"/>
      <c r="I2893" s="5"/>
      <c r="J2893" s="5"/>
      <c r="K2893" s="5"/>
      <c r="L2893" s="5"/>
      <c r="M2893" s="5"/>
      <c r="N2893" s="5"/>
      <c r="O2893" s="5"/>
      <c r="P2893" s="5"/>
      <c r="Q2893" s="5"/>
      <c r="R2893" s="5"/>
      <c r="S2893" s="5"/>
      <c r="T2893" s="5"/>
      <c r="U2893" s="5"/>
      <c r="V2893" s="5"/>
    </row>
    <row r="2894" spans="1:22" ht="15" x14ac:dyDescent="0.25">
      <c r="A2894" s="35" t="s">
        <v>917</v>
      </c>
      <c r="B2894" s="35" t="s">
        <v>2095</v>
      </c>
      <c r="C2894" s="35" t="s">
        <v>62</v>
      </c>
      <c r="D2894" s="36">
        <v>0</v>
      </c>
      <c r="E2894" s="37">
        <v>133850.21</v>
      </c>
      <c r="F2894" s="5"/>
      <c r="G2894" s="5"/>
      <c r="H2894" s="5"/>
      <c r="I2894" s="5"/>
      <c r="J2894" s="5"/>
      <c r="K2894" s="5"/>
      <c r="L2894" s="5"/>
      <c r="M2894" s="5"/>
      <c r="N2894" s="5"/>
      <c r="O2894" s="5"/>
      <c r="P2894" s="5"/>
      <c r="Q2894" s="5"/>
      <c r="R2894" s="5"/>
      <c r="S2894" s="5"/>
      <c r="T2894" s="5"/>
      <c r="U2894" s="5"/>
      <c r="V2894" s="5"/>
    </row>
    <row r="2895" spans="1:22" ht="15" x14ac:dyDescent="0.25">
      <c r="A2895" s="35" t="s">
        <v>917</v>
      </c>
      <c r="B2895" s="35" t="s">
        <v>2095</v>
      </c>
      <c r="C2895" s="35" t="s">
        <v>64</v>
      </c>
      <c r="D2895" s="36">
        <v>0</v>
      </c>
      <c r="E2895" s="37">
        <v>2770056.77</v>
      </c>
      <c r="F2895" s="5"/>
      <c r="G2895" s="5"/>
      <c r="H2895" s="5"/>
      <c r="I2895" s="5"/>
      <c r="J2895" s="5"/>
      <c r="K2895" s="5"/>
      <c r="L2895" s="5"/>
      <c r="M2895" s="5"/>
      <c r="N2895" s="5"/>
      <c r="O2895" s="5"/>
      <c r="P2895" s="5"/>
      <c r="Q2895" s="5"/>
      <c r="R2895" s="5"/>
      <c r="S2895" s="5"/>
      <c r="T2895" s="5"/>
      <c r="U2895" s="5"/>
      <c r="V2895" s="5"/>
    </row>
    <row r="2896" spans="1:22" ht="15" x14ac:dyDescent="0.25">
      <c r="A2896" s="35" t="s">
        <v>2216</v>
      </c>
      <c r="B2896" s="35" t="s">
        <v>2217</v>
      </c>
      <c r="C2896" s="35" t="s">
        <v>67</v>
      </c>
      <c r="D2896" s="36">
        <v>0</v>
      </c>
      <c r="E2896" s="37">
        <v>16630.32</v>
      </c>
      <c r="F2896" s="5"/>
      <c r="G2896" s="5"/>
      <c r="H2896" s="5"/>
      <c r="I2896" s="5"/>
      <c r="J2896" s="5"/>
      <c r="K2896" s="5"/>
      <c r="L2896" s="5"/>
      <c r="M2896" s="5"/>
      <c r="N2896" s="5"/>
      <c r="O2896" s="5"/>
      <c r="P2896" s="5"/>
      <c r="Q2896" s="5"/>
      <c r="R2896" s="5"/>
      <c r="S2896" s="5"/>
      <c r="T2896" s="5"/>
      <c r="U2896" s="5"/>
      <c r="V2896" s="5"/>
    </row>
    <row r="2897" spans="1:22" ht="15" x14ac:dyDescent="0.25">
      <c r="A2897" s="35" t="s">
        <v>1415</v>
      </c>
      <c r="B2897" s="35" t="s">
        <v>1416</v>
      </c>
      <c r="C2897" s="35" t="s">
        <v>45</v>
      </c>
      <c r="D2897" s="36">
        <v>0</v>
      </c>
      <c r="E2897" s="37">
        <v>575746.03</v>
      </c>
      <c r="F2897" s="5"/>
      <c r="G2897" s="5"/>
      <c r="H2897" s="5"/>
      <c r="I2897" s="5"/>
      <c r="J2897" s="5"/>
      <c r="K2897" s="5"/>
      <c r="L2897" s="5"/>
      <c r="M2897" s="5"/>
      <c r="N2897" s="5"/>
      <c r="O2897" s="5"/>
      <c r="P2897" s="5"/>
      <c r="Q2897" s="5"/>
      <c r="R2897" s="5"/>
      <c r="S2897" s="5"/>
      <c r="T2897" s="5"/>
      <c r="U2897" s="5"/>
      <c r="V2897" s="5"/>
    </row>
    <row r="2898" spans="1:22" ht="15" x14ac:dyDescent="0.25">
      <c r="A2898" s="35" t="s">
        <v>1415</v>
      </c>
      <c r="B2898" s="35" t="s">
        <v>1416</v>
      </c>
      <c r="C2898" s="35" t="s">
        <v>41</v>
      </c>
      <c r="D2898" s="36">
        <v>0</v>
      </c>
      <c r="E2898" s="37">
        <v>7928.1</v>
      </c>
      <c r="F2898" s="5"/>
      <c r="G2898" s="5"/>
      <c r="H2898" s="5"/>
      <c r="I2898" s="5"/>
      <c r="J2898" s="5"/>
      <c r="K2898" s="5"/>
      <c r="L2898" s="5"/>
      <c r="M2898" s="5"/>
      <c r="N2898" s="5"/>
      <c r="O2898" s="5"/>
      <c r="P2898" s="5"/>
      <c r="Q2898" s="5"/>
      <c r="R2898" s="5"/>
      <c r="S2898" s="5"/>
      <c r="T2898" s="5"/>
      <c r="U2898" s="5"/>
      <c r="V2898" s="5"/>
    </row>
    <row r="2899" spans="1:22" ht="15" x14ac:dyDescent="0.25">
      <c r="A2899" s="35" t="s">
        <v>1415</v>
      </c>
      <c r="B2899" s="35" t="s">
        <v>1416</v>
      </c>
      <c r="C2899" s="35" t="s">
        <v>124</v>
      </c>
      <c r="D2899" s="36">
        <v>0</v>
      </c>
      <c r="E2899" s="37">
        <v>135672.26</v>
      </c>
      <c r="F2899" s="5"/>
      <c r="G2899" s="5"/>
      <c r="H2899" s="5"/>
      <c r="I2899" s="5"/>
      <c r="J2899" s="5"/>
      <c r="K2899" s="5"/>
      <c r="L2899" s="5"/>
      <c r="M2899" s="5"/>
      <c r="N2899" s="5"/>
      <c r="O2899" s="5"/>
      <c r="P2899" s="5"/>
      <c r="Q2899" s="5"/>
      <c r="R2899" s="5"/>
      <c r="S2899" s="5"/>
      <c r="T2899" s="5"/>
      <c r="U2899" s="5"/>
      <c r="V2899" s="5"/>
    </row>
    <row r="2900" spans="1:22" ht="15" x14ac:dyDescent="0.25">
      <c r="A2900" s="35" t="s">
        <v>1415</v>
      </c>
      <c r="B2900" s="35" t="s">
        <v>1416</v>
      </c>
      <c r="C2900" s="35" t="s">
        <v>58</v>
      </c>
      <c r="D2900" s="36">
        <v>0</v>
      </c>
      <c r="E2900" s="37">
        <v>1071718.81</v>
      </c>
      <c r="F2900" s="5"/>
      <c r="G2900" s="5"/>
      <c r="H2900" s="5"/>
      <c r="I2900" s="5"/>
      <c r="J2900" s="5"/>
      <c r="K2900" s="5"/>
      <c r="L2900" s="5"/>
      <c r="M2900" s="5"/>
      <c r="N2900" s="5"/>
      <c r="O2900" s="5"/>
      <c r="P2900" s="5"/>
      <c r="Q2900" s="5"/>
      <c r="R2900" s="5"/>
      <c r="S2900" s="5"/>
      <c r="T2900" s="5"/>
      <c r="U2900" s="5"/>
      <c r="V2900" s="5"/>
    </row>
    <row r="2901" spans="1:22" ht="15" x14ac:dyDescent="0.25">
      <c r="A2901" s="35" t="s">
        <v>212</v>
      </c>
      <c r="B2901" s="35" t="s">
        <v>213</v>
      </c>
      <c r="C2901" s="35" t="s">
        <v>62</v>
      </c>
      <c r="D2901" s="36">
        <v>37878</v>
      </c>
      <c r="E2901" s="37">
        <v>153374.72</v>
      </c>
      <c r="F2901" s="5"/>
      <c r="G2901" s="5"/>
      <c r="H2901" s="5"/>
      <c r="I2901" s="5"/>
      <c r="J2901" s="5"/>
      <c r="K2901" s="5"/>
      <c r="L2901" s="5"/>
      <c r="M2901" s="5"/>
      <c r="N2901" s="5"/>
      <c r="O2901" s="5"/>
      <c r="P2901" s="5"/>
      <c r="Q2901" s="5"/>
      <c r="R2901" s="5"/>
      <c r="S2901" s="5"/>
      <c r="T2901" s="5"/>
      <c r="U2901" s="5"/>
      <c r="V2901" s="5"/>
    </row>
    <row r="2902" spans="1:22" ht="15" x14ac:dyDescent="0.25">
      <c r="A2902" s="35" t="s">
        <v>212</v>
      </c>
      <c r="B2902" s="35" t="s">
        <v>213</v>
      </c>
      <c r="C2902" s="35" t="s">
        <v>58</v>
      </c>
      <c r="D2902" s="36">
        <v>0</v>
      </c>
      <c r="E2902" s="37">
        <v>16053.96</v>
      </c>
      <c r="F2902" s="5"/>
      <c r="G2902" s="5"/>
      <c r="H2902" s="5"/>
      <c r="I2902" s="5"/>
      <c r="J2902" s="5"/>
      <c r="K2902" s="5"/>
      <c r="L2902" s="5"/>
      <c r="M2902" s="5"/>
      <c r="N2902" s="5"/>
      <c r="O2902" s="5"/>
      <c r="P2902" s="5"/>
      <c r="Q2902" s="5"/>
      <c r="R2902" s="5"/>
      <c r="S2902" s="5"/>
      <c r="T2902" s="5"/>
      <c r="U2902" s="5"/>
      <c r="V2902" s="5"/>
    </row>
    <row r="2903" spans="1:22" ht="15" x14ac:dyDescent="0.25">
      <c r="A2903" s="35" t="s">
        <v>212</v>
      </c>
      <c r="B2903" s="35" t="s">
        <v>213</v>
      </c>
      <c r="C2903" s="35" t="s">
        <v>214</v>
      </c>
      <c r="D2903" s="36">
        <v>1330.7</v>
      </c>
      <c r="E2903" s="37">
        <v>3420.7</v>
      </c>
      <c r="F2903" s="5"/>
      <c r="G2903" s="5"/>
      <c r="H2903" s="5"/>
      <c r="I2903" s="5"/>
      <c r="J2903" s="5"/>
      <c r="K2903" s="5"/>
      <c r="L2903" s="5"/>
      <c r="M2903" s="5"/>
      <c r="N2903" s="5"/>
      <c r="O2903" s="5"/>
      <c r="P2903" s="5"/>
      <c r="Q2903" s="5"/>
      <c r="R2903" s="5"/>
      <c r="S2903" s="5"/>
      <c r="T2903" s="5"/>
      <c r="U2903" s="5"/>
      <c r="V2903" s="5"/>
    </row>
    <row r="2904" spans="1:22" ht="15" x14ac:dyDescent="0.25">
      <c r="A2904" s="35" t="s">
        <v>212</v>
      </c>
      <c r="B2904" s="35" t="s">
        <v>213</v>
      </c>
      <c r="C2904" s="35" t="s">
        <v>55</v>
      </c>
      <c r="D2904" s="36">
        <v>0</v>
      </c>
      <c r="E2904" s="37">
        <v>48534.879999999997</v>
      </c>
      <c r="F2904" s="5"/>
      <c r="G2904" s="5"/>
      <c r="H2904" s="5"/>
      <c r="I2904" s="5"/>
      <c r="J2904" s="5"/>
      <c r="K2904" s="5"/>
      <c r="L2904" s="5"/>
      <c r="M2904" s="5"/>
      <c r="N2904" s="5"/>
      <c r="O2904" s="5"/>
      <c r="P2904" s="5"/>
      <c r="Q2904" s="5"/>
      <c r="R2904" s="5"/>
      <c r="S2904" s="5"/>
      <c r="T2904" s="5"/>
      <c r="U2904" s="5"/>
      <c r="V2904" s="5"/>
    </row>
    <row r="2905" spans="1:22" ht="15" x14ac:dyDescent="0.25">
      <c r="A2905" s="35" t="s">
        <v>212</v>
      </c>
      <c r="B2905" s="35" t="s">
        <v>213</v>
      </c>
      <c r="C2905" s="35" t="s">
        <v>133</v>
      </c>
      <c r="D2905" s="36">
        <v>2526.38</v>
      </c>
      <c r="E2905" s="37">
        <v>12433.58</v>
      </c>
      <c r="F2905" s="5"/>
      <c r="G2905" s="5"/>
      <c r="H2905" s="5"/>
      <c r="I2905" s="5"/>
      <c r="J2905" s="5"/>
      <c r="K2905" s="5"/>
      <c r="L2905" s="5"/>
      <c r="M2905" s="5"/>
      <c r="N2905" s="5"/>
      <c r="O2905" s="5"/>
      <c r="P2905" s="5"/>
      <c r="Q2905" s="5"/>
      <c r="R2905" s="5"/>
      <c r="S2905" s="5"/>
      <c r="T2905" s="5"/>
      <c r="U2905" s="5"/>
      <c r="V2905" s="5"/>
    </row>
    <row r="2906" spans="1:22" ht="30" x14ac:dyDescent="0.25">
      <c r="A2906" s="35" t="s">
        <v>212</v>
      </c>
      <c r="B2906" s="35" t="s">
        <v>213</v>
      </c>
      <c r="C2906" s="35" t="s">
        <v>132</v>
      </c>
      <c r="D2906" s="36">
        <v>0</v>
      </c>
      <c r="E2906" s="37">
        <v>7645.64</v>
      </c>
      <c r="F2906" s="5"/>
      <c r="G2906" s="5"/>
      <c r="H2906" s="5"/>
      <c r="I2906" s="5"/>
      <c r="J2906" s="5"/>
      <c r="K2906" s="5"/>
      <c r="L2906" s="5"/>
      <c r="M2906" s="5"/>
      <c r="N2906" s="5"/>
      <c r="O2906" s="5"/>
      <c r="P2906" s="5"/>
      <c r="Q2906" s="5"/>
      <c r="R2906" s="5"/>
      <c r="S2906" s="5"/>
      <c r="T2906" s="5"/>
      <c r="U2906" s="5"/>
      <c r="V2906" s="5"/>
    </row>
    <row r="2907" spans="1:22" ht="15" x14ac:dyDescent="0.25">
      <c r="A2907" s="35" t="s">
        <v>212</v>
      </c>
      <c r="B2907" s="35" t="s">
        <v>2169</v>
      </c>
      <c r="C2907" s="35" t="s">
        <v>58</v>
      </c>
      <c r="D2907" s="36">
        <v>0</v>
      </c>
      <c r="E2907" s="37">
        <v>2156.2800000000002</v>
      </c>
      <c r="F2907" s="5"/>
      <c r="G2907" s="5"/>
      <c r="H2907" s="5"/>
      <c r="I2907" s="5"/>
      <c r="J2907" s="5"/>
      <c r="K2907" s="5"/>
      <c r="L2907" s="5"/>
      <c r="M2907" s="5"/>
      <c r="N2907" s="5"/>
      <c r="O2907" s="5"/>
      <c r="P2907" s="5"/>
      <c r="Q2907" s="5"/>
      <c r="R2907" s="5"/>
      <c r="S2907" s="5"/>
      <c r="T2907" s="5"/>
      <c r="U2907" s="5"/>
      <c r="V2907" s="5"/>
    </row>
    <row r="2908" spans="1:22" ht="15" x14ac:dyDescent="0.25">
      <c r="A2908" s="35" t="s">
        <v>1930</v>
      </c>
      <c r="B2908" s="35" t="s">
        <v>1931</v>
      </c>
      <c r="C2908" s="35" t="s">
        <v>58</v>
      </c>
      <c r="D2908" s="36">
        <v>0</v>
      </c>
      <c r="E2908" s="37">
        <v>46500</v>
      </c>
      <c r="F2908" s="5"/>
      <c r="G2908" s="5"/>
      <c r="H2908" s="5"/>
      <c r="I2908" s="5"/>
      <c r="J2908" s="5"/>
      <c r="K2908" s="5"/>
      <c r="L2908" s="5"/>
      <c r="M2908" s="5"/>
      <c r="N2908" s="5"/>
      <c r="O2908" s="5"/>
      <c r="P2908" s="5"/>
      <c r="Q2908" s="5"/>
      <c r="R2908" s="5"/>
      <c r="S2908" s="5"/>
      <c r="T2908" s="5"/>
      <c r="U2908" s="5"/>
      <c r="V2908" s="5"/>
    </row>
    <row r="2909" spans="1:22" ht="15" x14ac:dyDescent="0.25">
      <c r="A2909" s="35" t="s">
        <v>579</v>
      </c>
      <c r="B2909" s="35" t="s">
        <v>580</v>
      </c>
      <c r="C2909" s="35" t="s">
        <v>102</v>
      </c>
      <c r="D2909" s="36">
        <v>268.32</v>
      </c>
      <c r="E2909" s="37">
        <v>268.32</v>
      </c>
      <c r="F2909" s="5"/>
      <c r="G2909" s="5"/>
      <c r="H2909" s="5"/>
      <c r="I2909" s="5"/>
      <c r="J2909" s="5"/>
      <c r="K2909" s="5"/>
      <c r="L2909" s="5"/>
      <c r="M2909" s="5"/>
      <c r="N2909" s="5"/>
      <c r="O2909" s="5"/>
      <c r="P2909" s="5"/>
      <c r="Q2909" s="5"/>
      <c r="R2909" s="5"/>
      <c r="S2909" s="5"/>
      <c r="T2909" s="5"/>
      <c r="U2909" s="5"/>
      <c r="V2909" s="5"/>
    </row>
    <row r="2910" spans="1:22" ht="15" x14ac:dyDescent="0.25">
      <c r="A2910" s="35" t="s">
        <v>579</v>
      </c>
      <c r="B2910" s="35" t="s">
        <v>580</v>
      </c>
      <c r="C2910" s="35" t="s">
        <v>62</v>
      </c>
      <c r="D2910" s="36">
        <v>0</v>
      </c>
      <c r="E2910" s="37">
        <v>49.3</v>
      </c>
      <c r="F2910" s="5"/>
      <c r="G2910" s="5"/>
      <c r="H2910" s="5"/>
      <c r="I2910" s="5"/>
      <c r="J2910" s="5"/>
      <c r="K2910" s="5"/>
      <c r="L2910" s="5"/>
      <c r="M2910" s="5"/>
      <c r="N2910" s="5"/>
      <c r="O2910" s="5"/>
      <c r="P2910" s="5"/>
      <c r="Q2910" s="5"/>
      <c r="R2910" s="5"/>
      <c r="S2910" s="5"/>
      <c r="T2910" s="5"/>
      <c r="U2910" s="5"/>
      <c r="V2910" s="5"/>
    </row>
    <row r="2911" spans="1:22" ht="15" x14ac:dyDescent="0.25">
      <c r="A2911" s="35" t="s">
        <v>579</v>
      </c>
      <c r="B2911" s="35" t="s">
        <v>580</v>
      </c>
      <c r="C2911" s="35" t="s">
        <v>58</v>
      </c>
      <c r="D2911" s="36">
        <v>16865.849999999999</v>
      </c>
      <c r="E2911" s="37">
        <v>127227.09</v>
      </c>
      <c r="F2911" s="5"/>
      <c r="G2911" s="5"/>
      <c r="H2911" s="5"/>
      <c r="I2911" s="5"/>
      <c r="J2911" s="5"/>
      <c r="K2911" s="5"/>
      <c r="L2911" s="5"/>
      <c r="M2911" s="5"/>
      <c r="N2911" s="5"/>
      <c r="O2911" s="5"/>
      <c r="P2911" s="5"/>
      <c r="Q2911" s="5"/>
      <c r="R2911" s="5"/>
      <c r="S2911" s="5"/>
      <c r="T2911" s="5"/>
      <c r="U2911" s="5"/>
      <c r="V2911" s="5"/>
    </row>
    <row r="2912" spans="1:22" ht="15" x14ac:dyDescent="0.25">
      <c r="A2912" s="35" t="s">
        <v>796</v>
      </c>
      <c r="B2912" s="35" t="s">
        <v>797</v>
      </c>
      <c r="C2912" s="35" t="s">
        <v>50</v>
      </c>
      <c r="D2912" s="36">
        <v>0</v>
      </c>
      <c r="E2912" s="37">
        <v>1990.05</v>
      </c>
      <c r="F2912" s="5"/>
      <c r="G2912" s="5"/>
      <c r="H2912" s="5"/>
      <c r="I2912" s="5"/>
      <c r="J2912" s="5"/>
      <c r="K2912" s="5"/>
      <c r="L2912" s="5"/>
      <c r="M2912" s="5"/>
      <c r="N2912" s="5"/>
      <c r="O2912" s="5"/>
      <c r="P2912" s="5"/>
      <c r="Q2912" s="5"/>
      <c r="R2912" s="5"/>
      <c r="S2912" s="5"/>
      <c r="T2912" s="5"/>
      <c r="U2912" s="5"/>
      <c r="V2912" s="5"/>
    </row>
    <row r="2913" spans="1:22" ht="15" x14ac:dyDescent="0.25">
      <c r="A2913" s="35" t="s">
        <v>796</v>
      </c>
      <c r="B2913" s="35" t="s">
        <v>797</v>
      </c>
      <c r="C2913" s="35" t="s">
        <v>41</v>
      </c>
      <c r="D2913" s="36">
        <v>1822.58</v>
      </c>
      <c r="E2913" s="37">
        <v>2741.51</v>
      </c>
      <c r="F2913" s="5"/>
      <c r="G2913" s="5"/>
      <c r="H2913" s="5"/>
      <c r="I2913" s="5"/>
      <c r="J2913" s="5"/>
      <c r="K2913" s="5"/>
      <c r="L2913" s="5"/>
      <c r="M2913" s="5"/>
      <c r="N2913" s="5"/>
      <c r="O2913" s="5"/>
      <c r="P2913" s="5"/>
      <c r="Q2913" s="5"/>
      <c r="R2913" s="5"/>
      <c r="S2913" s="5"/>
      <c r="T2913" s="5"/>
      <c r="U2913" s="5"/>
      <c r="V2913" s="5"/>
    </row>
    <row r="2914" spans="1:22" ht="15" x14ac:dyDescent="0.25">
      <c r="A2914" s="35" t="s">
        <v>796</v>
      </c>
      <c r="B2914" s="35" t="s">
        <v>1979</v>
      </c>
      <c r="C2914" s="35" t="s">
        <v>50</v>
      </c>
      <c r="D2914" s="36">
        <v>0</v>
      </c>
      <c r="E2914" s="37">
        <v>2871.12</v>
      </c>
      <c r="F2914" s="5"/>
      <c r="G2914" s="5"/>
      <c r="H2914" s="5"/>
      <c r="I2914" s="5"/>
      <c r="J2914" s="5"/>
      <c r="K2914" s="5"/>
      <c r="L2914" s="5"/>
      <c r="M2914" s="5"/>
      <c r="N2914" s="5"/>
      <c r="O2914" s="5"/>
      <c r="P2914" s="5"/>
      <c r="Q2914" s="5"/>
      <c r="R2914" s="5"/>
      <c r="S2914" s="5"/>
      <c r="T2914" s="5"/>
      <c r="U2914" s="5"/>
      <c r="V2914" s="5"/>
    </row>
    <row r="2915" spans="1:22" ht="15" x14ac:dyDescent="0.25">
      <c r="A2915" s="35" t="s">
        <v>1558</v>
      </c>
      <c r="B2915" s="35" t="s">
        <v>1559</v>
      </c>
      <c r="C2915" s="35" t="s">
        <v>131</v>
      </c>
      <c r="D2915" s="36">
        <v>0</v>
      </c>
      <c r="E2915" s="37">
        <v>701804.75</v>
      </c>
      <c r="F2915" s="5"/>
      <c r="G2915" s="5"/>
      <c r="H2915" s="5"/>
      <c r="I2915" s="5"/>
      <c r="J2915" s="5"/>
      <c r="K2915" s="5"/>
      <c r="L2915" s="5"/>
      <c r="M2915" s="5"/>
      <c r="N2915" s="5"/>
      <c r="O2915" s="5"/>
      <c r="P2915" s="5"/>
      <c r="Q2915" s="5"/>
      <c r="R2915" s="5"/>
      <c r="S2915" s="5"/>
      <c r="T2915" s="5"/>
      <c r="U2915" s="5"/>
      <c r="V2915" s="5"/>
    </row>
    <row r="2916" spans="1:22" ht="15" x14ac:dyDescent="0.25">
      <c r="A2916" s="35" t="s">
        <v>1558</v>
      </c>
      <c r="B2916" s="35" t="s">
        <v>1559</v>
      </c>
      <c r="C2916" s="35" t="s">
        <v>58</v>
      </c>
      <c r="D2916" s="36">
        <v>0</v>
      </c>
      <c r="E2916" s="37">
        <v>824421.5</v>
      </c>
      <c r="F2916" s="5"/>
      <c r="G2916" s="5"/>
      <c r="H2916" s="5"/>
      <c r="I2916" s="5"/>
      <c r="J2916" s="5"/>
      <c r="K2916" s="5"/>
      <c r="L2916" s="5"/>
      <c r="M2916" s="5"/>
      <c r="N2916" s="5"/>
      <c r="O2916" s="5"/>
      <c r="P2916" s="5"/>
      <c r="Q2916" s="5"/>
      <c r="R2916" s="5"/>
      <c r="S2916" s="5"/>
      <c r="T2916" s="5"/>
      <c r="U2916" s="5"/>
      <c r="V2916" s="5"/>
    </row>
    <row r="2917" spans="1:22" ht="15" x14ac:dyDescent="0.25">
      <c r="A2917" s="35" t="s">
        <v>1558</v>
      </c>
      <c r="B2917" s="35" t="s">
        <v>1559</v>
      </c>
      <c r="C2917" s="35" t="s">
        <v>121</v>
      </c>
      <c r="D2917" s="36">
        <v>0</v>
      </c>
      <c r="E2917" s="37">
        <v>480781</v>
      </c>
      <c r="F2917" s="5"/>
      <c r="G2917" s="5"/>
      <c r="H2917" s="5"/>
      <c r="I2917" s="5"/>
      <c r="J2917" s="5"/>
      <c r="K2917" s="5"/>
      <c r="L2917" s="5"/>
      <c r="M2917" s="5"/>
      <c r="N2917" s="5"/>
      <c r="O2917" s="5"/>
      <c r="P2917" s="5"/>
      <c r="Q2917" s="5"/>
      <c r="R2917" s="5"/>
      <c r="S2917" s="5"/>
      <c r="T2917" s="5"/>
      <c r="U2917" s="5"/>
      <c r="V2917" s="5"/>
    </row>
    <row r="2918" spans="1:22" ht="15" x14ac:dyDescent="0.25">
      <c r="A2918" s="35" t="s">
        <v>1558</v>
      </c>
      <c r="B2918" s="35" t="s">
        <v>1559</v>
      </c>
      <c r="C2918" s="35" t="s">
        <v>146</v>
      </c>
      <c r="D2918" s="36">
        <v>0</v>
      </c>
      <c r="E2918" s="37">
        <v>868840.57</v>
      </c>
      <c r="F2918" s="5"/>
      <c r="G2918" s="5"/>
      <c r="H2918" s="5"/>
      <c r="I2918" s="5"/>
      <c r="J2918" s="5"/>
      <c r="K2918" s="5"/>
      <c r="L2918" s="5"/>
      <c r="M2918" s="5"/>
      <c r="N2918" s="5"/>
      <c r="O2918" s="5"/>
      <c r="P2918" s="5"/>
      <c r="Q2918" s="5"/>
      <c r="R2918" s="5"/>
      <c r="S2918" s="5"/>
      <c r="T2918" s="5"/>
      <c r="U2918" s="5"/>
      <c r="V2918" s="5"/>
    </row>
    <row r="2919" spans="1:22" ht="15" x14ac:dyDescent="0.25">
      <c r="A2919" s="35" t="s">
        <v>1558</v>
      </c>
      <c r="B2919" s="35" t="s">
        <v>1559</v>
      </c>
      <c r="C2919" s="35" t="s">
        <v>67</v>
      </c>
      <c r="D2919" s="36">
        <v>0</v>
      </c>
      <c r="E2919" s="37">
        <v>23292187.289999999</v>
      </c>
      <c r="F2919" s="5"/>
      <c r="G2919" s="5"/>
      <c r="H2919" s="5"/>
      <c r="I2919" s="5"/>
      <c r="J2919" s="5"/>
      <c r="K2919" s="5"/>
      <c r="L2919" s="5"/>
      <c r="M2919" s="5"/>
      <c r="N2919" s="5"/>
      <c r="O2919" s="5"/>
      <c r="P2919" s="5"/>
      <c r="Q2919" s="5"/>
      <c r="R2919" s="5"/>
      <c r="S2919" s="5"/>
      <c r="T2919" s="5"/>
      <c r="U2919" s="5"/>
      <c r="V2919" s="5"/>
    </row>
    <row r="2920" spans="1:22" ht="15" x14ac:dyDescent="0.25">
      <c r="A2920" s="35" t="s">
        <v>1558</v>
      </c>
      <c r="B2920" s="35" t="s">
        <v>1559</v>
      </c>
      <c r="C2920" s="35" t="s">
        <v>44</v>
      </c>
      <c r="D2920" s="36">
        <v>89584.25</v>
      </c>
      <c r="E2920" s="37">
        <v>2737279.52</v>
      </c>
      <c r="F2920" s="5"/>
      <c r="G2920" s="5"/>
      <c r="H2920" s="5"/>
      <c r="I2920" s="5"/>
      <c r="J2920" s="5"/>
      <c r="K2920" s="5"/>
      <c r="L2920" s="5"/>
      <c r="M2920" s="5"/>
      <c r="N2920" s="5"/>
      <c r="O2920" s="5"/>
      <c r="P2920" s="5"/>
      <c r="Q2920" s="5"/>
      <c r="R2920" s="5"/>
      <c r="S2920" s="5"/>
      <c r="T2920" s="5"/>
      <c r="U2920" s="5"/>
      <c r="V2920" s="5"/>
    </row>
    <row r="2921" spans="1:22" ht="15" x14ac:dyDescent="0.25">
      <c r="A2921" s="35" t="s">
        <v>1157</v>
      </c>
      <c r="B2921" s="35" t="s">
        <v>2051</v>
      </c>
      <c r="C2921" s="35" t="s">
        <v>64</v>
      </c>
      <c r="D2921" s="36">
        <v>0</v>
      </c>
      <c r="E2921" s="37">
        <v>1118692.76</v>
      </c>
      <c r="F2921" s="5"/>
      <c r="G2921" s="5"/>
      <c r="H2921" s="5"/>
      <c r="I2921" s="5"/>
      <c r="J2921" s="5"/>
      <c r="K2921" s="5"/>
      <c r="L2921" s="5"/>
      <c r="M2921" s="5"/>
      <c r="N2921" s="5"/>
      <c r="O2921" s="5"/>
      <c r="P2921" s="5"/>
      <c r="Q2921" s="5"/>
      <c r="R2921" s="5"/>
      <c r="S2921" s="5"/>
      <c r="T2921" s="5"/>
      <c r="U2921" s="5"/>
      <c r="V2921" s="5"/>
    </row>
    <row r="2922" spans="1:22" ht="15" x14ac:dyDescent="0.25">
      <c r="A2922" s="35" t="s">
        <v>2421</v>
      </c>
      <c r="B2922" s="35" t="s">
        <v>2422</v>
      </c>
      <c r="C2922" s="35" t="s">
        <v>58</v>
      </c>
      <c r="D2922" s="36">
        <v>0</v>
      </c>
      <c r="E2922" s="37">
        <v>804.26</v>
      </c>
      <c r="F2922" s="5"/>
      <c r="G2922" s="5"/>
      <c r="H2922" s="5"/>
      <c r="I2922" s="5"/>
      <c r="J2922" s="5"/>
      <c r="K2922" s="5"/>
      <c r="L2922" s="5"/>
      <c r="M2922" s="5"/>
      <c r="N2922" s="5"/>
      <c r="O2922" s="5"/>
      <c r="P2922" s="5"/>
      <c r="Q2922" s="5"/>
      <c r="R2922" s="5"/>
      <c r="S2922" s="5"/>
      <c r="T2922" s="5"/>
      <c r="U2922" s="5"/>
      <c r="V2922" s="5"/>
    </row>
    <row r="2923" spans="1:22" ht="15" x14ac:dyDescent="0.25">
      <c r="A2923" s="35" t="s">
        <v>1560</v>
      </c>
      <c r="B2923" s="35" t="s">
        <v>1561</v>
      </c>
      <c r="C2923" s="35" t="s">
        <v>50</v>
      </c>
      <c r="D2923" s="36">
        <v>3090.6</v>
      </c>
      <c r="E2923" s="37">
        <v>16475.98</v>
      </c>
      <c r="F2923" s="5"/>
      <c r="G2923" s="5"/>
      <c r="H2923" s="5"/>
      <c r="I2923" s="5"/>
      <c r="J2923" s="5"/>
      <c r="K2923" s="5"/>
      <c r="L2923" s="5"/>
      <c r="M2923" s="5"/>
      <c r="N2923" s="5"/>
      <c r="O2923" s="5"/>
      <c r="P2923" s="5"/>
      <c r="Q2923" s="5"/>
      <c r="R2923" s="5"/>
      <c r="S2923" s="5"/>
      <c r="T2923" s="5"/>
      <c r="U2923" s="5"/>
      <c r="V2923" s="5"/>
    </row>
    <row r="2924" spans="1:22" ht="15" x14ac:dyDescent="0.25">
      <c r="A2924" s="35" t="s">
        <v>1560</v>
      </c>
      <c r="B2924" s="35" t="s">
        <v>1561</v>
      </c>
      <c r="C2924" s="35" t="s">
        <v>67</v>
      </c>
      <c r="D2924" s="36">
        <v>0</v>
      </c>
      <c r="E2924" s="37">
        <v>28626.37</v>
      </c>
      <c r="F2924" s="5"/>
      <c r="G2924" s="5"/>
      <c r="H2924" s="5"/>
      <c r="I2924" s="5"/>
      <c r="J2924" s="5"/>
      <c r="K2924" s="5"/>
      <c r="L2924" s="5"/>
      <c r="M2924" s="5"/>
      <c r="N2924" s="5"/>
      <c r="O2924" s="5"/>
      <c r="P2924" s="5"/>
      <c r="Q2924" s="5"/>
      <c r="R2924" s="5"/>
      <c r="S2924" s="5"/>
      <c r="T2924" s="5"/>
      <c r="U2924" s="5"/>
      <c r="V2924" s="5"/>
    </row>
    <row r="2925" spans="1:22" ht="15" x14ac:dyDescent="0.25">
      <c r="A2925" s="35" t="s">
        <v>1560</v>
      </c>
      <c r="B2925" s="35" t="s">
        <v>1561</v>
      </c>
      <c r="C2925" s="35" t="s">
        <v>55</v>
      </c>
      <c r="D2925" s="36">
        <v>648.38</v>
      </c>
      <c r="E2925" s="37">
        <v>7013.99</v>
      </c>
      <c r="F2925" s="5"/>
      <c r="G2925" s="5"/>
      <c r="H2925" s="5"/>
      <c r="I2925" s="5"/>
      <c r="J2925" s="5"/>
      <c r="K2925" s="5"/>
      <c r="L2925" s="5"/>
      <c r="M2925" s="5"/>
      <c r="N2925" s="5"/>
      <c r="O2925" s="5"/>
      <c r="P2925" s="5"/>
      <c r="Q2925" s="5"/>
      <c r="R2925" s="5"/>
      <c r="S2925" s="5"/>
      <c r="T2925" s="5"/>
      <c r="U2925" s="5"/>
      <c r="V2925" s="5"/>
    </row>
    <row r="2926" spans="1:22" ht="15" x14ac:dyDescent="0.25">
      <c r="A2926" s="35" t="s">
        <v>1560</v>
      </c>
      <c r="B2926" s="35" t="s">
        <v>1561</v>
      </c>
      <c r="C2926" s="35" t="s">
        <v>121</v>
      </c>
      <c r="D2926" s="36">
        <v>0</v>
      </c>
      <c r="E2926" s="37">
        <v>395682.87</v>
      </c>
      <c r="F2926" s="5"/>
      <c r="G2926" s="5"/>
      <c r="H2926" s="5"/>
      <c r="I2926" s="5"/>
      <c r="J2926" s="5"/>
      <c r="K2926" s="5"/>
      <c r="L2926" s="5"/>
      <c r="M2926" s="5"/>
      <c r="N2926" s="5"/>
      <c r="O2926" s="5"/>
      <c r="P2926" s="5"/>
      <c r="Q2926" s="5"/>
      <c r="R2926" s="5"/>
      <c r="S2926" s="5"/>
      <c r="T2926" s="5"/>
      <c r="U2926" s="5"/>
      <c r="V2926" s="5"/>
    </row>
    <row r="2927" spans="1:22" ht="15" x14ac:dyDescent="0.25">
      <c r="A2927" s="35" t="s">
        <v>1560</v>
      </c>
      <c r="B2927" s="35" t="s">
        <v>1561</v>
      </c>
      <c r="C2927" s="35" t="s">
        <v>167</v>
      </c>
      <c r="D2927" s="36">
        <v>3604.5</v>
      </c>
      <c r="E2927" s="37">
        <v>63297.07</v>
      </c>
      <c r="F2927" s="5"/>
      <c r="G2927" s="5"/>
      <c r="H2927" s="5"/>
      <c r="I2927" s="5"/>
      <c r="J2927" s="5"/>
      <c r="K2927" s="5"/>
      <c r="L2927" s="5"/>
      <c r="M2927" s="5"/>
      <c r="N2927" s="5"/>
      <c r="O2927" s="5"/>
      <c r="P2927" s="5"/>
      <c r="Q2927" s="5"/>
      <c r="R2927" s="5"/>
      <c r="S2927" s="5"/>
      <c r="T2927" s="5"/>
      <c r="U2927" s="5"/>
      <c r="V2927" s="5"/>
    </row>
    <row r="2928" spans="1:22" ht="15" x14ac:dyDescent="0.25">
      <c r="A2928" s="35" t="s">
        <v>1560</v>
      </c>
      <c r="B2928" s="35" t="s">
        <v>1561</v>
      </c>
      <c r="C2928" s="35" t="s">
        <v>1441</v>
      </c>
      <c r="D2928" s="36">
        <v>0</v>
      </c>
      <c r="E2928" s="37">
        <v>12633.4</v>
      </c>
      <c r="F2928" s="5"/>
      <c r="G2928" s="5"/>
      <c r="H2928" s="5"/>
      <c r="I2928" s="5"/>
      <c r="J2928" s="5"/>
      <c r="K2928" s="5"/>
      <c r="L2928" s="5"/>
      <c r="M2928" s="5"/>
      <c r="N2928" s="5"/>
      <c r="O2928" s="5"/>
      <c r="P2928" s="5"/>
      <c r="Q2928" s="5"/>
      <c r="R2928" s="5"/>
      <c r="S2928" s="5"/>
      <c r="T2928" s="5"/>
      <c r="U2928" s="5"/>
      <c r="V2928" s="5"/>
    </row>
    <row r="2929" spans="1:22" ht="15" x14ac:dyDescent="0.25">
      <c r="A2929" s="35" t="s">
        <v>1560</v>
      </c>
      <c r="B2929" s="35" t="s">
        <v>1561</v>
      </c>
      <c r="C2929" s="35" t="s">
        <v>44</v>
      </c>
      <c r="D2929" s="36">
        <v>2152.8000000000002</v>
      </c>
      <c r="E2929" s="37">
        <v>573919.56000000006</v>
      </c>
      <c r="F2929" s="5"/>
      <c r="G2929" s="5"/>
      <c r="H2929" s="5"/>
      <c r="I2929" s="5"/>
      <c r="J2929" s="5"/>
      <c r="K2929" s="5"/>
      <c r="L2929" s="5"/>
      <c r="M2929" s="5"/>
      <c r="N2929" s="5"/>
      <c r="O2929" s="5"/>
      <c r="P2929" s="5"/>
      <c r="Q2929" s="5"/>
      <c r="R2929" s="5"/>
      <c r="S2929" s="5"/>
      <c r="T2929" s="5"/>
      <c r="U2929" s="5"/>
      <c r="V2929" s="5"/>
    </row>
    <row r="2930" spans="1:22" ht="15" x14ac:dyDescent="0.25">
      <c r="A2930" s="35" t="s">
        <v>1560</v>
      </c>
      <c r="B2930" s="35" t="s">
        <v>1561</v>
      </c>
      <c r="C2930" s="35" t="s">
        <v>1220</v>
      </c>
      <c r="D2930" s="36">
        <v>0</v>
      </c>
      <c r="E2930" s="37">
        <v>4319.84</v>
      </c>
      <c r="F2930" s="5"/>
      <c r="G2930" s="5"/>
      <c r="H2930" s="5"/>
      <c r="I2930" s="5"/>
      <c r="J2930" s="5"/>
      <c r="K2930" s="5"/>
      <c r="L2930" s="5"/>
      <c r="M2930" s="5"/>
      <c r="N2930" s="5"/>
      <c r="O2930" s="5"/>
      <c r="P2930" s="5"/>
      <c r="Q2930" s="5"/>
      <c r="R2930" s="5"/>
      <c r="S2930" s="5"/>
      <c r="T2930" s="5"/>
      <c r="U2930" s="5"/>
      <c r="V2930" s="5"/>
    </row>
    <row r="2931" spans="1:22" ht="15" x14ac:dyDescent="0.25">
      <c r="A2931" s="35" t="s">
        <v>1560</v>
      </c>
      <c r="B2931" s="35" t="s">
        <v>1561</v>
      </c>
      <c r="C2931" s="35" t="s">
        <v>110</v>
      </c>
      <c r="D2931" s="36">
        <v>0</v>
      </c>
      <c r="E2931" s="37">
        <v>103831.3</v>
      </c>
      <c r="F2931" s="5"/>
      <c r="G2931" s="5"/>
      <c r="H2931" s="5"/>
      <c r="I2931" s="5"/>
      <c r="J2931" s="5"/>
      <c r="K2931" s="5"/>
      <c r="L2931" s="5"/>
      <c r="M2931" s="5"/>
      <c r="N2931" s="5"/>
      <c r="O2931" s="5"/>
      <c r="P2931" s="5"/>
      <c r="Q2931" s="5"/>
      <c r="R2931" s="5"/>
      <c r="S2931" s="5"/>
      <c r="T2931" s="5"/>
      <c r="U2931" s="5"/>
      <c r="V2931" s="5"/>
    </row>
    <row r="2932" spans="1:22" ht="15" x14ac:dyDescent="0.25">
      <c r="A2932" s="35" t="s">
        <v>1560</v>
      </c>
      <c r="B2932" s="35" t="s">
        <v>1561</v>
      </c>
      <c r="C2932" s="35" t="s">
        <v>674</v>
      </c>
      <c r="D2932" s="36">
        <v>0</v>
      </c>
      <c r="E2932" s="37">
        <v>255902.37</v>
      </c>
      <c r="F2932" s="5"/>
      <c r="G2932" s="5"/>
      <c r="H2932" s="5"/>
      <c r="I2932" s="5"/>
      <c r="J2932" s="5"/>
      <c r="K2932" s="5"/>
      <c r="L2932" s="5"/>
      <c r="M2932" s="5"/>
      <c r="N2932" s="5"/>
      <c r="O2932" s="5"/>
      <c r="P2932" s="5"/>
      <c r="Q2932" s="5"/>
      <c r="R2932" s="5"/>
      <c r="S2932" s="5"/>
      <c r="T2932" s="5"/>
      <c r="U2932" s="5"/>
      <c r="V2932" s="5"/>
    </row>
    <row r="2933" spans="1:22" ht="15" x14ac:dyDescent="0.25">
      <c r="A2933" s="35" t="s">
        <v>1560</v>
      </c>
      <c r="B2933" s="35" t="s">
        <v>1561</v>
      </c>
      <c r="C2933" s="35" t="s">
        <v>242</v>
      </c>
      <c r="D2933" s="36">
        <v>0</v>
      </c>
      <c r="E2933" s="37">
        <v>7701.15</v>
      </c>
      <c r="F2933" s="5"/>
      <c r="G2933" s="5"/>
      <c r="H2933" s="5"/>
      <c r="I2933" s="5"/>
      <c r="J2933" s="5"/>
      <c r="K2933" s="5"/>
      <c r="L2933" s="5"/>
      <c r="M2933" s="5"/>
      <c r="N2933" s="5"/>
      <c r="O2933" s="5"/>
      <c r="P2933" s="5"/>
      <c r="Q2933" s="5"/>
      <c r="R2933" s="5"/>
      <c r="S2933" s="5"/>
      <c r="T2933" s="5"/>
      <c r="U2933" s="5"/>
      <c r="V2933" s="5"/>
    </row>
    <row r="2934" spans="1:22" ht="15" x14ac:dyDescent="0.25">
      <c r="A2934" s="35" t="s">
        <v>1560</v>
      </c>
      <c r="B2934" s="35" t="s">
        <v>1561</v>
      </c>
      <c r="C2934" s="35" t="s">
        <v>61</v>
      </c>
      <c r="D2934" s="36">
        <v>0</v>
      </c>
      <c r="E2934" s="37">
        <v>8565.1</v>
      </c>
      <c r="F2934" s="5"/>
      <c r="G2934" s="5"/>
      <c r="H2934" s="5"/>
      <c r="I2934" s="5"/>
      <c r="J2934" s="5"/>
      <c r="K2934" s="5"/>
      <c r="L2934" s="5"/>
      <c r="M2934" s="5"/>
      <c r="N2934" s="5"/>
      <c r="O2934" s="5"/>
      <c r="P2934" s="5"/>
      <c r="Q2934" s="5"/>
      <c r="R2934" s="5"/>
      <c r="S2934" s="5"/>
      <c r="T2934" s="5"/>
      <c r="U2934" s="5"/>
      <c r="V2934" s="5"/>
    </row>
    <row r="2935" spans="1:22" ht="15" x14ac:dyDescent="0.25">
      <c r="A2935" s="35" t="s">
        <v>1560</v>
      </c>
      <c r="B2935" s="35" t="s">
        <v>1561</v>
      </c>
      <c r="C2935" s="35" t="s">
        <v>64</v>
      </c>
      <c r="D2935" s="36">
        <v>0</v>
      </c>
      <c r="E2935" s="37">
        <v>6887.98</v>
      </c>
      <c r="F2935" s="5"/>
      <c r="G2935" s="5"/>
      <c r="H2935" s="5"/>
      <c r="I2935" s="5"/>
      <c r="J2935" s="5"/>
      <c r="K2935" s="5"/>
      <c r="L2935" s="5"/>
      <c r="M2935" s="5"/>
      <c r="N2935" s="5"/>
      <c r="O2935" s="5"/>
      <c r="P2935" s="5"/>
      <c r="Q2935" s="5"/>
      <c r="R2935" s="5"/>
      <c r="S2935" s="5"/>
      <c r="T2935" s="5"/>
      <c r="U2935" s="5"/>
      <c r="V2935" s="5"/>
    </row>
    <row r="2936" spans="1:22" ht="15" x14ac:dyDescent="0.25">
      <c r="A2936" s="35" t="s">
        <v>1560</v>
      </c>
      <c r="B2936" s="35" t="s">
        <v>1561</v>
      </c>
      <c r="C2936" s="35" t="s">
        <v>58</v>
      </c>
      <c r="D2936" s="36">
        <v>5631.95</v>
      </c>
      <c r="E2936" s="37">
        <v>23885.77</v>
      </c>
      <c r="F2936" s="5"/>
      <c r="G2936" s="5"/>
      <c r="H2936" s="5"/>
      <c r="I2936" s="5"/>
      <c r="J2936" s="5"/>
      <c r="K2936" s="5"/>
      <c r="L2936" s="5"/>
      <c r="M2936" s="5"/>
      <c r="N2936" s="5"/>
      <c r="O2936" s="5"/>
      <c r="P2936" s="5"/>
      <c r="Q2936" s="5"/>
      <c r="R2936" s="5"/>
      <c r="S2936" s="5"/>
      <c r="T2936" s="5"/>
      <c r="U2936" s="5"/>
      <c r="V2936" s="5"/>
    </row>
    <row r="2937" spans="1:22" ht="15" x14ac:dyDescent="0.25">
      <c r="A2937" s="35" t="s">
        <v>1560</v>
      </c>
      <c r="B2937" s="35" t="s">
        <v>1561</v>
      </c>
      <c r="C2937" s="35" t="s">
        <v>124</v>
      </c>
      <c r="D2937" s="36">
        <v>0</v>
      </c>
      <c r="E2937" s="37">
        <v>6173.2</v>
      </c>
      <c r="F2937" s="5"/>
      <c r="G2937" s="5"/>
      <c r="H2937" s="5"/>
      <c r="I2937" s="5"/>
      <c r="J2937" s="5"/>
      <c r="K2937" s="5"/>
      <c r="L2937" s="5"/>
      <c r="M2937" s="5"/>
      <c r="N2937" s="5"/>
      <c r="O2937" s="5"/>
      <c r="P2937" s="5"/>
      <c r="Q2937" s="5"/>
      <c r="R2937" s="5"/>
      <c r="S2937" s="5"/>
      <c r="T2937" s="5"/>
      <c r="U2937" s="5"/>
      <c r="V2937" s="5"/>
    </row>
    <row r="2938" spans="1:22" ht="15" x14ac:dyDescent="0.25">
      <c r="A2938" s="35" t="s">
        <v>1560</v>
      </c>
      <c r="B2938" s="35" t="s">
        <v>1561</v>
      </c>
      <c r="C2938" s="35" t="s">
        <v>45</v>
      </c>
      <c r="D2938" s="36">
        <v>0</v>
      </c>
      <c r="E2938" s="37">
        <v>35320.870000000003</v>
      </c>
      <c r="F2938" s="5"/>
      <c r="G2938" s="5"/>
      <c r="H2938" s="5"/>
      <c r="I2938" s="5"/>
      <c r="J2938" s="5"/>
      <c r="K2938" s="5"/>
      <c r="L2938" s="5"/>
      <c r="M2938" s="5"/>
      <c r="N2938" s="5"/>
      <c r="O2938" s="5"/>
      <c r="P2938" s="5"/>
      <c r="Q2938" s="5"/>
      <c r="R2938" s="5"/>
      <c r="S2938" s="5"/>
      <c r="T2938" s="5"/>
      <c r="U2938" s="5"/>
      <c r="V2938" s="5"/>
    </row>
    <row r="2939" spans="1:22" ht="15" x14ac:dyDescent="0.25">
      <c r="A2939" s="35" t="s">
        <v>1865</v>
      </c>
      <c r="B2939" s="35" t="s">
        <v>1866</v>
      </c>
      <c r="C2939" s="35" t="s">
        <v>41</v>
      </c>
      <c r="D2939" s="36">
        <v>0</v>
      </c>
      <c r="E2939" s="37">
        <v>430.55</v>
      </c>
      <c r="F2939" s="5"/>
      <c r="G2939" s="5"/>
      <c r="H2939" s="5"/>
      <c r="I2939" s="5"/>
      <c r="J2939" s="5"/>
      <c r="K2939" s="5"/>
      <c r="L2939" s="5"/>
      <c r="M2939" s="5"/>
      <c r="N2939" s="5"/>
      <c r="O2939" s="5"/>
      <c r="P2939" s="5"/>
      <c r="Q2939" s="5"/>
      <c r="R2939" s="5"/>
      <c r="S2939" s="5"/>
      <c r="T2939" s="5"/>
      <c r="U2939" s="5"/>
      <c r="V2939" s="5"/>
    </row>
    <row r="2940" spans="1:22" ht="15" x14ac:dyDescent="0.25">
      <c r="A2940" s="35" t="s">
        <v>643</v>
      </c>
      <c r="B2940" s="35" t="s">
        <v>644</v>
      </c>
      <c r="C2940" s="35" t="s">
        <v>104</v>
      </c>
      <c r="D2940" s="36">
        <v>155005.82</v>
      </c>
      <c r="E2940" s="37">
        <v>155005.82</v>
      </c>
      <c r="F2940" s="5"/>
      <c r="G2940" s="5"/>
      <c r="H2940" s="5"/>
      <c r="I2940" s="5"/>
      <c r="J2940" s="5"/>
      <c r="K2940" s="5"/>
      <c r="L2940" s="5"/>
      <c r="M2940" s="5"/>
      <c r="N2940" s="5"/>
      <c r="O2940" s="5"/>
      <c r="P2940" s="5"/>
      <c r="Q2940" s="5"/>
      <c r="R2940" s="5"/>
      <c r="S2940" s="5"/>
      <c r="T2940" s="5"/>
      <c r="U2940" s="5"/>
      <c r="V2940" s="5"/>
    </row>
    <row r="2941" spans="1:22" ht="15" x14ac:dyDescent="0.25">
      <c r="A2941" s="35" t="s">
        <v>643</v>
      </c>
      <c r="B2941" s="35" t="s">
        <v>644</v>
      </c>
      <c r="C2941" s="35" t="s">
        <v>110</v>
      </c>
      <c r="D2941" s="36">
        <v>0</v>
      </c>
      <c r="E2941" s="37">
        <v>81382.509999999995</v>
      </c>
      <c r="F2941" s="5"/>
      <c r="G2941" s="5"/>
      <c r="H2941" s="5"/>
      <c r="I2941" s="5"/>
      <c r="J2941" s="5"/>
      <c r="K2941" s="5"/>
      <c r="L2941" s="5"/>
      <c r="M2941" s="5"/>
      <c r="N2941" s="5"/>
      <c r="O2941" s="5"/>
      <c r="P2941" s="5"/>
      <c r="Q2941" s="5"/>
      <c r="R2941" s="5"/>
      <c r="S2941" s="5"/>
      <c r="T2941" s="5"/>
      <c r="U2941" s="5"/>
      <c r="V2941" s="5"/>
    </row>
    <row r="2942" spans="1:22" ht="15" x14ac:dyDescent="0.25">
      <c r="A2942" s="35" t="s">
        <v>643</v>
      </c>
      <c r="B2942" s="35" t="s">
        <v>644</v>
      </c>
      <c r="C2942" s="35" t="s">
        <v>58</v>
      </c>
      <c r="D2942" s="36">
        <v>0</v>
      </c>
      <c r="E2942" s="37">
        <v>168189</v>
      </c>
      <c r="F2942" s="5"/>
      <c r="G2942" s="5"/>
      <c r="H2942" s="5"/>
      <c r="I2942" s="5"/>
      <c r="J2942" s="5"/>
      <c r="K2942" s="5"/>
      <c r="L2942" s="5"/>
      <c r="M2942" s="5"/>
      <c r="N2942" s="5"/>
      <c r="O2942" s="5"/>
      <c r="P2942" s="5"/>
      <c r="Q2942" s="5"/>
      <c r="R2942" s="5"/>
      <c r="S2942" s="5"/>
      <c r="T2942" s="5"/>
      <c r="U2942" s="5"/>
      <c r="V2942" s="5"/>
    </row>
    <row r="2943" spans="1:22" ht="15" x14ac:dyDescent="0.25">
      <c r="A2943" s="35" t="s">
        <v>1480</v>
      </c>
      <c r="B2943" s="35" t="s">
        <v>1481</v>
      </c>
      <c r="C2943" s="35" t="s">
        <v>124</v>
      </c>
      <c r="D2943" s="36">
        <v>31735.68</v>
      </c>
      <c r="E2943" s="37">
        <v>725966.16</v>
      </c>
      <c r="F2943" s="5"/>
      <c r="G2943" s="5"/>
      <c r="H2943" s="5"/>
      <c r="I2943" s="5"/>
      <c r="J2943" s="5"/>
      <c r="K2943" s="5"/>
      <c r="L2943" s="5"/>
      <c r="M2943" s="5"/>
      <c r="N2943" s="5"/>
      <c r="O2943" s="5"/>
      <c r="P2943" s="5"/>
      <c r="Q2943" s="5"/>
      <c r="R2943" s="5"/>
      <c r="S2943" s="5"/>
      <c r="T2943" s="5"/>
      <c r="U2943" s="5"/>
      <c r="V2943" s="5"/>
    </row>
    <row r="2944" spans="1:22" ht="15" x14ac:dyDescent="0.25">
      <c r="A2944" s="35" t="s">
        <v>1480</v>
      </c>
      <c r="B2944" s="35" t="s">
        <v>1481</v>
      </c>
      <c r="C2944" s="35" t="s">
        <v>674</v>
      </c>
      <c r="D2944" s="36">
        <v>0</v>
      </c>
      <c r="E2944" s="37">
        <v>98428.25</v>
      </c>
      <c r="F2944" s="5"/>
      <c r="G2944" s="5"/>
      <c r="H2944" s="5"/>
      <c r="I2944" s="5"/>
      <c r="J2944" s="5"/>
      <c r="K2944" s="5"/>
      <c r="L2944" s="5"/>
      <c r="M2944" s="5"/>
      <c r="N2944" s="5"/>
      <c r="O2944" s="5"/>
      <c r="P2944" s="5"/>
      <c r="Q2944" s="5"/>
      <c r="R2944" s="5"/>
      <c r="S2944" s="5"/>
      <c r="T2944" s="5"/>
      <c r="U2944" s="5"/>
      <c r="V2944" s="5"/>
    </row>
    <row r="2945" spans="1:22" ht="15" x14ac:dyDescent="0.25">
      <c r="A2945" s="35" t="s">
        <v>1480</v>
      </c>
      <c r="B2945" s="35" t="s">
        <v>1481</v>
      </c>
      <c r="C2945" s="35" t="s">
        <v>55</v>
      </c>
      <c r="D2945" s="36">
        <v>0</v>
      </c>
      <c r="E2945" s="37">
        <v>695.8</v>
      </c>
      <c r="F2945" s="5"/>
      <c r="G2945" s="5"/>
      <c r="H2945" s="5"/>
      <c r="I2945" s="5"/>
      <c r="J2945" s="5"/>
      <c r="K2945" s="5"/>
      <c r="L2945" s="5"/>
      <c r="M2945" s="5"/>
      <c r="N2945" s="5"/>
      <c r="O2945" s="5"/>
      <c r="P2945" s="5"/>
      <c r="Q2945" s="5"/>
      <c r="R2945" s="5"/>
      <c r="S2945" s="5"/>
      <c r="T2945" s="5"/>
      <c r="U2945" s="5"/>
      <c r="V2945" s="5"/>
    </row>
    <row r="2946" spans="1:22" ht="15" x14ac:dyDescent="0.25">
      <c r="A2946" s="35" t="s">
        <v>1480</v>
      </c>
      <c r="B2946" s="35" t="s">
        <v>1481</v>
      </c>
      <c r="C2946" s="35" t="s">
        <v>131</v>
      </c>
      <c r="D2946" s="36">
        <v>0</v>
      </c>
      <c r="E2946" s="37">
        <v>77734.44</v>
      </c>
      <c r="F2946" s="5"/>
      <c r="G2946" s="5"/>
      <c r="H2946" s="5"/>
      <c r="I2946" s="5"/>
      <c r="J2946" s="5"/>
      <c r="K2946" s="5"/>
      <c r="L2946" s="5"/>
      <c r="M2946" s="5"/>
      <c r="N2946" s="5"/>
      <c r="O2946" s="5"/>
      <c r="P2946" s="5"/>
      <c r="Q2946" s="5"/>
      <c r="R2946" s="5"/>
      <c r="S2946" s="5"/>
      <c r="T2946" s="5"/>
      <c r="U2946" s="5"/>
      <c r="V2946" s="5"/>
    </row>
    <row r="2947" spans="1:22" ht="15" x14ac:dyDescent="0.25">
      <c r="A2947" s="35" t="s">
        <v>1480</v>
      </c>
      <c r="B2947" s="35" t="s">
        <v>1481</v>
      </c>
      <c r="C2947" s="35" t="s">
        <v>67</v>
      </c>
      <c r="D2947" s="36">
        <v>166859.24</v>
      </c>
      <c r="E2947" s="37">
        <v>589466.15</v>
      </c>
      <c r="F2947" s="5"/>
      <c r="G2947" s="5"/>
      <c r="H2947" s="5"/>
      <c r="I2947" s="5"/>
      <c r="J2947" s="5"/>
      <c r="K2947" s="5"/>
      <c r="L2947" s="5"/>
      <c r="M2947" s="5"/>
      <c r="N2947" s="5"/>
      <c r="O2947" s="5"/>
      <c r="P2947" s="5"/>
      <c r="Q2947" s="5"/>
      <c r="R2947" s="5"/>
      <c r="S2947" s="5"/>
      <c r="T2947" s="5"/>
      <c r="U2947" s="5"/>
      <c r="V2947" s="5"/>
    </row>
    <row r="2948" spans="1:22" ht="15" x14ac:dyDescent="0.25">
      <c r="A2948" s="35" t="s">
        <v>1480</v>
      </c>
      <c r="B2948" s="35" t="s">
        <v>1481</v>
      </c>
      <c r="C2948" s="35" t="s">
        <v>104</v>
      </c>
      <c r="D2948" s="36">
        <v>3457.32</v>
      </c>
      <c r="E2948" s="37">
        <v>1425373.07</v>
      </c>
      <c r="F2948" s="5"/>
      <c r="G2948" s="5"/>
      <c r="H2948" s="5"/>
      <c r="I2948" s="5"/>
      <c r="J2948" s="5"/>
      <c r="K2948" s="5"/>
      <c r="L2948" s="5"/>
      <c r="M2948" s="5"/>
      <c r="N2948" s="5"/>
      <c r="O2948" s="5"/>
      <c r="P2948" s="5"/>
      <c r="Q2948" s="5"/>
      <c r="R2948" s="5"/>
      <c r="S2948" s="5"/>
      <c r="T2948" s="5"/>
      <c r="U2948" s="5"/>
      <c r="V2948" s="5"/>
    </row>
    <row r="2949" spans="1:22" ht="15" x14ac:dyDescent="0.25">
      <c r="A2949" s="35" t="s">
        <v>1480</v>
      </c>
      <c r="B2949" s="35" t="s">
        <v>1481</v>
      </c>
      <c r="C2949" s="35" t="s">
        <v>45</v>
      </c>
      <c r="D2949" s="36">
        <v>854953.11</v>
      </c>
      <c r="E2949" s="37">
        <v>5804804.2800000003</v>
      </c>
      <c r="F2949" s="5"/>
      <c r="G2949" s="5"/>
      <c r="H2949" s="5"/>
      <c r="I2949" s="5"/>
      <c r="J2949" s="5"/>
      <c r="K2949" s="5"/>
      <c r="L2949" s="5"/>
      <c r="M2949" s="5"/>
      <c r="N2949" s="5"/>
      <c r="O2949" s="5"/>
      <c r="P2949" s="5"/>
      <c r="Q2949" s="5"/>
      <c r="R2949" s="5"/>
      <c r="S2949" s="5"/>
      <c r="T2949" s="5"/>
      <c r="U2949" s="5"/>
      <c r="V2949" s="5"/>
    </row>
    <row r="2950" spans="1:22" ht="15" x14ac:dyDescent="0.25">
      <c r="A2950" s="35" t="s">
        <v>1480</v>
      </c>
      <c r="B2950" s="35" t="s">
        <v>1481</v>
      </c>
      <c r="C2950" s="35" t="s">
        <v>58</v>
      </c>
      <c r="D2950" s="36">
        <v>10530217.560000001</v>
      </c>
      <c r="E2950" s="37">
        <v>68608375.049999997</v>
      </c>
      <c r="F2950" s="5"/>
      <c r="G2950" s="5"/>
      <c r="H2950" s="5"/>
      <c r="I2950" s="5"/>
      <c r="J2950" s="5"/>
      <c r="K2950" s="5"/>
      <c r="L2950" s="5"/>
      <c r="M2950" s="5"/>
      <c r="N2950" s="5"/>
      <c r="O2950" s="5"/>
      <c r="P2950" s="5"/>
      <c r="Q2950" s="5"/>
      <c r="R2950" s="5"/>
      <c r="S2950" s="5"/>
      <c r="T2950" s="5"/>
      <c r="U2950" s="5"/>
      <c r="V2950" s="5"/>
    </row>
    <row r="2951" spans="1:22" ht="15" x14ac:dyDescent="0.25">
      <c r="A2951" s="35" t="s">
        <v>1480</v>
      </c>
      <c r="B2951" s="35" t="s">
        <v>1481</v>
      </c>
      <c r="C2951" s="35" t="s">
        <v>50</v>
      </c>
      <c r="D2951" s="36">
        <v>34089.550000000003</v>
      </c>
      <c r="E2951" s="37">
        <v>164041.34</v>
      </c>
      <c r="F2951" s="5"/>
      <c r="G2951" s="5"/>
      <c r="H2951" s="5"/>
      <c r="I2951" s="5"/>
      <c r="J2951" s="5"/>
      <c r="K2951" s="5"/>
      <c r="L2951" s="5"/>
      <c r="M2951" s="5"/>
      <c r="N2951" s="5"/>
      <c r="O2951" s="5"/>
      <c r="P2951" s="5"/>
      <c r="Q2951" s="5"/>
      <c r="R2951" s="5"/>
      <c r="S2951" s="5"/>
      <c r="T2951" s="5"/>
      <c r="U2951" s="5"/>
      <c r="V2951" s="5"/>
    </row>
    <row r="2952" spans="1:22" ht="15" x14ac:dyDescent="0.25">
      <c r="A2952" s="35" t="s">
        <v>1480</v>
      </c>
      <c r="B2952" s="35" t="s">
        <v>1481</v>
      </c>
      <c r="C2952" s="35" t="s">
        <v>298</v>
      </c>
      <c r="D2952" s="36">
        <v>165776.78</v>
      </c>
      <c r="E2952" s="37">
        <v>866128.45</v>
      </c>
      <c r="F2952" s="5"/>
      <c r="G2952" s="5"/>
      <c r="H2952" s="5"/>
      <c r="I2952" s="5"/>
      <c r="J2952" s="5"/>
      <c r="K2952" s="5"/>
      <c r="L2952" s="5"/>
      <c r="M2952" s="5"/>
      <c r="N2952" s="5"/>
      <c r="O2952" s="5"/>
      <c r="P2952" s="5"/>
      <c r="Q2952" s="5"/>
      <c r="R2952" s="5"/>
      <c r="S2952" s="5"/>
      <c r="T2952" s="5"/>
      <c r="U2952" s="5"/>
      <c r="V2952" s="5"/>
    </row>
    <row r="2953" spans="1:22" ht="15" x14ac:dyDescent="0.25">
      <c r="A2953" s="35" t="s">
        <v>1480</v>
      </c>
      <c r="B2953" s="35" t="s">
        <v>1481</v>
      </c>
      <c r="C2953" s="35" t="s">
        <v>61</v>
      </c>
      <c r="D2953" s="36">
        <v>1087523.22</v>
      </c>
      <c r="E2953" s="37">
        <v>5546093.25</v>
      </c>
      <c r="F2953" s="5"/>
      <c r="G2953" s="5"/>
      <c r="H2953" s="5"/>
      <c r="I2953" s="5"/>
      <c r="J2953" s="5"/>
      <c r="K2953" s="5"/>
      <c r="L2953" s="5"/>
      <c r="M2953" s="5"/>
      <c r="N2953" s="5"/>
      <c r="O2953" s="5"/>
      <c r="P2953" s="5"/>
      <c r="Q2953" s="5"/>
      <c r="R2953" s="5"/>
      <c r="S2953" s="5"/>
      <c r="T2953" s="5"/>
      <c r="U2953" s="5"/>
      <c r="V2953" s="5"/>
    </row>
    <row r="2954" spans="1:22" ht="15" x14ac:dyDescent="0.25">
      <c r="A2954" s="35" t="s">
        <v>1480</v>
      </c>
      <c r="B2954" s="35" t="s">
        <v>1481</v>
      </c>
      <c r="C2954" s="35" t="s">
        <v>41</v>
      </c>
      <c r="D2954" s="36">
        <v>99514.880000000005</v>
      </c>
      <c r="E2954" s="37">
        <v>866717.41</v>
      </c>
      <c r="F2954" s="5"/>
      <c r="G2954" s="5"/>
      <c r="H2954" s="5"/>
      <c r="I2954" s="5"/>
      <c r="J2954" s="5"/>
      <c r="K2954" s="5"/>
      <c r="L2954" s="5"/>
      <c r="M2954" s="5"/>
      <c r="N2954" s="5"/>
      <c r="O2954" s="5"/>
      <c r="P2954" s="5"/>
      <c r="Q2954" s="5"/>
      <c r="R2954" s="5"/>
      <c r="S2954" s="5"/>
      <c r="T2954" s="5"/>
      <c r="U2954" s="5"/>
      <c r="V2954" s="5"/>
    </row>
    <row r="2955" spans="1:22" ht="15" x14ac:dyDescent="0.25">
      <c r="A2955" s="35" t="s">
        <v>1480</v>
      </c>
      <c r="B2955" s="35" t="s">
        <v>1481</v>
      </c>
      <c r="C2955" s="35" t="s">
        <v>64</v>
      </c>
      <c r="D2955" s="36">
        <v>162709.46</v>
      </c>
      <c r="E2955" s="37">
        <v>1313786.01</v>
      </c>
      <c r="F2955" s="5"/>
      <c r="G2955" s="5"/>
      <c r="H2955" s="5"/>
      <c r="I2955" s="5"/>
      <c r="J2955" s="5"/>
      <c r="K2955" s="5"/>
      <c r="L2955" s="5"/>
      <c r="M2955" s="5"/>
      <c r="N2955" s="5"/>
      <c r="O2955" s="5"/>
      <c r="P2955" s="5"/>
      <c r="Q2955" s="5"/>
      <c r="R2955" s="5"/>
      <c r="S2955" s="5"/>
      <c r="T2955" s="5"/>
      <c r="U2955" s="5"/>
      <c r="V2955" s="5"/>
    </row>
    <row r="2956" spans="1:22" ht="15" x14ac:dyDescent="0.25">
      <c r="A2956" s="35" t="s">
        <v>1480</v>
      </c>
      <c r="B2956" s="35" t="s">
        <v>1481</v>
      </c>
      <c r="C2956" s="35" t="s">
        <v>292</v>
      </c>
      <c r="D2956" s="36">
        <v>860691.24</v>
      </c>
      <c r="E2956" s="37">
        <v>5800991.1100000003</v>
      </c>
      <c r="F2956" s="5"/>
      <c r="G2956" s="5"/>
      <c r="H2956" s="5"/>
      <c r="I2956" s="5"/>
      <c r="J2956" s="5"/>
      <c r="K2956" s="5"/>
      <c r="L2956" s="5"/>
      <c r="M2956" s="5"/>
      <c r="N2956" s="5"/>
      <c r="O2956" s="5"/>
      <c r="P2956" s="5"/>
      <c r="Q2956" s="5"/>
      <c r="R2956" s="5"/>
      <c r="S2956" s="5"/>
      <c r="T2956" s="5"/>
      <c r="U2956" s="5"/>
      <c r="V2956" s="5"/>
    </row>
    <row r="2957" spans="1:22" ht="15" x14ac:dyDescent="0.25">
      <c r="A2957" s="35" t="s">
        <v>1480</v>
      </c>
      <c r="B2957" s="35" t="s">
        <v>1481</v>
      </c>
      <c r="C2957" s="35" t="s">
        <v>123</v>
      </c>
      <c r="D2957" s="36">
        <v>131961.91</v>
      </c>
      <c r="E2957" s="37">
        <v>903418.06</v>
      </c>
      <c r="F2957" s="5"/>
      <c r="G2957" s="5"/>
      <c r="H2957" s="5"/>
      <c r="I2957" s="5"/>
      <c r="J2957" s="5"/>
      <c r="K2957" s="5"/>
      <c r="L2957" s="5"/>
      <c r="M2957" s="5"/>
      <c r="N2957" s="5"/>
      <c r="O2957" s="5"/>
      <c r="P2957" s="5"/>
      <c r="Q2957" s="5"/>
      <c r="R2957" s="5"/>
      <c r="S2957" s="5"/>
      <c r="T2957" s="5"/>
      <c r="U2957" s="5"/>
      <c r="V2957" s="5"/>
    </row>
    <row r="2958" spans="1:22" ht="15" x14ac:dyDescent="0.25">
      <c r="A2958" s="35" t="s">
        <v>1480</v>
      </c>
      <c r="B2958" s="35" t="s">
        <v>1481</v>
      </c>
      <c r="C2958" s="35" t="s">
        <v>136</v>
      </c>
      <c r="D2958" s="36">
        <v>0</v>
      </c>
      <c r="E2958" s="37">
        <v>4308312.92</v>
      </c>
      <c r="F2958" s="5"/>
      <c r="G2958" s="5"/>
      <c r="H2958" s="5"/>
      <c r="I2958" s="5"/>
      <c r="J2958" s="5"/>
      <c r="K2958" s="5"/>
      <c r="L2958" s="5"/>
      <c r="M2958" s="5"/>
      <c r="N2958" s="5"/>
      <c r="O2958" s="5"/>
      <c r="P2958" s="5"/>
      <c r="Q2958" s="5"/>
      <c r="R2958" s="5"/>
      <c r="S2958" s="5"/>
      <c r="T2958" s="5"/>
      <c r="U2958" s="5"/>
      <c r="V2958" s="5"/>
    </row>
    <row r="2959" spans="1:22" ht="15" x14ac:dyDescent="0.25">
      <c r="A2959" s="35" t="s">
        <v>1480</v>
      </c>
      <c r="B2959" s="35" t="s">
        <v>1481</v>
      </c>
      <c r="C2959" s="35" t="s">
        <v>62</v>
      </c>
      <c r="D2959" s="36">
        <v>111606.01</v>
      </c>
      <c r="E2959" s="37">
        <v>433370.46</v>
      </c>
      <c r="F2959" s="5"/>
      <c r="G2959" s="5"/>
      <c r="H2959" s="5"/>
      <c r="I2959" s="5"/>
      <c r="J2959" s="5"/>
      <c r="K2959" s="5"/>
      <c r="L2959" s="5"/>
      <c r="M2959" s="5"/>
      <c r="N2959" s="5"/>
      <c r="O2959" s="5"/>
      <c r="P2959" s="5"/>
      <c r="Q2959" s="5"/>
      <c r="R2959" s="5"/>
      <c r="S2959" s="5"/>
      <c r="T2959" s="5"/>
      <c r="U2959" s="5"/>
      <c r="V2959" s="5"/>
    </row>
    <row r="2960" spans="1:22" ht="15" x14ac:dyDescent="0.25">
      <c r="A2960" s="35" t="s">
        <v>1480</v>
      </c>
      <c r="B2960" s="35" t="s">
        <v>1481</v>
      </c>
      <c r="C2960" s="35" t="s">
        <v>333</v>
      </c>
      <c r="D2960" s="36">
        <v>39478.15</v>
      </c>
      <c r="E2960" s="37">
        <v>197410.6</v>
      </c>
      <c r="F2960" s="5"/>
      <c r="G2960" s="5"/>
      <c r="H2960" s="5"/>
      <c r="I2960" s="5"/>
      <c r="J2960" s="5"/>
      <c r="K2960" s="5"/>
      <c r="L2960" s="5"/>
      <c r="M2960" s="5"/>
      <c r="N2960" s="5"/>
      <c r="O2960" s="5"/>
      <c r="P2960" s="5"/>
      <c r="Q2960" s="5"/>
      <c r="R2960" s="5"/>
      <c r="S2960" s="5"/>
      <c r="T2960" s="5"/>
      <c r="U2960" s="5"/>
      <c r="V2960" s="5"/>
    </row>
    <row r="2961" spans="1:22" ht="15" x14ac:dyDescent="0.25">
      <c r="A2961" s="35" t="s">
        <v>1480</v>
      </c>
      <c r="B2961" s="35" t="s">
        <v>1481</v>
      </c>
      <c r="C2961" s="35" t="s">
        <v>1444</v>
      </c>
      <c r="D2961" s="36">
        <v>5029.6000000000004</v>
      </c>
      <c r="E2961" s="37">
        <v>55241.95</v>
      </c>
      <c r="F2961" s="5"/>
      <c r="G2961" s="5"/>
      <c r="H2961" s="5"/>
      <c r="I2961" s="5"/>
      <c r="J2961" s="5"/>
      <c r="K2961" s="5"/>
      <c r="L2961" s="5"/>
      <c r="M2961" s="5"/>
      <c r="N2961" s="5"/>
      <c r="O2961" s="5"/>
      <c r="P2961" s="5"/>
      <c r="Q2961" s="5"/>
      <c r="R2961" s="5"/>
      <c r="S2961" s="5"/>
      <c r="T2961" s="5"/>
      <c r="U2961" s="5"/>
      <c r="V2961" s="5"/>
    </row>
    <row r="2962" spans="1:22" ht="15" x14ac:dyDescent="0.25">
      <c r="A2962" s="35" t="s">
        <v>1480</v>
      </c>
      <c r="B2962" s="35" t="s">
        <v>1481</v>
      </c>
      <c r="C2962" s="35" t="s">
        <v>146</v>
      </c>
      <c r="D2962" s="36">
        <v>55369.74</v>
      </c>
      <c r="E2962" s="37">
        <v>305864.11</v>
      </c>
      <c r="F2962" s="5"/>
      <c r="G2962" s="5"/>
      <c r="H2962" s="5"/>
      <c r="I2962" s="5"/>
      <c r="J2962" s="5"/>
      <c r="K2962" s="5"/>
      <c r="L2962" s="5"/>
      <c r="M2962" s="5"/>
      <c r="N2962" s="5"/>
      <c r="O2962" s="5"/>
      <c r="P2962" s="5"/>
      <c r="Q2962" s="5"/>
      <c r="R2962" s="5"/>
      <c r="S2962" s="5"/>
      <c r="T2962" s="5"/>
      <c r="U2962" s="5"/>
      <c r="V2962" s="5"/>
    </row>
    <row r="2963" spans="1:22" ht="15" x14ac:dyDescent="0.25">
      <c r="A2963" s="35" t="s">
        <v>1480</v>
      </c>
      <c r="B2963" s="35" t="s">
        <v>1481</v>
      </c>
      <c r="C2963" s="35" t="s">
        <v>107</v>
      </c>
      <c r="D2963" s="36">
        <v>0</v>
      </c>
      <c r="E2963" s="37">
        <v>12303.56</v>
      </c>
      <c r="F2963" s="5"/>
      <c r="G2963" s="5"/>
      <c r="H2963" s="5"/>
      <c r="I2963" s="5"/>
      <c r="J2963" s="5"/>
      <c r="K2963" s="5"/>
      <c r="L2963" s="5"/>
      <c r="M2963" s="5"/>
      <c r="N2963" s="5"/>
      <c r="O2963" s="5"/>
      <c r="P2963" s="5"/>
      <c r="Q2963" s="5"/>
      <c r="R2963" s="5"/>
      <c r="S2963" s="5"/>
      <c r="T2963" s="5"/>
      <c r="U2963" s="5"/>
      <c r="V2963" s="5"/>
    </row>
    <row r="2964" spans="1:22" ht="15" x14ac:dyDescent="0.25">
      <c r="A2964" s="35" t="s">
        <v>1480</v>
      </c>
      <c r="B2964" s="35" t="s">
        <v>1481</v>
      </c>
      <c r="C2964" s="35" t="s">
        <v>149</v>
      </c>
      <c r="D2964" s="36">
        <v>527431.06000000006</v>
      </c>
      <c r="E2964" s="37">
        <v>1728156.81</v>
      </c>
      <c r="F2964" s="5"/>
      <c r="G2964" s="5"/>
      <c r="H2964" s="5"/>
      <c r="I2964" s="5"/>
      <c r="J2964" s="5"/>
      <c r="K2964" s="5"/>
      <c r="L2964" s="5"/>
      <c r="M2964" s="5"/>
      <c r="N2964" s="5"/>
      <c r="O2964" s="5"/>
      <c r="P2964" s="5"/>
      <c r="Q2964" s="5"/>
      <c r="R2964" s="5"/>
      <c r="S2964" s="5"/>
      <c r="T2964" s="5"/>
      <c r="U2964" s="5"/>
      <c r="V2964" s="5"/>
    </row>
    <row r="2965" spans="1:22" ht="15" x14ac:dyDescent="0.25">
      <c r="A2965" s="35" t="s">
        <v>1480</v>
      </c>
      <c r="B2965" s="35" t="s">
        <v>2357</v>
      </c>
      <c r="C2965" s="35" t="s">
        <v>41</v>
      </c>
      <c r="D2965" s="36">
        <v>0</v>
      </c>
      <c r="E2965" s="37">
        <v>742.8</v>
      </c>
      <c r="F2965" s="5"/>
      <c r="G2965" s="5"/>
      <c r="H2965" s="5"/>
      <c r="I2965" s="5"/>
      <c r="J2965" s="5"/>
      <c r="K2965" s="5"/>
      <c r="L2965" s="5"/>
      <c r="M2965" s="5"/>
      <c r="N2965" s="5"/>
      <c r="O2965" s="5"/>
      <c r="P2965" s="5"/>
      <c r="Q2965" s="5"/>
      <c r="R2965" s="5"/>
      <c r="S2965" s="5"/>
      <c r="T2965" s="5"/>
      <c r="U2965" s="5"/>
      <c r="V2965" s="5"/>
    </row>
    <row r="2966" spans="1:22" ht="15" x14ac:dyDescent="0.25">
      <c r="A2966" s="35" t="s">
        <v>1480</v>
      </c>
      <c r="B2966" s="35" t="s">
        <v>2357</v>
      </c>
      <c r="C2966" s="35" t="s">
        <v>61</v>
      </c>
      <c r="D2966" s="36">
        <v>0</v>
      </c>
      <c r="E2966" s="37">
        <v>18426.48</v>
      </c>
      <c r="F2966" s="5"/>
      <c r="G2966" s="5"/>
      <c r="H2966" s="5"/>
      <c r="I2966" s="5"/>
      <c r="J2966" s="5"/>
      <c r="K2966" s="5"/>
      <c r="L2966" s="5"/>
      <c r="M2966" s="5"/>
      <c r="N2966" s="5"/>
      <c r="O2966" s="5"/>
      <c r="P2966" s="5"/>
      <c r="Q2966" s="5"/>
      <c r="R2966" s="5"/>
      <c r="S2966" s="5"/>
      <c r="T2966" s="5"/>
      <c r="U2966" s="5"/>
      <c r="V2966" s="5"/>
    </row>
    <row r="2967" spans="1:22" ht="15" x14ac:dyDescent="0.25">
      <c r="A2967" s="35" t="s">
        <v>1480</v>
      </c>
      <c r="B2967" s="35" t="s">
        <v>2357</v>
      </c>
      <c r="C2967" s="35" t="s">
        <v>124</v>
      </c>
      <c r="D2967" s="36">
        <v>0</v>
      </c>
      <c r="E2967" s="37">
        <v>10</v>
      </c>
      <c r="F2967" s="5"/>
      <c r="G2967" s="5"/>
      <c r="H2967" s="5"/>
      <c r="I2967" s="5"/>
      <c r="J2967" s="5"/>
      <c r="K2967" s="5"/>
      <c r="L2967" s="5"/>
      <c r="M2967" s="5"/>
      <c r="N2967" s="5"/>
      <c r="O2967" s="5"/>
      <c r="P2967" s="5"/>
      <c r="Q2967" s="5"/>
      <c r="R2967" s="5"/>
      <c r="S2967" s="5"/>
      <c r="T2967" s="5"/>
      <c r="U2967" s="5"/>
      <c r="V2967" s="5"/>
    </row>
    <row r="2968" spans="1:22" ht="15" x14ac:dyDescent="0.25">
      <c r="A2968" s="35" t="s">
        <v>1480</v>
      </c>
      <c r="B2968" s="35" t="s">
        <v>2357</v>
      </c>
      <c r="C2968" s="35" t="s">
        <v>58</v>
      </c>
      <c r="D2968" s="36">
        <v>0</v>
      </c>
      <c r="E2968" s="37">
        <v>68265.850000000006</v>
      </c>
      <c r="F2968" s="5"/>
      <c r="G2968" s="5"/>
      <c r="H2968" s="5"/>
      <c r="I2968" s="5"/>
      <c r="J2968" s="5"/>
      <c r="K2968" s="5"/>
      <c r="L2968" s="5"/>
      <c r="M2968" s="5"/>
      <c r="N2968" s="5"/>
      <c r="O2968" s="5"/>
      <c r="P2968" s="5"/>
      <c r="Q2968" s="5"/>
      <c r="R2968" s="5"/>
      <c r="S2968" s="5"/>
      <c r="T2968" s="5"/>
      <c r="U2968" s="5"/>
      <c r="V2968" s="5"/>
    </row>
    <row r="2969" spans="1:22" ht="15" x14ac:dyDescent="0.25">
      <c r="A2969" s="35" t="s">
        <v>749</v>
      </c>
      <c r="B2969" s="35" t="s">
        <v>750</v>
      </c>
      <c r="C2969" s="35" t="s">
        <v>41</v>
      </c>
      <c r="D2969" s="36">
        <v>0</v>
      </c>
      <c r="E2969" s="37">
        <v>4986.8599999999997</v>
      </c>
      <c r="F2969" s="5"/>
      <c r="G2969" s="5"/>
      <c r="H2969" s="5"/>
      <c r="I2969" s="5"/>
      <c r="J2969" s="5"/>
      <c r="K2969" s="5"/>
      <c r="L2969" s="5"/>
      <c r="M2969" s="5"/>
      <c r="N2969" s="5"/>
      <c r="O2969" s="5"/>
      <c r="P2969" s="5"/>
      <c r="Q2969" s="5"/>
      <c r="R2969" s="5"/>
      <c r="S2969" s="5"/>
      <c r="T2969" s="5"/>
      <c r="U2969" s="5"/>
      <c r="V2969" s="5"/>
    </row>
    <row r="2970" spans="1:22" ht="15" x14ac:dyDescent="0.25">
      <c r="A2970" s="35" t="s">
        <v>749</v>
      </c>
      <c r="B2970" s="35" t="s">
        <v>750</v>
      </c>
      <c r="C2970" s="35" t="s">
        <v>58</v>
      </c>
      <c r="D2970" s="36">
        <v>2713.96</v>
      </c>
      <c r="E2970" s="37">
        <v>90223.5</v>
      </c>
      <c r="F2970" s="5"/>
      <c r="G2970" s="5"/>
      <c r="H2970" s="5"/>
      <c r="I2970" s="5"/>
      <c r="J2970" s="5"/>
      <c r="K2970" s="5"/>
      <c r="L2970" s="5"/>
      <c r="M2970" s="5"/>
      <c r="N2970" s="5"/>
      <c r="O2970" s="5"/>
      <c r="P2970" s="5"/>
      <c r="Q2970" s="5"/>
      <c r="R2970" s="5"/>
      <c r="S2970" s="5"/>
      <c r="T2970" s="5"/>
      <c r="U2970" s="5"/>
      <c r="V2970" s="5"/>
    </row>
    <row r="2971" spans="1:22" ht="15" x14ac:dyDescent="0.25">
      <c r="A2971" s="35" t="s">
        <v>749</v>
      </c>
      <c r="B2971" s="35" t="s">
        <v>750</v>
      </c>
      <c r="C2971" s="35" t="s">
        <v>67</v>
      </c>
      <c r="D2971" s="36">
        <v>16769.759999999998</v>
      </c>
      <c r="E2971" s="37">
        <v>227173.28</v>
      </c>
      <c r="F2971" s="5"/>
      <c r="G2971" s="5"/>
      <c r="H2971" s="5"/>
      <c r="I2971" s="5"/>
      <c r="J2971" s="5"/>
      <c r="K2971" s="5"/>
      <c r="L2971" s="5"/>
      <c r="M2971" s="5"/>
      <c r="N2971" s="5"/>
      <c r="O2971" s="5"/>
      <c r="P2971" s="5"/>
      <c r="Q2971" s="5"/>
      <c r="R2971" s="5"/>
      <c r="S2971" s="5"/>
      <c r="T2971" s="5"/>
      <c r="U2971" s="5"/>
      <c r="V2971" s="5"/>
    </row>
    <row r="2972" spans="1:22" ht="15" x14ac:dyDescent="0.25">
      <c r="A2972" s="35" t="s">
        <v>1054</v>
      </c>
      <c r="B2972" s="35" t="s">
        <v>1980</v>
      </c>
      <c r="C2972" s="35" t="s">
        <v>58</v>
      </c>
      <c r="D2972" s="36">
        <v>0</v>
      </c>
      <c r="E2972" s="37">
        <v>3999.93</v>
      </c>
      <c r="F2972" s="5"/>
      <c r="G2972" s="5"/>
      <c r="H2972" s="5"/>
      <c r="I2972" s="5"/>
      <c r="J2972" s="5"/>
      <c r="K2972" s="5"/>
      <c r="L2972" s="5"/>
      <c r="M2972" s="5"/>
      <c r="N2972" s="5"/>
      <c r="O2972" s="5"/>
      <c r="P2972" s="5"/>
      <c r="Q2972" s="5"/>
      <c r="R2972" s="5"/>
      <c r="S2972" s="5"/>
      <c r="T2972" s="5"/>
      <c r="U2972" s="5"/>
      <c r="V2972" s="5"/>
    </row>
    <row r="2973" spans="1:22" ht="15" x14ac:dyDescent="0.25">
      <c r="A2973" s="35" t="s">
        <v>179</v>
      </c>
      <c r="B2973" s="35" t="s">
        <v>1196</v>
      </c>
      <c r="C2973" s="35" t="s">
        <v>58</v>
      </c>
      <c r="D2973" s="36">
        <v>0</v>
      </c>
      <c r="E2973" s="37">
        <v>206866.12</v>
      </c>
      <c r="F2973" s="5"/>
      <c r="G2973" s="5"/>
      <c r="H2973" s="5"/>
      <c r="I2973" s="5"/>
      <c r="J2973" s="5"/>
      <c r="K2973" s="5"/>
      <c r="L2973" s="5"/>
      <c r="M2973" s="5"/>
      <c r="N2973" s="5"/>
      <c r="O2973" s="5"/>
      <c r="P2973" s="5"/>
      <c r="Q2973" s="5"/>
      <c r="R2973" s="5"/>
      <c r="S2973" s="5"/>
      <c r="T2973" s="5"/>
      <c r="U2973" s="5"/>
      <c r="V2973" s="5"/>
    </row>
    <row r="2974" spans="1:22" ht="15" x14ac:dyDescent="0.25">
      <c r="A2974" s="35" t="s">
        <v>179</v>
      </c>
      <c r="B2974" s="35" t="s">
        <v>1196</v>
      </c>
      <c r="C2974" s="35" t="s">
        <v>494</v>
      </c>
      <c r="D2974" s="36">
        <v>0</v>
      </c>
      <c r="E2974" s="37">
        <v>129460.99</v>
      </c>
      <c r="F2974" s="5"/>
      <c r="G2974" s="5"/>
      <c r="H2974" s="5"/>
      <c r="I2974" s="5"/>
      <c r="J2974" s="5"/>
      <c r="K2974" s="5"/>
      <c r="L2974" s="5"/>
      <c r="M2974" s="5"/>
      <c r="N2974" s="5"/>
      <c r="O2974" s="5"/>
      <c r="P2974" s="5"/>
      <c r="Q2974" s="5"/>
      <c r="R2974" s="5"/>
      <c r="S2974" s="5"/>
      <c r="T2974" s="5"/>
      <c r="U2974" s="5"/>
      <c r="V2974" s="5"/>
    </row>
    <row r="2975" spans="1:22" ht="15" x14ac:dyDescent="0.25">
      <c r="A2975" s="35" t="s">
        <v>179</v>
      </c>
      <c r="B2975" s="35" t="s">
        <v>1196</v>
      </c>
      <c r="C2975" s="35" t="s">
        <v>67</v>
      </c>
      <c r="D2975" s="36">
        <v>0</v>
      </c>
      <c r="E2975" s="37">
        <v>155599.79999999999</v>
      </c>
      <c r="F2975" s="5"/>
      <c r="G2975" s="5"/>
      <c r="H2975" s="5"/>
      <c r="I2975" s="5"/>
      <c r="J2975" s="5"/>
      <c r="K2975" s="5"/>
      <c r="L2975" s="5"/>
      <c r="M2975" s="5"/>
      <c r="N2975" s="5"/>
      <c r="O2975" s="5"/>
      <c r="P2975" s="5"/>
      <c r="Q2975" s="5"/>
      <c r="R2975" s="5"/>
      <c r="S2975" s="5"/>
      <c r="T2975" s="5"/>
      <c r="U2975" s="5"/>
      <c r="V2975" s="5"/>
    </row>
    <row r="2976" spans="1:22" ht="15" x14ac:dyDescent="0.25">
      <c r="A2976" s="35" t="s">
        <v>179</v>
      </c>
      <c r="B2976" s="35" t="s">
        <v>1196</v>
      </c>
      <c r="C2976" s="35" t="s">
        <v>110</v>
      </c>
      <c r="D2976" s="36">
        <v>0</v>
      </c>
      <c r="E2976" s="37">
        <v>10624</v>
      </c>
      <c r="F2976" s="5"/>
      <c r="G2976" s="5"/>
      <c r="H2976" s="5"/>
      <c r="I2976" s="5"/>
      <c r="J2976" s="5"/>
      <c r="K2976" s="5"/>
      <c r="L2976" s="5"/>
      <c r="M2976" s="5"/>
      <c r="N2976" s="5"/>
      <c r="O2976" s="5"/>
      <c r="P2976" s="5"/>
      <c r="Q2976" s="5"/>
      <c r="R2976" s="5"/>
      <c r="S2976" s="5"/>
      <c r="T2976" s="5"/>
      <c r="U2976" s="5"/>
      <c r="V2976" s="5"/>
    </row>
    <row r="2977" spans="1:22" ht="15" x14ac:dyDescent="0.25">
      <c r="A2977" s="35" t="s">
        <v>179</v>
      </c>
      <c r="B2977" s="35" t="s">
        <v>1196</v>
      </c>
      <c r="C2977" s="35" t="s">
        <v>61</v>
      </c>
      <c r="D2977" s="36">
        <v>0</v>
      </c>
      <c r="E2977" s="37">
        <v>41398</v>
      </c>
      <c r="F2977" s="5"/>
      <c r="G2977" s="5"/>
      <c r="H2977" s="5"/>
      <c r="I2977" s="5"/>
      <c r="J2977" s="5"/>
      <c r="K2977" s="5"/>
      <c r="L2977" s="5"/>
      <c r="M2977" s="5"/>
      <c r="N2977" s="5"/>
      <c r="O2977" s="5"/>
      <c r="P2977" s="5"/>
      <c r="Q2977" s="5"/>
      <c r="R2977" s="5"/>
      <c r="S2977" s="5"/>
      <c r="T2977" s="5"/>
      <c r="U2977" s="5"/>
      <c r="V2977" s="5"/>
    </row>
    <row r="2978" spans="1:22" ht="15" x14ac:dyDescent="0.25">
      <c r="A2978" s="35" t="s">
        <v>650</v>
      </c>
      <c r="B2978" s="35" t="s">
        <v>651</v>
      </c>
      <c r="C2978" s="35" t="s">
        <v>108</v>
      </c>
      <c r="D2978" s="36">
        <v>20171.97</v>
      </c>
      <c r="E2978" s="37">
        <v>91387.25</v>
      </c>
      <c r="F2978" s="5"/>
      <c r="G2978" s="5"/>
      <c r="H2978" s="5"/>
      <c r="I2978" s="5"/>
      <c r="J2978" s="5"/>
      <c r="K2978" s="5"/>
      <c r="L2978" s="5"/>
      <c r="M2978" s="5"/>
      <c r="N2978" s="5"/>
      <c r="O2978" s="5"/>
      <c r="P2978" s="5"/>
      <c r="Q2978" s="5"/>
      <c r="R2978" s="5"/>
      <c r="S2978" s="5"/>
      <c r="T2978" s="5"/>
      <c r="U2978" s="5"/>
      <c r="V2978" s="5"/>
    </row>
    <row r="2979" spans="1:22" ht="15" x14ac:dyDescent="0.25">
      <c r="A2979" s="35" t="s">
        <v>650</v>
      </c>
      <c r="B2979" s="35" t="s">
        <v>651</v>
      </c>
      <c r="C2979" s="35" t="s">
        <v>62</v>
      </c>
      <c r="D2979" s="36">
        <v>0</v>
      </c>
      <c r="E2979" s="37">
        <v>228366.82</v>
      </c>
      <c r="F2979" s="5"/>
      <c r="G2979" s="5"/>
      <c r="H2979" s="5"/>
      <c r="I2979" s="5"/>
      <c r="J2979" s="5"/>
      <c r="K2979" s="5"/>
      <c r="L2979" s="5"/>
      <c r="M2979" s="5"/>
      <c r="N2979" s="5"/>
      <c r="O2979" s="5"/>
      <c r="P2979" s="5"/>
      <c r="Q2979" s="5"/>
      <c r="R2979" s="5"/>
      <c r="S2979" s="5"/>
      <c r="T2979" s="5"/>
      <c r="U2979" s="5"/>
      <c r="V2979" s="5"/>
    </row>
    <row r="2980" spans="1:22" ht="15" x14ac:dyDescent="0.25">
      <c r="A2980" s="35" t="s">
        <v>650</v>
      </c>
      <c r="B2980" s="35" t="s">
        <v>651</v>
      </c>
      <c r="C2980" s="35" t="s">
        <v>107</v>
      </c>
      <c r="D2980" s="36">
        <v>0</v>
      </c>
      <c r="E2980" s="37">
        <v>418187.52000000002</v>
      </c>
      <c r="F2980" s="5"/>
      <c r="G2980" s="5"/>
      <c r="H2980" s="5"/>
      <c r="I2980" s="5"/>
      <c r="J2980" s="5"/>
      <c r="K2980" s="5"/>
      <c r="L2980" s="5"/>
      <c r="M2980" s="5"/>
      <c r="N2980" s="5"/>
      <c r="O2980" s="5"/>
      <c r="P2980" s="5"/>
      <c r="Q2980" s="5"/>
      <c r="R2980" s="5"/>
      <c r="S2980" s="5"/>
      <c r="T2980" s="5"/>
      <c r="U2980" s="5"/>
      <c r="V2980" s="5"/>
    </row>
    <row r="2981" spans="1:22" ht="15" x14ac:dyDescent="0.25">
      <c r="A2981" s="35" t="s">
        <v>650</v>
      </c>
      <c r="B2981" s="35" t="s">
        <v>651</v>
      </c>
      <c r="C2981" s="35" t="s">
        <v>131</v>
      </c>
      <c r="D2981" s="36">
        <v>0</v>
      </c>
      <c r="E2981" s="37">
        <v>71010.3</v>
      </c>
      <c r="F2981" s="5"/>
      <c r="G2981" s="5"/>
      <c r="H2981" s="5"/>
      <c r="I2981" s="5"/>
      <c r="J2981" s="5"/>
      <c r="K2981" s="5"/>
      <c r="L2981" s="5"/>
      <c r="M2981" s="5"/>
      <c r="N2981" s="5"/>
      <c r="O2981" s="5"/>
      <c r="P2981" s="5"/>
      <c r="Q2981" s="5"/>
      <c r="R2981" s="5"/>
      <c r="S2981" s="5"/>
      <c r="T2981" s="5"/>
      <c r="U2981" s="5"/>
      <c r="V2981" s="5"/>
    </row>
    <row r="2982" spans="1:22" ht="15" x14ac:dyDescent="0.25">
      <c r="A2982" s="35" t="s">
        <v>650</v>
      </c>
      <c r="B2982" s="35" t="s">
        <v>651</v>
      </c>
      <c r="C2982" s="35" t="s">
        <v>258</v>
      </c>
      <c r="D2982" s="36">
        <v>159171.75</v>
      </c>
      <c r="E2982" s="37">
        <v>159171.75</v>
      </c>
      <c r="F2982" s="5"/>
      <c r="G2982" s="5"/>
      <c r="H2982" s="5"/>
      <c r="I2982" s="5"/>
      <c r="J2982" s="5"/>
      <c r="K2982" s="5"/>
      <c r="L2982" s="5"/>
      <c r="M2982" s="5"/>
      <c r="N2982" s="5"/>
      <c r="O2982" s="5"/>
      <c r="P2982" s="5"/>
      <c r="Q2982" s="5"/>
      <c r="R2982" s="5"/>
      <c r="S2982" s="5"/>
      <c r="T2982" s="5"/>
      <c r="U2982" s="5"/>
      <c r="V2982" s="5"/>
    </row>
    <row r="2983" spans="1:22" ht="15" x14ac:dyDescent="0.25">
      <c r="A2983" s="35" t="s">
        <v>650</v>
      </c>
      <c r="B2983" s="35" t="s">
        <v>651</v>
      </c>
      <c r="C2983" s="35" t="s">
        <v>214</v>
      </c>
      <c r="D2983" s="36">
        <v>19780.599999999999</v>
      </c>
      <c r="E2983" s="37">
        <v>119813.09</v>
      </c>
      <c r="F2983" s="5"/>
      <c r="G2983" s="5"/>
      <c r="H2983" s="5"/>
      <c r="I2983" s="5"/>
      <c r="J2983" s="5"/>
      <c r="K2983" s="5"/>
      <c r="L2983" s="5"/>
      <c r="M2983" s="5"/>
      <c r="N2983" s="5"/>
      <c r="O2983" s="5"/>
      <c r="P2983" s="5"/>
      <c r="Q2983" s="5"/>
      <c r="R2983" s="5"/>
      <c r="S2983" s="5"/>
      <c r="T2983" s="5"/>
      <c r="U2983" s="5"/>
      <c r="V2983" s="5"/>
    </row>
    <row r="2984" spans="1:22" ht="15" x14ac:dyDescent="0.25">
      <c r="A2984" s="35" t="s">
        <v>650</v>
      </c>
      <c r="B2984" s="35" t="s">
        <v>651</v>
      </c>
      <c r="C2984" s="35" t="s">
        <v>58</v>
      </c>
      <c r="D2984" s="36">
        <v>0</v>
      </c>
      <c r="E2984" s="37">
        <v>190999.83</v>
      </c>
      <c r="F2984" s="5"/>
      <c r="G2984" s="5"/>
      <c r="H2984" s="5"/>
      <c r="I2984" s="5"/>
      <c r="J2984" s="5"/>
      <c r="K2984" s="5"/>
      <c r="L2984" s="5"/>
      <c r="M2984" s="5"/>
      <c r="N2984" s="5"/>
      <c r="O2984" s="5"/>
      <c r="P2984" s="5"/>
      <c r="Q2984" s="5"/>
      <c r="R2984" s="5"/>
      <c r="S2984" s="5"/>
      <c r="T2984" s="5"/>
      <c r="U2984" s="5"/>
      <c r="V2984" s="5"/>
    </row>
    <row r="2985" spans="1:22" ht="15" x14ac:dyDescent="0.25">
      <c r="A2985" s="35" t="s">
        <v>650</v>
      </c>
      <c r="B2985" s="35" t="s">
        <v>651</v>
      </c>
      <c r="C2985" s="35" t="s">
        <v>652</v>
      </c>
      <c r="D2985" s="36">
        <v>0</v>
      </c>
      <c r="E2985" s="37">
        <v>69731.399999999994</v>
      </c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/>
      <c r="Q2985" s="5"/>
      <c r="R2985" s="5"/>
      <c r="S2985" s="5"/>
      <c r="T2985" s="5"/>
      <c r="U2985" s="5"/>
      <c r="V2985" s="5"/>
    </row>
    <row r="2986" spans="1:22" ht="15" x14ac:dyDescent="0.25">
      <c r="A2986" s="35" t="s">
        <v>650</v>
      </c>
      <c r="B2986" s="35" t="s">
        <v>651</v>
      </c>
      <c r="C2986" s="35" t="s">
        <v>67</v>
      </c>
      <c r="D2986" s="36">
        <v>0</v>
      </c>
      <c r="E2986" s="37">
        <v>189524.84</v>
      </c>
      <c r="F2986" s="5"/>
      <c r="G2986" s="5"/>
      <c r="H2986" s="5"/>
      <c r="I2986" s="5"/>
      <c r="J2986" s="5"/>
      <c r="K2986" s="5"/>
      <c r="L2986" s="5"/>
      <c r="M2986" s="5"/>
      <c r="N2986" s="5"/>
      <c r="O2986" s="5"/>
      <c r="P2986" s="5"/>
      <c r="Q2986" s="5"/>
      <c r="R2986" s="5"/>
      <c r="S2986" s="5"/>
      <c r="T2986" s="5"/>
      <c r="U2986" s="5"/>
      <c r="V2986" s="5"/>
    </row>
    <row r="2987" spans="1:22" ht="15" x14ac:dyDescent="0.25">
      <c r="A2987" s="35" t="s">
        <v>650</v>
      </c>
      <c r="B2987" s="35" t="s">
        <v>651</v>
      </c>
      <c r="C2987" s="35" t="s">
        <v>104</v>
      </c>
      <c r="D2987" s="36">
        <v>45784.33</v>
      </c>
      <c r="E2987" s="37">
        <v>45784.33</v>
      </c>
      <c r="F2987" s="5"/>
      <c r="G2987" s="5"/>
      <c r="H2987" s="5"/>
      <c r="I2987" s="5"/>
      <c r="J2987" s="5"/>
      <c r="K2987" s="5"/>
      <c r="L2987" s="5"/>
      <c r="M2987" s="5"/>
      <c r="N2987" s="5"/>
      <c r="O2987" s="5"/>
      <c r="P2987" s="5"/>
      <c r="Q2987" s="5"/>
      <c r="R2987" s="5"/>
      <c r="S2987" s="5"/>
      <c r="T2987" s="5"/>
      <c r="U2987" s="5"/>
      <c r="V2987" s="5"/>
    </row>
    <row r="2988" spans="1:22" ht="15" x14ac:dyDescent="0.25">
      <c r="A2988" s="35" t="s">
        <v>650</v>
      </c>
      <c r="B2988" s="35" t="s">
        <v>651</v>
      </c>
      <c r="C2988" s="35" t="s">
        <v>55</v>
      </c>
      <c r="D2988" s="36">
        <v>0</v>
      </c>
      <c r="E2988" s="37">
        <v>43618.26</v>
      </c>
      <c r="F2988" s="5"/>
      <c r="G2988" s="5"/>
      <c r="H2988" s="5"/>
      <c r="I2988" s="5"/>
      <c r="J2988" s="5"/>
      <c r="K2988" s="5"/>
      <c r="L2988" s="5"/>
      <c r="M2988" s="5"/>
      <c r="N2988" s="5"/>
      <c r="O2988" s="5"/>
      <c r="P2988" s="5"/>
      <c r="Q2988" s="5"/>
      <c r="R2988" s="5"/>
      <c r="S2988" s="5"/>
      <c r="T2988" s="5"/>
      <c r="U2988" s="5"/>
      <c r="V2988" s="5"/>
    </row>
    <row r="2989" spans="1:22" ht="15" x14ac:dyDescent="0.25">
      <c r="A2989" s="35" t="s">
        <v>650</v>
      </c>
      <c r="B2989" s="35" t="s">
        <v>651</v>
      </c>
      <c r="C2989" s="35" t="s">
        <v>734</v>
      </c>
      <c r="D2989" s="36">
        <v>0</v>
      </c>
      <c r="E2989" s="37">
        <v>42669.93</v>
      </c>
      <c r="F2989" s="5"/>
      <c r="G2989" s="5"/>
      <c r="H2989" s="5"/>
      <c r="I2989" s="5"/>
      <c r="J2989" s="5"/>
      <c r="K2989" s="5"/>
      <c r="L2989" s="5"/>
      <c r="M2989" s="5"/>
      <c r="N2989" s="5"/>
      <c r="O2989" s="5"/>
      <c r="P2989" s="5"/>
      <c r="Q2989" s="5"/>
      <c r="R2989" s="5"/>
      <c r="S2989" s="5"/>
      <c r="T2989" s="5"/>
      <c r="U2989" s="5"/>
      <c r="V2989" s="5"/>
    </row>
    <row r="2990" spans="1:22" ht="15" x14ac:dyDescent="0.25">
      <c r="A2990" s="35" t="s">
        <v>650</v>
      </c>
      <c r="B2990" s="35" t="s">
        <v>651</v>
      </c>
      <c r="C2990" s="35" t="s">
        <v>110</v>
      </c>
      <c r="D2990" s="36">
        <v>0</v>
      </c>
      <c r="E2990" s="37">
        <v>81216.86</v>
      </c>
      <c r="F2990" s="5"/>
      <c r="G2990" s="5"/>
      <c r="H2990" s="5"/>
      <c r="I2990" s="5"/>
      <c r="J2990" s="5"/>
      <c r="K2990" s="5"/>
      <c r="L2990" s="5"/>
      <c r="M2990" s="5"/>
      <c r="N2990" s="5"/>
      <c r="O2990" s="5"/>
      <c r="P2990" s="5"/>
      <c r="Q2990" s="5"/>
      <c r="R2990" s="5"/>
      <c r="S2990" s="5"/>
      <c r="T2990" s="5"/>
      <c r="U2990" s="5"/>
      <c r="V2990" s="5"/>
    </row>
    <row r="2991" spans="1:22" ht="15" x14ac:dyDescent="0.25">
      <c r="A2991" s="35" t="s">
        <v>650</v>
      </c>
      <c r="B2991" s="35" t="s">
        <v>651</v>
      </c>
      <c r="C2991" s="35" t="s">
        <v>146</v>
      </c>
      <c r="D2991" s="36">
        <v>0</v>
      </c>
      <c r="E2991" s="37">
        <v>578861.98</v>
      </c>
      <c r="F2991" s="5"/>
      <c r="G2991" s="5"/>
      <c r="H2991" s="5"/>
      <c r="I2991" s="5"/>
      <c r="J2991" s="5"/>
      <c r="K2991" s="5"/>
      <c r="L2991" s="5"/>
      <c r="M2991" s="5"/>
      <c r="N2991" s="5"/>
      <c r="O2991" s="5"/>
      <c r="P2991" s="5"/>
      <c r="Q2991" s="5"/>
      <c r="R2991" s="5"/>
      <c r="S2991" s="5"/>
      <c r="T2991" s="5"/>
      <c r="U2991" s="5"/>
      <c r="V2991" s="5"/>
    </row>
    <row r="2992" spans="1:22" ht="15" x14ac:dyDescent="0.25">
      <c r="A2992" s="35" t="s">
        <v>650</v>
      </c>
      <c r="B2992" s="35" t="s">
        <v>651</v>
      </c>
      <c r="C2992" s="35" t="s">
        <v>136</v>
      </c>
      <c r="D2992" s="36">
        <v>277340.32</v>
      </c>
      <c r="E2992" s="37">
        <v>325944.65999999997</v>
      </c>
      <c r="F2992" s="5"/>
      <c r="G2992" s="5"/>
      <c r="H2992" s="5"/>
      <c r="I2992" s="5"/>
      <c r="J2992" s="5"/>
      <c r="K2992" s="5"/>
      <c r="L2992" s="5"/>
      <c r="M2992" s="5"/>
      <c r="N2992" s="5"/>
      <c r="O2992" s="5"/>
      <c r="P2992" s="5"/>
      <c r="Q2992" s="5"/>
      <c r="R2992" s="5"/>
      <c r="S2992" s="5"/>
      <c r="T2992" s="5"/>
      <c r="U2992" s="5"/>
      <c r="V2992" s="5"/>
    </row>
    <row r="2993" spans="1:22" ht="15" x14ac:dyDescent="0.25">
      <c r="A2993" s="35" t="s">
        <v>650</v>
      </c>
      <c r="B2993" s="35" t="s">
        <v>2190</v>
      </c>
      <c r="C2993" s="35" t="s">
        <v>104</v>
      </c>
      <c r="D2993" s="36">
        <v>0</v>
      </c>
      <c r="E2993" s="37">
        <v>50311.96</v>
      </c>
      <c r="F2993" s="5"/>
      <c r="G2993" s="5"/>
      <c r="H2993" s="5"/>
      <c r="I2993" s="5"/>
      <c r="J2993" s="5"/>
      <c r="K2993" s="5"/>
      <c r="L2993" s="5"/>
      <c r="M2993" s="5"/>
      <c r="N2993" s="5"/>
      <c r="O2993" s="5"/>
      <c r="P2993" s="5"/>
      <c r="Q2993" s="5"/>
      <c r="R2993" s="5"/>
      <c r="S2993" s="5"/>
      <c r="T2993" s="5"/>
      <c r="U2993" s="5"/>
      <c r="V2993" s="5"/>
    </row>
    <row r="2994" spans="1:22" ht="15" x14ac:dyDescent="0.25">
      <c r="A2994" s="35" t="s">
        <v>650</v>
      </c>
      <c r="B2994" s="35" t="s">
        <v>2190</v>
      </c>
      <c r="C2994" s="35" t="s">
        <v>258</v>
      </c>
      <c r="D2994" s="36">
        <v>0</v>
      </c>
      <c r="E2994" s="37">
        <v>106094.49</v>
      </c>
      <c r="F2994" s="5"/>
      <c r="G2994" s="5"/>
      <c r="H2994" s="5"/>
      <c r="I2994" s="5"/>
      <c r="J2994" s="5"/>
      <c r="K2994" s="5"/>
      <c r="L2994" s="5"/>
      <c r="M2994" s="5"/>
      <c r="N2994" s="5"/>
      <c r="O2994" s="5"/>
      <c r="P2994" s="5"/>
      <c r="Q2994" s="5"/>
      <c r="R2994" s="5"/>
      <c r="S2994" s="5"/>
      <c r="T2994" s="5"/>
      <c r="U2994" s="5"/>
      <c r="V2994" s="5"/>
    </row>
    <row r="2995" spans="1:22" ht="15" x14ac:dyDescent="0.25">
      <c r="A2995" s="35" t="s">
        <v>650</v>
      </c>
      <c r="B2995" s="35" t="s">
        <v>2190</v>
      </c>
      <c r="C2995" s="35" t="s">
        <v>67</v>
      </c>
      <c r="D2995" s="36">
        <v>0</v>
      </c>
      <c r="E2995" s="37">
        <v>45044.160000000003</v>
      </c>
      <c r="F2995" s="5"/>
      <c r="G2995" s="5"/>
      <c r="H2995" s="5"/>
      <c r="I2995" s="5"/>
      <c r="J2995" s="5"/>
      <c r="K2995" s="5"/>
      <c r="L2995" s="5"/>
      <c r="M2995" s="5"/>
      <c r="N2995" s="5"/>
      <c r="O2995" s="5"/>
      <c r="P2995" s="5"/>
      <c r="Q2995" s="5"/>
      <c r="R2995" s="5"/>
      <c r="S2995" s="5"/>
      <c r="T2995" s="5"/>
      <c r="U2995" s="5"/>
      <c r="V2995" s="5"/>
    </row>
    <row r="2996" spans="1:22" ht="15" x14ac:dyDescent="0.25">
      <c r="A2996" s="35" t="s">
        <v>650</v>
      </c>
      <c r="B2996" s="35" t="s">
        <v>2190</v>
      </c>
      <c r="C2996" s="35" t="s">
        <v>58</v>
      </c>
      <c r="D2996" s="36">
        <v>0</v>
      </c>
      <c r="E2996" s="37">
        <v>55203.519999999997</v>
      </c>
      <c r="F2996" s="5"/>
      <c r="G2996" s="5"/>
      <c r="H2996" s="5"/>
      <c r="I2996" s="5"/>
      <c r="J2996" s="5"/>
      <c r="K2996" s="5"/>
      <c r="L2996" s="5"/>
      <c r="M2996" s="5"/>
      <c r="N2996" s="5"/>
      <c r="O2996" s="5"/>
      <c r="P2996" s="5"/>
      <c r="Q2996" s="5"/>
      <c r="R2996" s="5"/>
      <c r="S2996" s="5"/>
      <c r="T2996" s="5"/>
      <c r="U2996" s="5"/>
      <c r="V2996" s="5"/>
    </row>
    <row r="2997" spans="1:22" ht="15" x14ac:dyDescent="0.25">
      <c r="A2997" s="35" t="s">
        <v>1684</v>
      </c>
      <c r="B2997" s="35" t="s">
        <v>1685</v>
      </c>
      <c r="C2997" s="35" t="s">
        <v>124</v>
      </c>
      <c r="D2997" s="36">
        <v>357621</v>
      </c>
      <c r="E2997" s="37">
        <v>2030075.5</v>
      </c>
      <c r="F2997" s="5"/>
      <c r="G2997" s="5"/>
      <c r="H2997" s="5"/>
      <c r="I2997" s="5"/>
      <c r="J2997" s="5"/>
      <c r="K2997" s="5"/>
      <c r="L2997" s="5"/>
      <c r="M2997" s="5"/>
      <c r="N2997" s="5"/>
      <c r="O2997" s="5"/>
      <c r="P2997" s="5"/>
      <c r="Q2997" s="5"/>
      <c r="R2997" s="5"/>
      <c r="S2997" s="5"/>
      <c r="T2997" s="5"/>
      <c r="U2997" s="5"/>
      <c r="V2997" s="5"/>
    </row>
    <row r="2998" spans="1:22" ht="15" x14ac:dyDescent="0.25">
      <c r="A2998" s="35" t="s">
        <v>1684</v>
      </c>
      <c r="B2998" s="35" t="s">
        <v>1685</v>
      </c>
      <c r="C2998" s="35" t="s">
        <v>41</v>
      </c>
      <c r="D2998" s="36">
        <v>0</v>
      </c>
      <c r="E2998" s="37">
        <v>37964</v>
      </c>
      <c r="F2998" s="5"/>
      <c r="G2998" s="5"/>
      <c r="H2998" s="5"/>
      <c r="I2998" s="5"/>
      <c r="J2998" s="5"/>
      <c r="K2998" s="5"/>
      <c r="L2998" s="5"/>
      <c r="M2998" s="5"/>
      <c r="N2998" s="5"/>
      <c r="O2998" s="5"/>
      <c r="P2998" s="5"/>
      <c r="Q2998" s="5"/>
      <c r="R2998" s="5"/>
      <c r="S2998" s="5"/>
      <c r="T2998" s="5"/>
      <c r="U2998" s="5"/>
      <c r="V2998" s="5"/>
    </row>
    <row r="2999" spans="1:22" ht="15" x14ac:dyDescent="0.25">
      <c r="A2999" s="35" t="s">
        <v>1684</v>
      </c>
      <c r="B2999" s="35" t="s">
        <v>1685</v>
      </c>
      <c r="C2999" s="35" t="s">
        <v>64</v>
      </c>
      <c r="D2999" s="36">
        <v>0</v>
      </c>
      <c r="E2999" s="37">
        <v>34014</v>
      </c>
      <c r="F2999" s="5"/>
      <c r="G2999" s="5"/>
      <c r="H2999" s="5"/>
      <c r="I2999" s="5"/>
      <c r="J2999" s="5"/>
      <c r="K2999" s="5"/>
      <c r="L2999" s="5"/>
      <c r="M2999" s="5"/>
      <c r="N2999" s="5"/>
      <c r="O2999" s="5"/>
      <c r="P2999" s="5"/>
      <c r="Q2999" s="5"/>
      <c r="R2999" s="5"/>
      <c r="S2999" s="5"/>
      <c r="T2999" s="5"/>
      <c r="U2999" s="5"/>
      <c r="V2999" s="5"/>
    </row>
    <row r="3000" spans="1:22" ht="15" x14ac:dyDescent="0.25">
      <c r="A3000" s="35" t="s">
        <v>1684</v>
      </c>
      <c r="B3000" s="35" t="s">
        <v>1685</v>
      </c>
      <c r="C3000" s="35" t="s">
        <v>63</v>
      </c>
      <c r="D3000" s="36">
        <v>0</v>
      </c>
      <c r="E3000" s="37">
        <v>5127</v>
      </c>
      <c r="F3000" s="5"/>
      <c r="G3000" s="5"/>
      <c r="H3000" s="5"/>
      <c r="I3000" s="5"/>
      <c r="J3000" s="5"/>
      <c r="K3000" s="5"/>
      <c r="L3000" s="5"/>
      <c r="M3000" s="5"/>
      <c r="N3000" s="5"/>
      <c r="O3000" s="5"/>
      <c r="P3000" s="5"/>
      <c r="Q3000" s="5"/>
      <c r="R3000" s="5"/>
      <c r="S3000" s="5"/>
      <c r="T3000" s="5"/>
      <c r="U3000" s="5"/>
      <c r="V3000" s="5"/>
    </row>
    <row r="3001" spans="1:22" ht="15" x14ac:dyDescent="0.25">
      <c r="A3001" s="35" t="s">
        <v>1684</v>
      </c>
      <c r="B3001" s="35" t="s">
        <v>1685</v>
      </c>
      <c r="C3001" s="35" t="s">
        <v>61</v>
      </c>
      <c r="D3001" s="36">
        <v>0</v>
      </c>
      <c r="E3001" s="37">
        <v>64248</v>
      </c>
      <c r="F3001" s="5"/>
      <c r="G3001" s="5"/>
      <c r="H3001" s="5"/>
      <c r="I3001" s="5"/>
      <c r="J3001" s="5"/>
      <c r="K3001" s="5"/>
      <c r="L3001" s="5"/>
      <c r="M3001" s="5"/>
      <c r="N3001" s="5"/>
      <c r="O3001" s="5"/>
      <c r="P3001" s="5"/>
      <c r="Q3001" s="5"/>
      <c r="R3001" s="5"/>
      <c r="S3001" s="5"/>
      <c r="T3001" s="5"/>
      <c r="U3001" s="5"/>
      <c r="V3001" s="5"/>
    </row>
    <row r="3002" spans="1:22" ht="15" x14ac:dyDescent="0.25">
      <c r="A3002" s="35" t="s">
        <v>1684</v>
      </c>
      <c r="B3002" s="35" t="s">
        <v>1685</v>
      </c>
      <c r="C3002" s="35" t="s">
        <v>55</v>
      </c>
      <c r="D3002" s="36">
        <v>0</v>
      </c>
      <c r="E3002" s="37">
        <v>55596</v>
      </c>
      <c r="F3002" s="5"/>
      <c r="G3002" s="5"/>
      <c r="H3002" s="5"/>
      <c r="I3002" s="5"/>
      <c r="J3002" s="5"/>
      <c r="K3002" s="5"/>
      <c r="L3002" s="5"/>
      <c r="M3002" s="5"/>
      <c r="N3002" s="5"/>
      <c r="O3002" s="5"/>
      <c r="P3002" s="5"/>
      <c r="Q3002" s="5"/>
      <c r="R3002" s="5"/>
      <c r="S3002" s="5"/>
      <c r="T3002" s="5"/>
      <c r="U3002" s="5"/>
      <c r="V3002" s="5"/>
    </row>
    <row r="3003" spans="1:22" ht="15" x14ac:dyDescent="0.25">
      <c r="A3003" s="35" t="s">
        <v>1684</v>
      </c>
      <c r="B3003" s="35" t="s">
        <v>1685</v>
      </c>
      <c r="C3003" s="35" t="s">
        <v>108</v>
      </c>
      <c r="D3003" s="36">
        <v>0</v>
      </c>
      <c r="E3003" s="37">
        <v>14680</v>
      </c>
      <c r="F3003" s="5"/>
      <c r="G3003" s="5"/>
      <c r="H3003" s="5"/>
      <c r="I3003" s="5"/>
      <c r="J3003" s="5"/>
      <c r="K3003" s="5"/>
      <c r="L3003" s="5"/>
      <c r="M3003" s="5"/>
      <c r="N3003" s="5"/>
      <c r="O3003" s="5"/>
      <c r="P3003" s="5"/>
      <c r="Q3003" s="5"/>
      <c r="R3003" s="5"/>
      <c r="S3003" s="5"/>
      <c r="T3003" s="5"/>
      <c r="U3003" s="5"/>
      <c r="V3003" s="5"/>
    </row>
    <row r="3004" spans="1:22" ht="15" x14ac:dyDescent="0.25">
      <c r="A3004" s="35" t="s">
        <v>2352</v>
      </c>
      <c r="B3004" s="35" t="s">
        <v>2353</v>
      </c>
      <c r="C3004" s="35" t="s">
        <v>58</v>
      </c>
      <c r="D3004" s="36">
        <v>0</v>
      </c>
      <c r="E3004" s="37">
        <v>15954737.24</v>
      </c>
      <c r="F3004" s="5"/>
      <c r="G3004" s="5"/>
      <c r="H3004" s="5"/>
      <c r="I3004" s="5"/>
      <c r="J3004" s="5"/>
      <c r="K3004" s="5"/>
      <c r="L3004" s="5"/>
      <c r="M3004" s="5"/>
      <c r="N3004" s="5"/>
      <c r="O3004" s="5"/>
      <c r="P3004" s="5"/>
      <c r="Q3004" s="5"/>
      <c r="R3004" s="5"/>
      <c r="S3004" s="5"/>
      <c r="T3004" s="5"/>
      <c r="U3004" s="5"/>
      <c r="V3004" s="5"/>
    </row>
    <row r="3005" spans="1:22" ht="15" x14ac:dyDescent="0.25">
      <c r="A3005" s="35" t="s">
        <v>180</v>
      </c>
      <c r="B3005" s="35" t="s">
        <v>1981</v>
      </c>
      <c r="C3005" s="35" t="s">
        <v>58</v>
      </c>
      <c r="D3005" s="36">
        <v>0</v>
      </c>
      <c r="E3005" s="37">
        <v>5413.82</v>
      </c>
      <c r="F3005" s="5"/>
      <c r="G3005" s="5"/>
      <c r="H3005" s="5"/>
      <c r="I3005" s="5"/>
      <c r="J3005" s="5"/>
      <c r="K3005" s="5"/>
      <c r="L3005" s="5"/>
      <c r="M3005" s="5"/>
      <c r="N3005" s="5"/>
      <c r="O3005" s="5"/>
      <c r="P3005" s="5"/>
      <c r="Q3005" s="5"/>
      <c r="R3005" s="5"/>
      <c r="S3005" s="5"/>
      <c r="T3005" s="5"/>
      <c r="U3005" s="5"/>
      <c r="V3005" s="5"/>
    </row>
    <row r="3006" spans="1:22" ht="15" x14ac:dyDescent="0.25">
      <c r="A3006" s="35" t="s">
        <v>180</v>
      </c>
      <c r="B3006" s="35" t="s">
        <v>1981</v>
      </c>
      <c r="C3006" s="35" t="s">
        <v>41</v>
      </c>
      <c r="D3006" s="36">
        <v>0</v>
      </c>
      <c r="E3006" s="37">
        <v>67495.350000000006</v>
      </c>
      <c r="F3006" s="5"/>
      <c r="G3006" s="5"/>
      <c r="H3006" s="5"/>
      <c r="I3006" s="5"/>
      <c r="J3006" s="5"/>
      <c r="K3006" s="5"/>
      <c r="L3006" s="5"/>
      <c r="M3006" s="5"/>
      <c r="N3006" s="5"/>
      <c r="O3006" s="5"/>
      <c r="P3006" s="5"/>
      <c r="Q3006" s="5"/>
      <c r="R3006" s="5"/>
      <c r="S3006" s="5"/>
      <c r="T3006" s="5"/>
      <c r="U3006" s="5"/>
      <c r="V3006" s="5"/>
    </row>
    <row r="3007" spans="1:22" ht="15" x14ac:dyDescent="0.25">
      <c r="A3007" s="35" t="s">
        <v>180</v>
      </c>
      <c r="B3007" s="35" t="s">
        <v>1981</v>
      </c>
      <c r="C3007" s="35" t="s">
        <v>61</v>
      </c>
      <c r="D3007" s="36">
        <v>0</v>
      </c>
      <c r="E3007" s="37">
        <v>28580.5</v>
      </c>
      <c r="F3007" s="5"/>
      <c r="G3007" s="5"/>
      <c r="H3007" s="5"/>
      <c r="I3007" s="5"/>
      <c r="J3007" s="5"/>
      <c r="K3007" s="5"/>
      <c r="L3007" s="5"/>
      <c r="M3007" s="5"/>
      <c r="N3007" s="5"/>
      <c r="O3007" s="5"/>
      <c r="P3007" s="5"/>
      <c r="Q3007" s="5"/>
      <c r="R3007" s="5"/>
      <c r="S3007" s="5"/>
      <c r="T3007" s="5"/>
      <c r="U3007" s="5"/>
      <c r="V3007" s="5"/>
    </row>
    <row r="3008" spans="1:22" ht="15" x14ac:dyDescent="0.25">
      <c r="A3008" s="35" t="s">
        <v>180</v>
      </c>
      <c r="B3008" s="35" t="s">
        <v>1981</v>
      </c>
      <c r="C3008" s="35" t="s">
        <v>110</v>
      </c>
      <c r="D3008" s="36">
        <v>0</v>
      </c>
      <c r="E3008" s="37">
        <v>67795.13</v>
      </c>
      <c r="F3008" s="5"/>
      <c r="G3008" s="5"/>
      <c r="H3008" s="5"/>
      <c r="I3008" s="5"/>
      <c r="J3008" s="5"/>
      <c r="K3008" s="5"/>
      <c r="L3008" s="5"/>
      <c r="M3008" s="5"/>
      <c r="N3008" s="5"/>
      <c r="O3008" s="5"/>
      <c r="P3008" s="5"/>
      <c r="Q3008" s="5"/>
      <c r="R3008" s="5"/>
      <c r="S3008" s="5"/>
      <c r="T3008" s="5"/>
      <c r="U3008" s="5"/>
      <c r="V3008" s="5"/>
    </row>
    <row r="3009" spans="1:22" ht="15" x14ac:dyDescent="0.25">
      <c r="A3009" s="35" t="s">
        <v>180</v>
      </c>
      <c r="B3009" s="35" t="s">
        <v>1981</v>
      </c>
      <c r="C3009" s="35" t="s">
        <v>63</v>
      </c>
      <c r="D3009" s="36">
        <v>0</v>
      </c>
      <c r="E3009" s="37">
        <v>1010.68</v>
      </c>
      <c r="F3009" s="5"/>
      <c r="G3009" s="5"/>
      <c r="H3009" s="5"/>
      <c r="I3009" s="5"/>
      <c r="J3009" s="5"/>
      <c r="K3009" s="5"/>
      <c r="L3009" s="5"/>
      <c r="M3009" s="5"/>
      <c r="N3009" s="5"/>
      <c r="O3009" s="5"/>
      <c r="P3009" s="5"/>
      <c r="Q3009" s="5"/>
      <c r="R3009" s="5"/>
      <c r="S3009" s="5"/>
      <c r="T3009" s="5"/>
      <c r="U3009" s="5"/>
      <c r="V3009" s="5"/>
    </row>
    <row r="3010" spans="1:22" ht="15" x14ac:dyDescent="0.25">
      <c r="A3010" s="35" t="s">
        <v>46</v>
      </c>
      <c r="B3010" s="35" t="s">
        <v>47</v>
      </c>
      <c r="C3010" s="35" t="s">
        <v>45</v>
      </c>
      <c r="D3010" s="36">
        <v>0</v>
      </c>
      <c r="E3010" s="37">
        <v>115970.4</v>
      </c>
      <c r="F3010" s="5"/>
      <c r="G3010" s="5"/>
      <c r="H3010" s="5"/>
      <c r="I3010" s="5"/>
      <c r="J3010" s="5"/>
      <c r="K3010" s="5"/>
      <c r="L3010" s="5"/>
      <c r="M3010" s="5"/>
      <c r="N3010" s="5"/>
      <c r="O3010" s="5"/>
      <c r="P3010" s="5"/>
      <c r="Q3010" s="5"/>
      <c r="R3010" s="5"/>
      <c r="S3010" s="5"/>
      <c r="T3010" s="5"/>
      <c r="U3010" s="5"/>
      <c r="V3010" s="5"/>
    </row>
    <row r="3011" spans="1:22" ht="15" x14ac:dyDescent="0.25">
      <c r="A3011" s="35" t="s">
        <v>46</v>
      </c>
      <c r="B3011" s="35" t="s">
        <v>1243</v>
      </c>
      <c r="C3011" s="35" t="s">
        <v>67</v>
      </c>
      <c r="D3011" s="36">
        <v>20525088.149999999</v>
      </c>
      <c r="E3011" s="37">
        <v>107522993.93000001</v>
      </c>
      <c r="F3011" s="5"/>
      <c r="G3011" s="5"/>
      <c r="H3011" s="5"/>
      <c r="I3011" s="5"/>
      <c r="J3011" s="5"/>
      <c r="K3011" s="5"/>
      <c r="L3011" s="5"/>
      <c r="M3011" s="5"/>
      <c r="N3011" s="5"/>
      <c r="O3011" s="5"/>
      <c r="P3011" s="5"/>
      <c r="Q3011" s="5"/>
      <c r="R3011" s="5"/>
      <c r="S3011" s="5"/>
      <c r="T3011" s="5"/>
      <c r="U3011" s="5"/>
      <c r="V3011" s="5"/>
    </row>
    <row r="3012" spans="1:22" ht="15" x14ac:dyDescent="0.25">
      <c r="A3012" s="35" t="s">
        <v>46</v>
      </c>
      <c r="B3012" s="35" t="s">
        <v>2218</v>
      </c>
      <c r="C3012" s="35" t="s">
        <v>44</v>
      </c>
      <c r="D3012" s="36">
        <v>0</v>
      </c>
      <c r="E3012" s="37">
        <v>4578</v>
      </c>
      <c r="F3012" s="5"/>
      <c r="G3012" s="5"/>
      <c r="H3012" s="5"/>
      <c r="I3012" s="5"/>
      <c r="J3012" s="5"/>
      <c r="K3012" s="5"/>
      <c r="L3012" s="5"/>
      <c r="M3012" s="5"/>
      <c r="N3012" s="5"/>
      <c r="O3012" s="5"/>
      <c r="P3012" s="5"/>
      <c r="Q3012" s="5"/>
      <c r="R3012" s="5"/>
      <c r="S3012" s="5"/>
      <c r="T3012" s="5"/>
      <c r="U3012" s="5"/>
      <c r="V3012" s="5"/>
    </row>
    <row r="3013" spans="1:22" ht="15" x14ac:dyDescent="0.25">
      <c r="A3013" s="35" t="s">
        <v>46</v>
      </c>
      <c r="B3013" s="35" t="s">
        <v>2218</v>
      </c>
      <c r="C3013" s="35" t="s">
        <v>67</v>
      </c>
      <c r="D3013" s="36">
        <v>0</v>
      </c>
      <c r="E3013" s="37">
        <v>1661390.95</v>
      </c>
      <c r="F3013" s="5"/>
      <c r="G3013" s="5"/>
      <c r="H3013" s="5"/>
      <c r="I3013" s="5"/>
      <c r="J3013" s="5"/>
      <c r="K3013" s="5"/>
      <c r="L3013" s="5"/>
      <c r="M3013" s="5"/>
      <c r="N3013" s="5"/>
      <c r="O3013" s="5"/>
      <c r="P3013" s="5"/>
      <c r="Q3013" s="5"/>
      <c r="R3013" s="5"/>
      <c r="S3013" s="5"/>
      <c r="T3013" s="5"/>
      <c r="U3013" s="5"/>
      <c r="V3013" s="5"/>
    </row>
    <row r="3014" spans="1:22" ht="15" x14ac:dyDescent="0.25">
      <c r="A3014" s="35" t="s">
        <v>46</v>
      </c>
      <c r="B3014" s="35" t="s">
        <v>2218</v>
      </c>
      <c r="C3014" s="35" t="s">
        <v>58</v>
      </c>
      <c r="D3014" s="36">
        <v>0</v>
      </c>
      <c r="E3014" s="37">
        <v>79402.240000000005</v>
      </c>
      <c r="F3014" s="5"/>
      <c r="G3014" s="5"/>
      <c r="H3014" s="5"/>
      <c r="I3014" s="5"/>
      <c r="J3014" s="5"/>
      <c r="K3014" s="5"/>
      <c r="L3014" s="5"/>
      <c r="M3014" s="5"/>
      <c r="N3014" s="5"/>
      <c r="O3014" s="5"/>
      <c r="P3014" s="5"/>
      <c r="Q3014" s="5"/>
      <c r="R3014" s="5"/>
      <c r="S3014" s="5"/>
      <c r="T3014" s="5"/>
      <c r="U3014" s="5"/>
      <c r="V3014" s="5"/>
    </row>
    <row r="3015" spans="1:22" ht="15" x14ac:dyDescent="0.25">
      <c r="A3015" s="35" t="s">
        <v>46</v>
      </c>
      <c r="B3015" s="35" t="s">
        <v>1562</v>
      </c>
      <c r="C3015" s="35" t="s">
        <v>110</v>
      </c>
      <c r="D3015" s="36">
        <v>0</v>
      </c>
      <c r="E3015" s="37">
        <v>556664.68999999994</v>
      </c>
      <c r="F3015" s="5"/>
      <c r="G3015" s="5"/>
      <c r="H3015" s="5"/>
      <c r="I3015" s="5"/>
      <c r="J3015" s="5"/>
      <c r="K3015" s="5"/>
      <c r="L3015" s="5"/>
      <c r="M3015" s="5"/>
      <c r="N3015" s="5"/>
      <c r="O3015" s="5"/>
      <c r="P3015" s="5"/>
      <c r="Q3015" s="5"/>
      <c r="R3015" s="5"/>
      <c r="S3015" s="5"/>
      <c r="T3015" s="5"/>
      <c r="U3015" s="5"/>
      <c r="V3015" s="5"/>
    </row>
    <row r="3016" spans="1:22" ht="30" x14ac:dyDescent="0.25">
      <c r="A3016" s="35" t="s">
        <v>46</v>
      </c>
      <c r="B3016" s="35" t="s">
        <v>1562</v>
      </c>
      <c r="C3016" s="35" t="s">
        <v>132</v>
      </c>
      <c r="D3016" s="36">
        <v>0</v>
      </c>
      <c r="E3016" s="37">
        <v>69570.8</v>
      </c>
      <c r="F3016" s="5"/>
      <c r="G3016" s="5"/>
      <c r="H3016" s="5"/>
      <c r="I3016" s="5"/>
      <c r="J3016" s="5"/>
      <c r="K3016" s="5"/>
      <c r="L3016" s="5"/>
      <c r="M3016" s="5"/>
      <c r="N3016" s="5"/>
      <c r="O3016" s="5"/>
      <c r="P3016" s="5"/>
      <c r="Q3016" s="5"/>
      <c r="R3016" s="5"/>
      <c r="S3016" s="5"/>
      <c r="T3016" s="5"/>
      <c r="U3016" s="5"/>
      <c r="V3016" s="5"/>
    </row>
    <row r="3017" spans="1:22" ht="15" x14ac:dyDescent="0.25">
      <c r="A3017" s="35" t="s">
        <v>46</v>
      </c>
      <c r="B3017" s="35" t="s">
        <v>1562</v>
      </c>
      <c r="C3017" s="35" t="s">
        <v>50</v>
      </c>
      <c r="D3017" s="36">
        <v>0</v>
      </c>
      <c r="E3017" s="37">
        <v>25793.69</v>
      </c>
      <c r="F3017" s="5"/>
      <c r="G3017" s="5"/>
      <c r="H3017" s="5"/>
      <c r="I3017" s="5"/>
      <c r="J3017" s="5"/>
      <c r="K3017" s="5"/>
      <c r="L3017" s="5"/>
      <c r="M3017" s="5"/>
      <c r="N3017" s="5"/>
      <c r="O3017" s="5"/>
      <c r="P3017" s="5"/>
      <c r="Q3017" s="5"/>
      <c r="R3017" s="5"/>
      <c r="S3017" s="5"/>
      <c r="T3017" s="5"/>
      <c r="U3017" s="5"/>
      <c r="V3017" s="5"/>
    </row>
    <row r="3018" spans="1:22" ht="15" x14ac:dyDescent="0.25">
      <c r="A3018" s="35" t="s">
        <v>46</v>
      </c>
      <c r="B3018" s="35" t="s">
        <v>1562</v>
      </c>
      <c r="C3018" s="35" t="s">
        <v>298</v>
      </c>
      <c r="D3018" s="36">
        <v>0</v>
      </c>
      <c r="E3018" s="37">
        <v>31627.79</v>
      </c>
      <c r="F3018" s="5"/>
      <c r="G3018" s="5"/>
      <c r="H3018" s="5"/>
      <c r="I3018" s="5"/>
      <c r="J3018" s="5"/>
      <c r="K3018" s="5"/>
      <c r="L3018" s="5"/>
      <c r="M3018" s="5"/>
      <c r="N3018" s="5"/>
      <c r="O3018" s="5"/>
      <c r="P3018" s="5"/>
      <c r="Q3018" s="5"/>
      <c r="R3018" s="5"/>
      <c r="S3018" s="5"/>
      <c r="T3018" s="5"/>
      <c r="U3018" s="5"/>
      <c r="V3018" s="5"/>
    </row>
    <row r="3019" spans="1:22" ht="15" x14ac:dyDescent="0.25">
      <c r="A3019" s="35" t="s">
        <v>46</v>
      </c>
      <c r="B3019" s="35" t="s">
        <v>1562</v>
      </c>
      <c r="C3019" s="35" t="s">
        <v>44</v>
      </c>
      <c r="D3019" s="36">
        <v>16195.63</v>
      </c>
      <c r="E3019" s="37">
        <v>1289224.04</v>
      </c>
      <c r="F3019" s="5"/>
      <c r="G3019" s="5"/>
      <c r="H3019" s="5"/>
      <c r="I3019" s="5"/>
      <c r="J3019" s="5"/>
      <c r="K3019" s="5"/>
      <c r="L3019" s="5"/>
      <c r="M3019" s="5"/>
      <c r="N3019" s="5"/>
      <c r="O3019" s="5"/>
      <c r="P3019" s="5"/>
      <c r="Q3019" s="5"/>
      <c r="R3019" s="5"/>
      <c r="S3019" s="5"/>
      <c r="T3019" s="5"/>
      <c r="U3019" s="5"/>
      <c r="V3019" s="5"/>
    </row>
    <row r="3020" spans="1:22" ht="15" x14ac:dyDescent="0.25">
      <c r="A3020" s="35" t="s">
        <v>46</v>
      </c>
      <c r="B3020" s="35" t="s">
        <v>1562</v>
      </c>
      <c r="C3020" s="35" t="s">
        <v>55</v>
      </c>
      <c r="D3020" s="36">
        <v>0</v>
      </c>
      <c r="E3020" s="37">
        <v>5369.75</v>
      </c>
      <c r="F3020" s="5"/>
      <c r="G3020" s="5"/>
      <c r="H3020" s="5"/>
      <c r="I3020" s="5"/>
      <c r="J3020" s="5"/>
      <c r="K3020" s="5"/>
      <c r="L3020" s="5"/>
      <c r="M3020" s="5"/>
      <c r="N3020" s="5"/>
      <c r="O3020" s="5"/>
      <c r="P3020" s="5"/>
      <c r="Q3020" s="5"/>
      <c r="R3020" s="5"/>
      <c r="S3020" s="5"/>
      <c r="T3020" s="5"/>
      <c r="U3020" s="5"/>
      <c r="V3020" s="5"/>
    </row>
    <row r="3021" spans="1:22" ht="15" x14ac:dyDescent="0.25">
      <c r="A3021" s="35" t="s">
        <v>46</v>
      </c>
      <c r="B3021" s="35" t="s">
        <v>1562</v>
      </c>
      <c r="C3021" s="35" t="s">
        <v>58</v>
      </c>
      <c r="D3021" s="36">
        <v>845.5</v>
      </c>
      <c r="E3021" s="37">
        <v>845.5</v>
      </c>
      <c r="F3021" s="5"/>
      <c r="G3021" s="5"/>
      <c r="H3021" s="5"/>
      <c r="I3021" s="5"/>
      <c r="J3021" s="5"/>
      <c r="K3021" s="5"/>
      <c r="L3021" s="5"/>
      <c r="M3021" s="5"/>
      <c r="N3021" s="5"/>
      <c r="O3021" s="5"/>
      <c r="P3021" s="5"/>
      <c r="Q3021" s="5"/>
      <c r="R3021" s="5"/>
      <c r="S3021" s="5"/>
      <c r="T3021" s="5"/>
      <c r="U3021" s="5"/>
      <c r="V3021" s="5"/>
    </row>
    <row r="3022" spans="1:22" ht="15" x14ac:dyDescent="0.25">
      <c r="A3022" s="35" t="s">
        <v>46</v>
      </c>
      <c r="B3022" s="35" t="s">
        <v>1562</v>
      </c>
      <c r="C3022" s="35" t="s">
        <v>121</v>
      </c>
      <c r="D3022" s="36">
        <v>0</v>
      </c>
      <c r="E3022" s="37">
        <v>194395.83</v>
      </c>
      <c r="F3022" s="5"/>
      <c r="G3022" s="5"/>
      <c r="H3022" s="5"/>
      <c r="I3022" s="5"/>
      <c r="J3022" s="5"/>
      <c r="K3022" s="5"/>
      <c r="L3022" s="5"/>
      <c r="M3022" s="5"/>
      <c r="N3022" s="5"/>
      <c r="O3022" s="5"/>
      <c r="P3022" s="5"/>
      <c r="Q3022" s="5"/>
      <c r="R3022" s="5"/>
      <c r="S3022" s="5"/>
      <c r="T3022" s="5"/>
      <c r="U3022" s="5"/>
      <c r="V3022" s="5"/>
    </row>
    <row r="3023" spans="1:22" ht="15" x14ac:dyDescent="0.25">
      <c r="A3023" s="35" t="s">
        <v>46</v>
      </c>
      <c r="B3023" s="35" t="s">
        <v>1562</v>
      </c>
      <c r="C3023" s="35" t="s">
        <v>1220</v>
      </c>
      <c r="D3023" s="36">
        <v>0</v>
      </c>
      <c r="E3023" s="37">
        <v>51199.4</v>
      </c>
      <c r="F3023" s="5"/>
      <c r="G3023" s="5"/>
      <c r="H3023" s="5"/>
      <c r="I3023" s="5"/>
      <c r="J3023" s="5"/>
      <c r="K3023" s="5"/>
      <c r="L3023" s="5"/>
      <c r="M3023" s="5"/>
      <c r="N3023" s="5"/>
      <c r="O3023" s="5"/>
      <c r="P3023" s="5"/>
      <c r="Q3023" s="5"/>
      <c r="R3023" s="5"/>
      <c r="S3023" s="5"/>
      <c r="T3023" s="5"/>
      <c r="U3023" s="5"/>
      <c r="V3023" s="5"/>
    </row>
    <row r="3024" spans="1:22" ht="15" x14ac:dyDescent="0.25">
      <c r="A3024" s="35" t="s">
        <v>46</v>
      </c>
      <c r="B3024" s="35" t="s">
        <v>1562</v>
      </c>
      <c r="C3024" s="35" t="s">
        <v>674</v>
      </c>
      <c r="D3024" s="36">
        <v>0</v>
      </c>
      <c r="E3024" s="37">
        <v>42236.26</v>
      </c>
      <c r="F3024" s="5"/>
      <c r="G3024" s="5"/>
      <c r="H3024" s="5"/>
      <c r="I3024" s="5"/>
      <c r="J3024" s="5"/>
      <c r="K3024" s="5"/>
      <c r="L3024" s="5"/>
      <c r="M3024" s="5"/>
      <c r="N3024" s="5"/>
      <c r="O3024" s="5"/>
      <c r="P3024" s="5"/>
      <c r="Q3024" s="5"/>
      <c r="R3024" s="5"/>
      <c r="S3024" s="5"/>
      <c r="T3024" s="5"/>
      <c r="U3024" s="5"/>
      <c r="V3024" s="5"/>
    </row>
    <row r="3025" spans="1:22" ht="15" x14ac:dyDescent="0.25">
      <c r="A3025" s="35" t="s">
        <v>46</v>
      </c>
      <c r="B3025" s="35" t="s">
        <v>1562</v>
      </c>
      <c r="C3025" s="35" t="s">
        <v>242</v>
      </c>
      <c r="D3025" s="36">
        <v>0</v>
      </c>
      <c r="E3025" s="37">
        <v>10772.13</v>
      </c>
      <c r="F3025" s="5"/>
      <c r="G3025" s="5"/>
      <c r="H3025" s="5"/>
      <c r="I3025" s="5"/>
      <c r="J3025" s="5"/>
      <c r="K3025" s="5"/>
      <c r="L3025" s="5"/>
      <c r="M3025" s="5"/>
      <c r="N3025" s="5"/>
      <c r="O3025" s="5"/>
      <c r="P3025" s="5"/>
      <c r="Q3025" s="5"/>
      <c r="R3025" s="5"/>
      <c r="S3025" s="5"/>
      <c r="T3025" s="5"/>
      <c r="U3025" s="5"/>
      <c r="V3025" s="5"/>
    </row>
    <row r="3026" spans="1:22" ht="15" x14ac:dyDescent="0.25">
      <c r="A3026" s="35" t="s">
        <v>46</v>
      </c>
      <c r="B3026" s="35" t="s">
        <v>1562</v>
      </c>
      <c r="C3026" s="35" t="s">
        <v>67</v>
      </c>
      <c r="D3026" s="36">
        <v>0</v>
      </c>
      <c r="E3026" s="37">
        <v>17634.45</v>
      </c>
      <c r="F3026" s="5"/>
      <c r="G3026" s="5"/>
      <c r="H3026" s="5"/>
      <c r="I3026" s="5"/>
      <c r="J3026" s="5"/>
      <c r="K3026" s="5"/>
      <c r="L3026" s="5"/>
      <c r="M3026" s="5"/>
      <c r="N3026" s="5"/>
      <c r="O3026" s="5"/>
      <c r="P3026" s="5"/>
      <c r="Q3026" s="5"/>
      <c r="R3026" s="5"/>
      <c r="S3026" s="5"/>
      <c r="T3026" s="5"/>
      <c r="U3026" s="5"/>
      <c r="V3026" s="5"/>
    </row>
    <row r="3027" spans="1:22" ht="15" x14ac:dyDescent="0.25">
      <c r="A3027" s="35" t="s">
        <v>46</v>
      </c>
      <c r="B3027" s="35" t="s">
        <v>1562</v>
      </c>
      <c r="C3027" s="35" t="s">
        <v>214</v>
      </c>
      <c r="D3027" s="36">
        <v>0</v>
      </c>
      <c r="E3027" s="37">
        <v>3024.75</v>
      </c>
      <c r="F3027" s="5"/>
      <c r="G3027" s="5"/>
      <c r="H3027" s="5"/>
      <c r="I3027" s="5"/>
      <c r="J3027" s="5"/>
      <c r="K3027" s="5"/>
      <c r="L3027" s="5"/>
      <c r="M3027" s="5"/>
      <c r="N3027" s="5"/>
      <c r="O3027" s="5"/>
      <c r="P3027" s="5"/>
      <c r="Q3027" s="5"/>
      <c r="R3027" s="5"/>
      <c r="S3027" s="5"/>
      <c r="T3027" s="5"/>
      <c r="U3027" s="5"/>
      <c r="V3027" s="5"/>
    </row>
    <row r="3028" spans="1:22" ht="15" x14ac:dyDescent="0.25">
      <c r="A3028" s="35" t="s">
        <v>46</v>
      </c>
      <c r="B3028" s="35" t="s">
        <v>1562</v>
      </c>
      <c r="C3028" s="35" t="s">
        <v>45</v>
      </c>
      <c r="D3028" s="36">
        <v>0</v>
      </c>
      <c r="E3028" s="37">
        <v>129610.95</v>
      </c>
      <c r="F3028" s="5"/>
      <c r="G3028" s="5"/>
      <c r="H3028" s="5"/>
      <c r="I3028" s="5"/>
      <c r="J3028" s="5"/>
      <c r="K3028" s="5"/>
      <c r="L3028" s="5"/>
      <c r="M3028" s="5"/>
      <c r="N3028" s="5"/>
      <c r="O3028" s="5"/>
      <c r="P3028" s="5"/>
      <c r="Q3028" s="5"/>
      <c r="R3028" s="5"/>
      <c r="S3028" s="5"/>
      <c r="T3028" s="5"/>
      <c r="U3028" s="5"/>
      <c r="V3028" s="5"/>
    </row>
    <row r="3029" spans="1:22" ht="15" x14ac:dyDescent="0.25">
      <c r="A3029" s="35" t="s">
        <v>181</v>
      </c>
      <c r="B3029" s="35" t="s">
        <v>1982</v>
      </c>
      <c r="C3029" s="35" t="s">
        <v>61</v>
      </c>
      <c r="D3029" s="36">
        <v>0</v>
      </c>
      <c r="E3029" s="37">
        <v>2961.86</v>
      </c>
      <c r="F3029" s="5"/>
      <c r="G3029" s="5"/>
      <c r="H3029" s="5"/>
      <c r="I3029" s="5"/>
      <c r="J3029" s="5"/>
      <c r="K3029" s="5"/>
      <c r="L3029" s="5"/>
      <c r="M3029" s="5"/>
      <c r="N3029" s="5"/>
      <c r="O3029" s="5"/>
      <c r="P3029" s="5"/>
      <c r="Q3029" s="5"/>
      <c r="R3029" s="5"/>
      <c r="S3029" s="5"/>
      <c r="T3029" s="5"/>
      <c r="U3029" s="5"/>
      <c r="V3029" s="5"/>
    </row>
    <row r="3030" spans="1:22" ht="15" x14ac:dyDescent="0.25">
      <c r="A3030" s="35" t="s">
        <v>181</v>
      </c>
      <c r="B3030" s="35" t="s">
        <v>1982</v>
      </c>
      <c r="C3030" s="35" t="s">
        <v>121</v>
      </c>
      <c r="D3030" s="36">
        <v>0</v>
      </c>
      <c r="E3030" s="37">
        <v>2039.24</v>
      </c>
      <c r="F3030" s="5"/>
      <c r="G3030" s="5"/>
      <c r="H3030" s="5"/>
      <c r="I3030" s="5"/>
      <c r="J3030" s="5"/>
      <c r="K3030" s="5"/>
      <c r="L3030" s="5"/>
      <c r="M3030" s="5"/>
      <c r="N3030" s="5"/>
      <c r="O3030" s="5"/>
      <c r="P3030" s="5"/>
      <c r="Q3030" s="5"/>
      <c r="R3030" s="5"/>
      <c r="S3030" s="5"/>
      <c r="T3030" s="5"/>
      <c r="U3030" s="5"/>
      <c r="V3030" s="5"/>
    </row>
    <row r="3031" spans="1:22" ht="15" x14ac:dyDescent="0.25">
      <c r="A3031" s="35" t="s">
        <v>181</v>
      </c>
      <c r="B3031" s="35" t="s">
        <v>1982</v>
      </c>
      <c r="C3031" s="35" t="s">
        <v>58</v>
      </c>
      <c r="D3031" s="36">
        <v>0</v>
      </c>
      <c r="E3031" s="37">
        <v>35314.07</v>
      </c>
      <c r="F3031" s="5"/>
      <c r="G3031" s="5"/>
      <c r="H3031" s="5"/>
      <c r="I3031" s="5"/>
      <c r="J3031" s="5"/>
      <c r="K3031" s="5"/>
      <c r="L3031" s="5"/>
      <c r="M3031" s="5"/>
      <c r="N3031" s="5"/>
      <c r="O3031" s="5"/>
      <c r="P3031" s="5"/>
      <c r="Q3031" s="5"/>
      <c r="R3031" s="5"/>
      <c r="S3031" s="5"/>
      <c r="T3031" s="5"/>
      <c r="U3031" s="5"/>
      <c r="V3031" s="5"/>
    </row>
    <row r="3032" spans="1:22" ht="15" x14ac:dyDescent="0.25">
      <c r="A3032" s="35" t="s">
        <v>1405</v>
      </c>
      <c r="B3032" s="35" t="s">
        <v>1406</v>
      </c>
      <c r="C3032" s="35" t="s">
        <v>110</v>
      </c>
      <c r="D3032" s="36">
        <v>0</v>
      </c>
      <c r="E3032" s="37">
        <v>38337</v>
      </c>
      <c r="F3032" s="5"/>
      <c r="G3032" s="5"/>
      <c r="H3032" s="5"/>
      <c r="I3032" s="5"/>
      <c r="J3032" s="5"/>
      <c r="K3032" s="5"/>
      <c r="L3032" s="5"/>
      <c r="M3032" s="5"/>
      <c r="N3032" s="5"/>
      <c r="O3032" s="5"/>
      <c r="P3032" s="5"/>
      <c r="Q3032" s="5"/>
      <c r="R3032" s="5"/>
      <c r="S3032" s="5"/>
      <c r="T3032" s="5"/>
      <c r="U3032" s="5"/>
      <c r="V3032" s="5"/>
    </row>
    <row r="3033" spans="1:22" ht="15" x14ac:dyDescent="0.25">
      <c r="A3033" s="35" t="s">
        <v>1405</v>
      </c>
      <c r="B3033" s="35" t="s">
        <v>1406</v>
      </c>
      <c r="C3033" s="35" t="s">
        <v>127</v>
      </c>
      <c r="D3033" s="36">
        <v>0</v>
      </c>
      <c r="E3033" s="37">
        <v>83282.820000000007</v>
      </c>
      <c r="F3033" s="5"/>
      <c r="G3033" s="5"/>
      <c r="H3033" s="5"/>
      <c r="I3033" s="5"/>
      <c r="J3033" s="5"/>
      <c r="K3033" s="5"/>
      <c r="L3033" s="5"/>
      <c r="M3033" s="5"/>
      <c r="N3033" s="5"/>
      <c r="O3033" s="5"/>
      <c r="P3033" s="5"/>
      <c r="Q3033" s="5"/>
      <c r="R3033" s="5"/>
      <c r="S3033" s="5"/>
      <c r="T3033" s="5"/>
      <c r="U3033" s="5"/>
      <c r="V3033" s="5"/>
    </row>
    <row r="3034" spans="1:22" ht="15" x14ac:dyDescent="0.25">
      <c r="A3034" s="35" t="s">
        <v>1405</v>
      </c>
      <c r="B3034" s="35" t="s">
        <v>1406</v>
      </c>
      <c r="C3034" s="35" t="s">
        <v>41</v>
      </c>
      <c r="D3034" s="36">
        <v>0</v>
      </c>
      <c r="E3034" s="37">
        <v>17889.62</v>
      </c>
      <c r="F3034" s="5"/>
      <c r="G3034" s="5"/>
      <c r="H3034" s="5"/>
      <c r="I3034" s="5"/>
      <c r="J3034" s="5"/>
      <c r="K3034" s="5"/>
      <c r="L3034" s="5"/>
      <c r="M3034" s="5"/>
      <c r="N3034" s="5"/>
      <c r="O3034" s="5"/>
      <c r="P3034" s="5"/>
      <c r="Q3034" s="5"/>
      <c r="R3034" s="5"/>
      <c r="S3034" s="5"/>
      <c r="T3034" s="5"/>
      <c r="U3034" s="5"/>
      <c r="V3034" s="5"/>
    </row>
    <row r="3035" spans="1:22" ht="15" x14ac:dyDescent="0.25">
      <c r="A3035" s="35" t="s">
        <v>1405</v>
      </c>
      <c r="B3035" s="35" t="s">
        <v>1406</v>
      </c>
      <c r="C3035" s="35" t="s">
        <v>61</v>
      </c>
      <c r="D3035" s="36">
        <v>0</v>
      </c>
      <c r="E3035" s="37">
        <v>6280</v>
      </c>
      <c r="F3035" s="5"/>
      <c r="G3035" s="5"/>
      <c r="H3035" s="5"/>
      <c r="I3035" s="5"/>
      <c r="J3035" s="5"/>
      <c r="K3035" s="5"/>
      <c r="L3035" s="5"/>
      <c r="M3035" s="5"/>
      <c r="N3035" s="5"/>
      <c r="O3035" s="5"/>
      <c r="P3035" s="5"/>
      <c r="Q3035" s="5"/>
      <c r="R3035" s="5"/>
      <c r="S3035" s="5"/>
      <c r="T3035" s="5"/>
      <c r="U3035" s="5"/>
      <c r="V3035" s="5"/>
    </row>
    <row r="3036" spans="1:22" ht="15" x14ac:dyDescent="0.25">
      <c r="A3036" s="35" t="s">
        <v>1405</v>
      </c>
      <c r="B3036" s="35" t="s">
        <v>1406</v>
      </c>
      <c r="C3036" s="35" t="s">
        <v>139</v>
      </c>
      <c r="D3036" s="36">
        <v>0</v>
      </c>
      <c r="E3036" s="37">
        <v>18346.32</v>
      </c>
      <c r="F3036" s="5"/>
      <c r="G3036" s="5"/>
      <c r="H3036" s="5"/>
      <c r="I3036" s="5"/>
      <c r="J3036" s="5"/>
      <c r="K3036" s="5"/>
      <c r="L3036" s="5"/>
      <c r="M3036" s="5"/>
      <c r="N3036" s="5"/>
      <c r="O3036" s="5"/>
      <c r="P3036" s="5"/>
      <c r="Q3036" s="5"/>
      <c r="R3036" s="5"/>
      <c r="S3036" s="5"/>
      <c r="T3036" s="5"/>
      <c r="U3036" s="5"/>
      <c r="V3036" s="5"/>
    </row>
    <row r="3037" spans="1:22" ht="15" x14ac:dyDescent="0.25">
      <c r="A3037" s="35" t="s">
        <v>1405</v>
      </c>
      <c r="B3037" s="35" t="s">
        <v>1406</v>
      </c>
      <c r="C3037" s="35" t="s">
        <v>58</v>
      </c>
      <c r="D3037" s="36">
        <v>0</v>
      </c>
      <c r="E3037" s="37">
        <v>12118.82</v>
      </c>
      <c r="F3037" s="5"/>
      <c r="G3037" s="5"/>
      <c r="H3037" s="5"/>
      <c r="I3037" s="5"/>
      <c r="J3037" s="5"/>
      <c r="K3037" s="5"/>
      <c r="L3037" s="5"/>
      <c r="M3037" s="5"/>
      <c r="N3037" s="5"/>
      <c r="O3037" s="5"/>
      <c r="P3037" s="5"/>
      <c r="Q3037" s="5"/>
      <c r="R3037" s="5"/>
      <c r="S3037" s="5"/>
      <c r="T3037" s="5"/>
      <c r="U3037" s="5"/>
      <c r="V3037" s="5"/>
    </row>
    <row r="3038" spans="1:22" ht="15" x14ac:dyDescent="0.25">
      <c r="A3038" s="35" t="s">
        <v>1405</v>
      </c>
      <c r="B3038" s="35" t="s">
        <v>1406</v>
      </c>
      <c r="C3038" s="35" t="s">
        <v>44</v>
      </c>
      <c r="D3038" s="36">
        <v>0</v>
      </c>
      <c r="E3038" s="37">
        <v>4919.83</v>
      </c>
      <c r="F3038" s="5"/>
      <c r="G3038" s="5"/>
      <c r="H3038" s="5"/>
      <c r="I3038" s="5"/>
      <c r="J3038" s="5"/>
      <c r="K3038" s="5"/>
      <c r="L3038" s="5"/>
      <c r="M3038" s="5"/>
      <c r="N3038" s="5"/>
      <c r="O3038" s="5"/>
      <c r="P3038" s="5"/>
      <c r="Q3038" s="5"/>
      <c r="R3038" s="5"/>
      <c r="S3038" s="5"/>
      <c r="T3038" s="5"/>
      <c r="U3038" s="5"/>
      <c r="V3038" s="5"/>
    </row>
    <row r="3039" spans="1:22" ht="15" x14ac:dyDescent="0.25">
      <c r="A3039" s="35" t="s">
        <v>1405</v>
      </c>
      <c r="B3039" s="35" t="s">
        <v>1759</v>
      </c>
      <c r="C3039" s="35" t="s">
        <v>121</v>
      </c>
      <c r="D3039" s="36">
        <v>0</v>
      </c>
      <c r="E3039" s="37">
        <v>23161.42</v>
      </c>
      <c r="F3039" s="5"/>
      <c r="G3039" s="5"/>
      <c r="H3039" s="5"/>
      <c r="I3039" s="5"/>
      <c r="J3039" s="5"/>
      <c r="K3039" s="5"/>
      <c r="L3039" s="5"/>
      <c r="M3039" s="5"/>
      <c r="N3039" s="5"/>
      <c r="O3039" s="5"/>
      <c r="P3039" s="5"/>
      <c r="Q3039" s="5"/>
      <c r="R3039" s="5"/>
      <c r="S3039" s="5"/>
      <c r="T3039" s="5"/>
      <c r="U3039" s="5"/>
      <c r="V3039" s="5"/>
    </row>
    <row r="3040" spans="1:22" ht="15" x14ac:dyDescent="0.25">
      <c r="A3040" s="35" t="s">
        <v>1405</v>
      </c>
      <c r="B3040" s="35" t="s">
        <v>1759</v>
      </c>
      <c r="C3040" s="35" t="s">
        <v>185</v>
      </c>
      <c r="D3040" s="36">
        <v>0</v>
      </c>
      <c r="E3040" s="37">
        <v>25798.21</v>
      </c>
      <c r="F3040" s="5"/>
      <c r="G3040" s="5"/>
      <c r="H3040" s="5"/>
      <c r="I3040" s="5"/>
      <c r="J3040" s="5"/>
      <c r="K3040" s="5"/>
      <c r="L3040" s="5"/>
      <c r="M3040" s="5"/>
      <c r="N3040" s="5"/>
      <c r="O3040" s="5"/>
      <c r="P3040" s="5"/>
      <c r="Q3040" s="5"/>
      <c r="R3040" s="5"/>
      <c r="S3040" s="5"/>
      <c r="T3040" s="5"/>
      <c r="U3040" s="5"/>
      <c r="V3040" s="5"/>
    </row>
    <row r="3041" spans="1:22" ht="15" x14ac:dyDescent="0.25">
      <c r="A3041" s="35" t="s">
        <v>1405</v>
      </c>
      <c r="B3041" s="35" t="s">
        <v>1759</v>
      </c>
      <c r="C3041" s="35" t="s">
        <v>50</v>
      </c>
      <c r="D3041" s="36">
        <v>3786.25</v>
      </c>
      <c r="E3041" s="37">
        <v>11710.43</v>
      </c>
      <c r="F3041" s="5"/>
      <c r="G3041" s="5"/>
      <c r="H3041" s="5"/>
      <c r="I3041" s="5"/>
      <c r="J3041" s="5"/>
      <c r="K3041" s="5"/>
      <c r="L3041" s="5"/>
      <c r="M3041" s="5"/>
      <c r="N3041" s="5"/>
      <c r="O3041" s="5"/>
      <c r="P3041" s="5"/>
      <c r="Q3041" s="5"/>
      <c r="R3041" s="5"/>
      <c r="S3041" s="5"/>
      <c r="T3041" s="5"/>
      <c r="U3041" s="5"/>
      <c r="V3041" s="5"/>
    </row>
    <row r="3042" spans="1:22" ht="15" x14ac:dyDescent="0.25">
      <c r="A3042" s="35" t="s">
        <v>1405</v>
      </c>
      <c r="B3042" s="35" t="s">
        <v>1759</v>
      </c>
      <c r="C3042" s="35" t="s">
        <v>41</v>
      </c>
      <c r="D3042" s="36">
        <v>142541.38</v>
      </c>
      <c r="E3042" s="37">
        <v>1018966.53</v>
      </c>
      <c r="F3042" s="5"/>
      <c r="G3042" s="5"/>
      <c r="H3042" s="5"/>
      <c r="I3042" s="5"/>
      <c r="J3042" s="5"/>
      <c r="K3042" s="5"/>
      <c r="L3042" s="5"/>
      <c r="M3042" s="5"/>
      <c r="N3042" s="5"/>
      <c r="O3042" s="5"/>
      <c r="P3042" s="5"/>
      <c r="Q3042" s="5"/>
      <c r="R3042" s="5"/>
      <c r="S3042" s="5"/>
      <c r="T3042" s="5"/>
      <c r="U3042" s="5"/>
      <c r="V3042" s="5"/>
    </row>
    <row r="3043" spans="1:22" ht="15" x14ac:dyDescent="0.25">
      <c r="A3043" s="35" t="s">
        <v>1405</v>
      </c>
      <c r="B3043" s="35" t="s">
        <v>1759</v>
      </c>
      <c r="C3043" s="35" t="s">
        <v>44</v>
      </c>
      <c r="D3043" s="36">
        <v>0</v>
      </c>
      <c r="E3043" s="37">
        <v>58292.41</v>
      </c>
      <c r="F3043" s="5"/>
      <c r="G3043" s="5"/>
      <c r="H3043" s="5"/>
      <c r="I3043" s="5"/>
      <c r="J3043" s="5"/>
      <c r="K3043" s="5"/>
      <c r="L3043" s="5"/>
      <c r="M3043" s="5"/>
      <c r="N3043" s="5"/>
      <c r="O3043" s="5"/>
      <c r="P3043" s="5"/>
      <c r="Q3043" s="5"/>
      <c r="R3043" s="5"/>
      <c r="S3043" s="5"/>
      <c r="T3043" s="5"/>
      <c r="U3043" s="5"/>
      <c r="V3043" s="5"/>
    </row>
    <row r="3044" spans="1:22" ht="15" x14ac:dyDescent="0.25">
      <c r="A3044" s="35" t="s">
        <v>1405</v>
      </c>
      <c r="B3044" s="35" t="s">
        <v>1759</v>
      </c>
      <c r="C3044" s="35" t="s">
        <v>64</v>
      </c>
      <c r="D3044" s="36">
        <v>0</v>
      </c>
      <c r="E3044" s="37">
        <v>283.05</v>
      </c>
      <c r="F3044" s="5"/>
      <c r="G3044" s="5"/>
      <c r="H3044" s="5"/>
      <c r="I3044" s="5"/>
      <c r="J3044" s="5"/>
      <c r="K3044" s="5"/>
      <c r="L3044" s="5"/>
      <c r="M3044" s="5"/>
      <c r="N3044" s="5"/>
      <c r="O3044" s="5"/>
      <c r="P3044" s="5"/>
      <c r="Q3044" s="5"/>
      <c r="R3044" s="5"/>
      <c r="S3044" s="5"/>
      <c r="T3044" s="5"/>
      <c r="U3044" s="5"/>
      <c r="V3044" s="5"/>
    </row>
    <row r="3045" spans="1:22" ht="15" x14ac:dyDescent="0.25">
      <c r="A3045" s="35" t="s">
        <v>1405</v>
      </c>
      <c r="B3045" s="35" t="s">
        <v>1759</v>
      </c>
      <c r="C3045" s="35" t="s">
        <v>110</v>
      </c>
      <c r="D3045" s="36">
        <v>9894.73</v>
      </c>
      <c r="E3045" s="37">
        <v>82456.14</v>
      </c>
      <c r="F3045" s="5"/>
      <c r="G3045" s="5"/>
      <c r="H3045" s="5"/>
      <c r="I3045" s="5"/>
      <c r="J3045" s="5"/>
      <c r="K3045" s="5"/>
      <c r="L3045" s="5"/>
      <c r="M3045" s="5"/>
      <c r="N3045" s="5"/>
      <c r="O3045" s="5"/>
      <c r="P3045" s="5"/>
      <c r="Q3045" s="5"/>
      <c r="R3045" s="5"/>
      <c r="S3045" s="5"/>
      <c r="T3045" s="5"/>
      <c r="U3045" s="5"/>
      <c r="V3045" s="5"/>
    </row>
    <row r="3046" spans="1:22" ht="15" x14ac:dyDescent="0.25">
      <c r="A3046" s="35" t="s">
        <v>1405</v>
      </c>
      <c r="B3046" s="35" t="s">
        <v>1759</v>
      </c>
      <c r="C3046" s="35" t="s">
        <v>104</v>
      </c>
      <c r="D3046" s="36">
        <v>0</v>
      </c>
      <c r="E3046" s="37">
        <v>3336.37</v>
      </c>
      <c r="F3046" s="5"/>
      <c r="G3046" s="5"/>
      <c r="H3046" s="5"/>
      <c r="I3046" s="5"/>
      <c r="J3046" s="5"/>
      <c r="K3046" s="5"/>
      <c r="L3046" s="5"/>
      <c r="M3046" s="5"/>
      <c r="N3046" s="5"/>
      <c r="O3046" s="5"/>
      <c r="P3046" s="5"/>
      <c r="Q3046" s="5"/>
      <c r="R3046" s="5"/>
      <c r="S3046" s="5"/>
      <c r="T3046" s="5"/>
      <c r="U3046" s="5"/>
      <c r="V3046" s="5"/>
    </row>
    <row r="3047" spans="1:22" ht="15" x14ac:dyDescent="0.25">
      <c r="A3047" s="35" t="s">
        <v>1405</v>
      </c>
      <c r="B3047" s="35" t="s">
        <v>1759</v>
      </c>
      <c r="C3047" s="35" t="s">
        <v>58</v>
      </c>
      <c r="D3047" s="36">
        <v>37203.53</v>
      </c>
      <c r="E3047" s="37">
        <v>875458.5</v>
      </c>
      <c r="F3047" s="5"/>
      <c r="G3047" s="5"/>
      <c r="H3047" s="5"/>
      <c r="I3047" s="5"/>
      <c r="J3047" s="5"/>
      <c r="K3047" s="5"/>
      <c r="L3047" s="5"/>
      <c r="M3047" s="5"/>
      <c r="N3047" s="5"/>
      <c r="O3047" s="5"/>
      <c r="P3047" s="5"/>
      <c r="Q3047" s="5"/>
      <c r="R3047" s="5"/>
      <c r="S3047" s="5"/>
      <c r="T3047" s="5"/>
      <c r="U3047" s="5"/>
      <c r="V3047" s="5"/>
    </row>
    <row r="3048" spans="1:22" ht="15" x14ac:dyDescent="0.25">
      <c r="A3048" s="35" t="s">
        <v>1405</v>
      </c>
      <c r="B3048" s="35" t="s">
        <v>1759</v>
      </c>
      <c r="C3048" s="35" t="s">
        <v>131</v>
      </c>
      <c r="D3048" s="36">
        <v>15613.1</v>
      </c>
      <c r="E3048" s="37">
        <v>15613.1</v>
      </c>
      <c r="F3048" s="5"/>
      <c r="G3048" s="5"/>
      <c r="H3048" s="5"/>
      <c r="I3048" s="5"/>
      <c r="J3048" s="5"/>
      <c r="K3048" s="5"/>
      <c r="L3048" s="5"/>
      <c r="M3048" s="5"/>
      <c r="N3048" s="5"/>
      <c r="O3048" s="5"/>
      <c r="P3048" s="5"/>
      <c r="Q3048" s="5"/>
      <c r="R3048" s="5"/>
      <c r="S3048" s="5"/>
      <c r="T3048" s="5"/>
      <c r="U3048" s="5"/>
      <c r="V3048" s="5"/>
    </row>
    <row r="3049" spans="1:22" ht="15" x14ac:dyDescent="0.25">
      <c r="A3049" s="35" t="s">
        <v>1405</v>
      </c>
      <c r="B3049" s="35" t="s">
        <v>1759</v>
      </c>
      <c r="C3049" s="35" t="s">
        <v>652</v>
      </c>
      <c r="D3049" s="36">
        <v>0</v>
      </c>
      <c r="E3049" s="37">
        <v>130</v>
      </c>
      <c r="F3049" s="5"/>
      <c r="G3049" s="5"/>
      <c r="H3049" s="5"/>
      <c r="I3049" s="5"/>
      <c r="J3049" s="5"/>
      <c r="K3049" s="5"/>
      <c r="L3049" s="5"/>
      <c r="M3049" s="5"/>
      <c r="N3049" s="5"/>
      <c r="O3049" s="5"/>
      <c r="P3049" s="5"/>
      <c r="Q3049" s="5"/>
      <c r="R3049" s="5"/>
      <c r="S3049" s="5"/>
      <c r="T3049" s="5"/>
      <c r="U3049" s="5"/>
      <c r="V3049" s="5"/>
    </row>
    <row r="3050" spans="1:22" ht="15" x14ac:dyDescent="0.25">
      <c r="A3050" s="35" t="s">
        <v>1405</v>
      </c>
      <c r="B3050" s="35" t="s">
        <v>1764</v>
      </c>
      <c r="C3050" s="35" t="s">
        <v>41</v>
      </c>
      <c r="D3050" s="36">
        <v>286623.93</v>
      </c>
      <c r="E3050" s="37">
        <v>1653045.38</v>
      </c>
      <c r="F3050" s="5"/>
      <c r="G3050" s="5"/>
      <c r="H3050" s="5"/>
      <c r="I3050" s="5"/>
      <c r="J3050" s="5"/>
      <c r="K3050" s="5"/>
      <c r="L3050" s="5"/>
      <c r="M3050" s="5"/>
      <c r="N3050" s="5"/>
      <c r="O3050" s="5"/>
      <c r="P3050" s="5"/>
      <c r="Q3050" s="5"/>
      <c r="R3050" s="5"/>
      <c r="S3050" s="5"/>
      <c r="T3050" s="5"/>
      <c r="U3050" s="5"/>
      <c r="V3050" s="5"/>
    </row>
    <row r="3051" spans="1:22" ht="15" x14ac:dyDescent="0.25">
      <c r="A3051" s="35" t="s">
        <v>1405</v>
      </c>
      <c r="B3051" s="35" t="s">
        <v>1764</v>
      </c>
      <c r="C3051" s="35" t="s">
        <v>62</v>
      </c>
      <c r="D3051" s="36">
        <v>0</v>
      </c>
      <c r="E3051" s="37">
        <v>16283</v>
      </c>
      <c r="F3051" s="5"/>
      <c r="G3051" s="5"/>
      <c r="H3051" s="5"/>
      <c r="I3051" s="5"/>
      <c r="J3051" s="5"/>
      <c r="K3051" s="5"/>
      <c r="L3051" s="5"/>
      <c r="M3051" s="5"/>
      <c r="N3051" s="5"/>
      <c r="O3051" s="5"/>
      <c r="P3051" s="5"/>
      <c r="Q3051" s="5"/>
      <c r="R3051" s="5"/>
      <c r="S3051" s="5"/>
      <c r="T3051" s="5"/>
      <c r="U3051" s="5"/>
      <c r="V3051" s="5"/>
    </row>
    <row r="3052" spans="1:22" ht="15" x14ac:dyDescent="0.25">
      <c r="A3052" s="35" t="s">
        <v>1405</v>
      </c>
      <c r="B3052" s="35" t="s">
        <v>1764</v>
      </c>
      <c r="C3052" s="35" t="s">
        <v>39</v>
      </c>
      <c r="D3052" s="36">
        <v>15648.86</v>
      </c>
      <c r="E3052" s="37">
        <v>349013.7</v>
      </c>
      <c r="F3052" s="5"/>
      <c r="G3052" s="5"/>
      <c r="H3052" s="5"/>
      <c r="I3052" s="5"/>
      <c r="J3052" s="5"/>
      <c r="K3052" s="5"/>
      <c r="L3052" s="5"/>
      <c r="M3052" s="5"/>
      <c r="N3052" s="5"/>
      <c r="O3052" s="5"/>
      <c r="P3052" s="5"/>
      <c r="Q3052" s="5"/>
      <c r="R3052" s="5"/>
      <c r="S3052" s="5"/>
      <c r="T3052" s="5"/>
      <c r="U3052" s="5"/>
      <c r="V3052" s="5"/>
    </row>
    <row r="3053" spans="1:22" ht="15" x14ac:dyDescent="0.25">
      <c r="A3053" s="35" t="s">
        <v>1405</v>
      </c>
      <c r="B3053" s="35" t="s">
        <v>1764</v>
      </c>
      <c r="C3053" s="35" t="s">
        <v>131</v>
      </c>
      <c r="D3053" s="36">
        <v>0</v>
      </c>
      <c r="E3053" s="37">
        <v>5953.22</v>
      </c>
      <c r="F3053" s="5"/>
      <c r="G3053" s="5"/>
      <c r="H3053" s="5"/>
      <c r="I3053" s="5"/>
      <c r="J3053" s="5"/>
      <c r="K3053" s="5"/>
      <c r="L3053" s="5"/>
      <c r="M3053" s="5"/>
      <c r="N3053" s="5"/>
      <c r="O3053" s="5"/>
      <c r="P3053" s="5"/>
      <c r="Q3053" s="5"/>
      <c r="R3053" s="5"/>
      <c r="S3053" s="5"/>
      <c r="T3053" s="5"/>
      <c r="U3053" s="5"/>
      <c r="V3053" s="5"/>
    </row>
    <row r="3054" spans="1:22" ht="15" x14ac:dyDescent="0.25">
      <c r="A3054" s="35" t="s">
        <v>1405</v>
      </c>
      <c r="B3054" s="35" t="s">
        <v>1764</v>
      </c>
      <c r="C3054" s="35" t="s">
        <v>110</v>
      </c>
      <c r="D3054" s="36">
        <v>0</v>
      </c>
      <c r="E3054" s="37">
        <v>96777</v>
      </c>
      <c r="F3054" s="5"/>
      <c r="G3054" s="5"/>
      <c r="H3054" s="5"/>
      <c r="I3054" s="5"/>
      <c r="J3054" s="5"/>
      <c r="K3054" s="5"/>
      <c r="L3054" s="5"/>
      <c r="M3054" s="5"/>
      <c r="N3054" s="5"/>
      <c r="O3054" s="5"/>
      <c r="P3054" s="5"/>
      <c r="Q3054" s="5"/>
      <c r="R3054" s="5"/>
      <c r="S3054" s="5"/>
      <c r="T3054" s="5"/>
      <c r="U3054" s="5"/>
      <c r="V3054" s="5"/>
    </row>
    <row r="3055" spans="1:22" ht="15" x14ac:dyDescent="0.25">
      <c r="A3055" s="35" t="s">
        <v>1405</v>
      </c>
      <c r="B3055" s="35" t="s">
        <v>1764</v>
      </c>
      <c r="C3055" s="35" t="s">
        <v>121</v>
      </c>
      <c r="D3055" s="36">
        <v>38693.879999999997</v>
      </c>
      <c r="E3055" s="37">
        <v>104182.42</v>
      </c>
      <c r="F3055" s="5"/>
      <c r="G3055" s="5"/>
      <c r="H3055" s="5"/>
      <c r="I3055" s="5"/>
      <c r="J3055" s="5"/>
      <c r="K3055" s="5"/>
      <c r="L3055" s="5"/>
      <c r="M3055" s="5"/>
      <c r="N3055" s="5"/>
      <c r="O3055" s="5"/>
      <c r="P3055" s="5"/>
      <c r="Q3055" s="5"/>
      <c r="R3055" s="5"/>
      <c r="S3055" s="5"/>
      <c r="T3055" s="5"/>
      <c r="U3055" s="5"/>
      <c r="V3055" s="5"/>
    </row>
    <row r="3056" spans="1:22" ht="15" x14ac:dyDescent="0.25">
      <c r="A3056" s="35" t="s">
        <v>1405</v>
      </c>
      <c r="B3056" s="35" t="s">
        <v>1764</v>
      </c>
      <c r="C3056" s="35" t="s">
        <v>127</v>
      </c>
      <c r="D3056" s="36">
        <v>137431</v>
      </c>
      <c r="E3056" s="37">
        <v>804257.93</v>
      </c>
      <c r="F3056" s="5"/>
      <c r="G3056" s="5"/>
      <c r="H3056" s="5"/>
      <c r="I3056" s="5"/>
      <c r="J3056" s="5"/>
      <c r="K3056" s="5"/>
      <c r="L3056" s="5"/>
      <c r="M3056" s="5"/>
      <c r="N3056" s="5"/>
      <c r="O3056" s="5"/>
      <c r="P3056" s="5"/>
      <c r="Q3056" s="5"/>
      <c r="R3056" s="5"/>
      <c r="S3056" s="5"/>
      <c r="T3056" s="5"/>
      <c r="U3056" s="5"/>
      <c r="V3056" s="5"/>
    </row>
    <row r="3057" spans="1:22" ht="15" x14ac:dyDescent="0.25">
      <c r="A3057" s="35" t="s">
        <v>1405</v>
      </c>
      <c r="B3057" s="35" t="s">
        <v>1764</v>
      </c>
      <c r="C3057" s="35" t="s">
        <v>104</v>
      </c>
      <c r="D3057" s="36">
        <v>0</v>
      </c>
      <c r="E3057" s="37">
        <v>13796.86</v>
      </c>
      <c r="F3057" s="5"/>
      <c r="G3057" s="5"/>
      <c r="H3057" s="5"/>
      <c r="I3057" s="5"/>
      <c r="J3057" s="5"/>
      <c r="K3057" s="5"/>
      <c r="L3057" s="5"/>
      <c r="M3057" s="5"/>
      <c r="N3057" s="5"/>
      <c r="O3057" s="5"/>
      <c r="P3057" s="5"/>
      <c r="Q3057" s="5"/>
      <c r="R3057" s="5"/>
      <c r="S3057" s="5"/>
      <c r="T3057" s="5"/>
      <c r="U3057" s="5"/>
      <c r="V3057" s="5"/>
    </row>
    <row r="3058" spans="1:22" ht="15" x14ac:dyDescent="0.25">
      <c r="A3058" s="35" t="s">
        <v>1405</v>
      </c>
      <c r="B3058" s="35" t="s">
        <v>1764</v>
      </c>
      <c r="C3058" s="35" t="s">
        <v>1220</v>
      </c>
      <c r="D3058" s="36">
        <v>0</v>
      </c>
      <c r="E3058" s="37">
        <v>26997</v>
      </c>
      <c r="F3058" s="5"/>
      <c r="G3058" s="5"/>
      <c r="H3058" s="5"/>
      <c r="I3058" s="5"/>
      <c r="J3058" s="5"/>
      <c r="K3058" s="5"/>
      <c r="L3058" s="5"/>
      <c r="M3058" s="5"/>
      <c r="N3058" s="5"/>
      <c r="O3058" s="5"/>
      <c r="P3058" s="5"/>
      <c r="Q3058" s="5"/>
      <c r="R3058" s="5"/>
      <c r="S3058" s="5"/>
      <c r="T3058" s="5"/>
      <c r="U3058" s="5"/>
      <c r="V3058" s="5"/>
    </row>
    <row r="3059" spans="1:22" ht="15" x14ac:dyDescent="0.25">
      <c r="A3059" s="35" t="s">
        <v>1405</v>
      </c>
      <c r="B3059" s="35" t="s">
        <v>1764</v>
      </c>
      <c r="C3059" s="35" t="s">
        <v>67</v>
      </c>
      <c r="D3059" s="36">
        <v>199923.51</v>
      </c>
      <c r="E3059" s="37">
        <v>257786.03</v>
      </c>
      <c r="F3059" s="5"/>
      <c r="G3059" s="5"/>
      <c r="H3059" s="5"/>
      <c r="I3059" s="5"/>
      <c r="J3059" s="5"/>
      <c r="K3059" s="5"/>
      <c r="L3059" s="5"/>
      <c r="M3059" s="5"/>
      <c r="N3059" s="5"/>
      <c r="O3059" s="5"/>
      <c r="P3059" s="5"/>
      <c r="Q3059" s="5"/>
      <c r="R3059" s="5"/>
      <c r="S3059" s="5"/>
      <c r="T3059" s="5"/>
      <c r="U3059" s="5"/>
      <c r="V3059" s="5"/>
    </row>
    <row r="3060" spans="1:22" ht="15" x14ac:dyDescent="0.25">
      <c r="A3060" s="35" t="s">
        <v>1405</v>
      </c>
      <c r="B3060" s="35" t="s">
        <v>1764</v>
      </c>
      <c r="C3060" s="35" t="s">
        <v>58</v>
      </c>
      <c r="D3060" s="36">
        <v>497464.45</v>
      </c>
      <c r="E3060" s="37">
        <v>1980402.94</v>
      </c>
      <c r="F3060" s="5"/>
      <c r="G3060" s="5"/>
      <c r="H3060" s="5"/>
      <c r="I3060" s="5"/>
      <c r="J3060" s="5"/>
      <c r="K3060" s="5"/>
      <c r="L3060" s="5"/>
      <c r="M3060" s="5"/>
      <c r="N3060" s="5"/>
      <c r="O3060" s="5"/>
      <c r="P3060" s="5"/>
      <c r="Q3060" s="5"/>
      <c r="R3060" s="5"/>
      <c r="S3060" s="5"/>
      <c r="T3060" s="5"/>
      <c r="U3060" s="5"/>
      <c r="V3060" s="5"/>
    </row>
    <row r="3061" spans="1:22" ht="15" x14ac:dyDescent="0.25">
      <c r="A3061" s="35" t="s">
        <v>1405</v>
      </c>
      <c r="B3061" s="35" t="s">
        <v>1764</v>
      </c>
      <c r="C3061" s="35" t="s">
        <v>61</v>
      </c>
      <c r="D3061" s="36">
        <v>11768.34</v>
      </c>
      <c r="E3061" s="37">
        <v>53313.97</v>
      </c>
      <c r="F3061" s="5"/>
      <c r="G3061" s="5"/>
      <c r="H3061" s="5"/>
      <c r="I3061" s="5"/>
      <c r="J3061" s="5"/>
      <c r="K3061" s="5"/>
      <c r="L3061" s="5"/>
      <c r="M3061" s="5"/>
      <c r="N3061" s="5"/>
      <c r="O3061" s="5"/>
      <c r="P3061" s="5"/>
      <c r="Q3061" s="5"/>
      <c r="R3061" s="5"/>
      <c r="S3061" s="5"/>
      <c r="T3061" s="5"/>
      <c r="U3061" s="5"/>
      <c r="V3061" s="5"/>
    </row>
    <row r="3062" spans="1:22" ht="15" x14ac:dyDescent="0.25">
      <c r="A3062" s="35" t="s">
        <v>1405</v>
      </c>
      <c r="B3062" s="35" t="s">
        <v>1764</v>
      </c>
      <c r="C3062" s="35" t="s">
        <v>50</v>
      </c>
      <c r="D3062" s="36">
        <v>221.2</v>
      </c>
      <c r="E3062" s="37">
        <v>186636.3</v>
      </c>
      <c r="F3062" s="5"/>
      <c r="G3062" s="5"/>
      <c r="H3062" s="5"/>
      <c r="I3062" s="5"/>
      <c r="J3062" s="5"/>
      <c r="K3062" s="5"/>
      <c r="L3062" s="5"/>
      <c r="M3062" s="5"/>
      <c r="N3062" s="5"/>
      <c r="O3062" s="5"/>
      <c r="P3062" s="5"/>
      <c r="Q3062" s="5"/>
      <c r="R3062" s="5"/>
      <c r="S3062" s="5"/>
      <c r="T3062" s="5"/>
      <c r="U3062" s="5"/>
      <c r="V3062" s="5"/>
    </row>
    <row r="3063" spans="1:22" ht="15" x14ac:dyDescent="0.25">
      <c r="A3063" s="35" t="s">
        <v>1405</v>
      </c>
      <c r="B3063" s="35" t="s">
        <v>1764</v>
      </c>
      <c r="C3063" s="35" t="s">
        <v>102</v>
      </c>
      <c r="D3063" s="36">
        <v>0</v>
      </c>
      <c r="E3063" s="37">
        <v>45619.56</v>
      </c>
      <c r="F3063" s="5"/>
      <c r="G3063" s="5"/>
      <c r="H3063" s="5"/>
      <c r="I3063" s="5"/>
      <c r="J3063" s="5"/>
      <c r="K3063" s="5"/>
      <c r="L3063" s="5"/>
      <c r="M3063" s="5"/>
      <c r="N3063" s="5"/>
      <c r="O3063" s="5"/>
      <c r="P3063" s="5"/>
      <c r="Q3063" s="5"/>
      <c r="R3063" s="5"/>
      <c r="S3063" s="5"/>
      <c r="T3063" s="5"/>
      <c r="U3063" s="5"/>
      <c r="V3063" s="5"/>
    </row>
    <row r="3064" spans="1:22" ht="15" x14ac:dyDescent="0.25">
      <c r="A3064" s="35" t="s">
        <v>1405</v>
      </c>
      <c r="B3064" s="35" t="s">
        <v>1764</v>
      </c>
      <c r="C3064" s="35" t="s">
        <v>139</v>
      </c>
      <c r="D3064" s="36">
        <v>0</v>
      </c>
      <c r="E3064" s="37">
        <v>101481.37</v>
      </c>
      <c r="F3064" s="5"/>
      <c r="G3064" s="5"/>
      <c r="H3064" s="5"/>
      <c r="I3064" s="5"/>
      <c r="J3064" s="5"/>
      <c r="K3064" s="5"/>
      <c r="L3064" s="5"/>
      <c r="M3064" s="5"/>
      <c r="N3064" s="5"/>
      <c r="O3064" s="5"/>
      <c r="P3064" s="5"/>
      <c r="Q3064" s="5"/>
      <c r="R3064" s="5"/>
      <c r="S3064" s="5"/>
      <c r="T3064" s="5"/>
      <c r="U3064" s="5"/>
      <c r="V3064" s="5"/>
    </row>
    <row r="3065" spans="1:22" ht="15" x14ac:dyDescent="0.25">
      <c r="A3065" s="35" t="s">
        <v>1405</v>
      </c>
      <c r="B3065" s="35" t="s">
        <v>1764</v>
      </c>
      <c r="C3065" s="35" t="s">
        <v>1287</v>
      </c>
      <c r="D3065" s="36">
        <v>0</v>
      </c>
      <c r="E3065" s="37">
        <v>11399</v>
      </c>
      <c r="F3065" s="5"/>
      <c r="G3065" s="5"/>
      <c r="H3065" s="5"/>
      <c r="I3065" s="5"/>
      <c r="J3065" s="5"/>
      <c r="K3065" s="5"/>
      <c r="L3065" s="5"/>
      <c r="M3065" s="5"/>
      <c r="N3065" s="5"/>
      <c r="O3065" s="5"/>
      <c r="P3065" s="5"/>
      <c r="Q3065" s="5"/>
      <c r="R3065" s="5"/>
      <c r="S3065" s="5"/>
      <c r="T3065" s="5"/>
      <c r="U3065" s="5"/>
      <c r="V3065" s="5"/>
    </row>
    <row r="3066" spans="1:22" ht="15" x14ac:dyDescent="0.25">
      <c r="A3066" s="35" t="s">
        <v>1405</v>
      </c>
      <c r="B3066" s="35" t="s">
        <v>1764</v>
      </c>
      <c r="C3066" s="35" t="s">
        <v>211</v>
      </c>
      <c r="D3066" s="36">
        <v>0</v>
      </c>
      <c r="E3066" s="37">
        <v>5615</v>
      </c>
      <c r="F3066" s="5"/>
      <c r="G3066" s="5"/>
      <c r="H3066" s="5"/>
      <c r="I3066" s="5"/>
      <c r="J3066" s="5"/>
      <c r="K3066" s="5"/>
      <c r="L3066" s="5"/>
      <c r="M3066" s="5"/>
      <c r="N3066" s="5"/>
      <c r="O3066" s="5"/>
      <c r="P3066" s="5"/>
      <c r="Q3066" s="5"/>
      <c r="R3066" s="5"/>
      <c r="S3066" s="5"/>
      <c r="T3066" s="5"/>
      <c r="U3066" s="5"/>
      <c r="V3066" s="5"/>
    </row>
    <row r="3067" spans="1:22" ht="15" x14ac:dyDescent="0.25">
      <c r="A3067" s="35" t="s">
        <v>1068</v>
      </c>
      <c r="B3067" s="35" t="s">
        <v>1126</v>
      </c>
      <c r="C3067" s="35" t="s">
        <v>102</v>
      </c>
      <c r="D3067" s="36">
        <v>0</v>
      </c>
      <c r="E3067" s="37">
        <v>13866613.67</v>
      </c>
      <c r="F3067" s="5"/>
      <c r="G3067" s="5"/>
      <c r="H3067" s="5"/>
      <c r="I3067" s="5"/>
      <c r="J3067" s="5"/>
      <c r="K3067" s="5"/>
      <c r="L3067" s="5"/>
      <c r="M3067" s="5"/>
      <c r="N3067" s="5"/>
      <c r="O3067" s="5"/>
      <c r="P3067" s="5"/>
      <c r="Q3067" s="5"/>
      <c r="R3067" s="5"/>
      <c r="S3067" s="5"/>
      <c r="T3067" s="5"/>
      <c r="U3067" s="5"/>
      <c r="V3067" s="5"/>
    </row>
    <row r="3068" spans="1:22" ht="15" x14ac:dyDescent="0.25">
      <c r="A3068" s="35" t="s">
        <v>1068</v>
      </c>
      <c r="B3068" s="35" t="s">
        <v>1126</v>
      </c>
      <c r="C3068" s="35" t="s">
        <v>121</v>
      </c>
      <c r="D3068" s="36">
        <v>0</v>
      </c>
      <c r="E3068" s="37">
        <v>834447.4</v>
      </c>
      <c r="F3068" s="5"/>
      <c r="G3068" s="5"/>
      <c r="H3068" s="5"/>
      <c r="I3068" s="5"/>
      <c r="J3068" s="5"/>
      <c r="K3068" s="5"/>
      <c r="L3068" s="5"/>
      <c r="M3068" s="5"/>
      <c r="N3068" s="5"/>
      <c r="O3068" s="5"/>
      <c r="P3068" s="5"/>
      <c r="Q3068" s="5"/>
      <c r="R3068" s="5"/>
      <c r="S3068" s="5"/>
      <c r="T3068" s="5"/>
      <c r="U3068" s="5"/>
      <c r="V3068" s="5"/>
    </row>
    <row r="3069" spans="1:22" ht="15" x14ac:dyDescent="0.25">
      <c r="A3069" s="35" t="s">
        <v>1068</v>
      </c>
      <c r="B3069" s="35" t="s">
        <v>1126</v>
      </c>
      <c r="C3069" s="35" t="s">
        <v>64</v>
      </c>
      <c r="D3069" s="36">
        <v>0</v>
      </c>
      <c r="E3069" s="37">
        <v>52913.96</v>
      </c>
      <c r="F3069" s="5"/>
      <c r="G3069" s="5"/>
      <c r="H3069" s="5"/>
      <c r="I3069" s="5"/>
      <c r="J3069" s="5"/>
      <c r="K3069" s="5"/>
      <c r="L3069" s="5"/>
      <c r="M3069" s="5"/>
      <c r="N3069" s="5"/>
      <c r="O3069" s="5"/>
      <c r="P3069" s="5"/>
      <c r="Q3069" s="5"/>
      <c r="R3069" s="5"/>
      <c r="S3069" s="5"/>
      <c r="T3069" s="5"/>
      <c r="U3069" s="5"/>
      <c r="V3069" s="5"/>
    </row>
    <row r="3070" spans="1:22" ht="15" x14ac:dyDescent="0.25">
      <c r="A3070" s="35" t="s">
        <v>1068</v>
      </c>
      <c r="B3070" s="35" t="s">
        <v>1126</v>
      </c>
      <c r="C3070" s="35" t="s">
        <v>154</v>
      </c>
      <c r="D3070" s="36">
        <v>0</v>
      </c>
      <c r="E3070" s="37">
        <v>67907</v>
      </c>
      <c r="F3070" s="5"/>
      <c r="G3070" s="5"/>
      <c r="H3070" s="5"/>
      <c r="I3070" s="5"/>
      <c r="J3070" s="5"/>
      <c r="K3070" s="5"/>
      <c r="L3070" s="5"/>
      <c r="M3070" s="5"/>
      <c r="N3070" s="5"/>
      <c r="O3070" s="5"/>
      <c r="P3070" s="5"/>
      <c r="Q3070" s="5"/>
      <c r="R3070" s="5"/>
      <c r="S3070" s="5"/>
      <c r="T3070" s="5"/>
      <c r="U3070" s="5"/>
      <c r="V3070" s="5"/>
    </row>
    <row r="3071" spans="1:22" ht="15" x14ac:dyDescent="0.25">
      <c r="A3071" s="35" t="s">
        <v>1068</v>
      </c>
      <c r="B3071" s="35" t="s">
        <v>1126</v>
      </c>
      <c r="C3071" s="35" t="s">
        <v>50</v>
      </c>
      <c r="D3071" s="36">
        <v>0</v>
      </c>
      <c r="E3071" s="37">
        <v>164422.16</v>
      </c>
      <c r="F3071" s="5"/>
      <c r="G3071" s="5"/>
      <c r="H3071" s="5"/>
      <c r="I3071" s="5"/>
      <c r="J3071" s="5"/>
      <c r="K3071" s="5"/>
      <c r="L3071" s="5"/>
      <c r="M3071" s="5"/>
      <c r="N3071" s="5"/>
      <c r="O3071" s="5"/>
      <c r="P3071" s="5"/>
      <c r="Q3071" s="5"/>
      <c r="R3071" s="5"/>
      <c r="S3071" s="5"/>
      <c r="T3071" s="5"/>
      <c r="U3071" s="5"/>
      <c r="V3071" s="5"/>
    </row>
    <row r="3072" spans="1:22" ht="15" x14ac:dyDescent="0.25">
      <c r="A3072" s="35" t="s">
        <v>1068</v>
      </c>
      <c r="B3072" s="35" t="s">
        <v>1126</v>
      </c>
      <c r="C3072" s="35" t="s">
        <v>104</v>
      </c>
      <c r="D3072" s="36">
        <v>0</v>
      </c>
      <c r="E3072" s="37">
        <v>2004.22</v>
      </c>
      <c r="F3072" s="5"/>
      <c r="G3072" s="5"/>
      <c r="H3072" s="5"/>
      <c r="I3072" s="5"/>
      <c r="J3072" s="5"/>
      <c r="K3072" s="5"/>
      <c r="L3072" s="5"/>
      <c r="M3072" s="5"/>
      <c r="N3072" s="5"/>
      <c r="O3072" s="5"/>
      <c r="P3072" s="5"/>
      <c r="Q3072" s="5"/>
      <c r="R3072" s="5"/>
      <c r="S3072" s="5"/>
      <c r="T3072" s="5"/>
      <c r="U3072" s="5"/>
      <c r="V3072" s="5"/>
    </row>
    <row r="3073" spans="1:22" ht="15" x14ac:dyDescent="0.25">
      <c r="A3073" s="35" t="s">
        <v>1832</v>
      </c>
      <c r="B3073" s="35" t="s">
        <v>1833</v>
      </c>
      <c r="C3073" s="35" t="s">
        <v>45</v>
      </c>
      <c r="D3073" s="36">
        <v>0</v>
      </c>
      <c r="E3073" s="37">
        <v>91166.58</v>
      </c>
      <c r="F3073" s="5"/>
      <c r="G3073" s="5"/>
      <c r="H3073" s="5"/>
      <c r="I3073" s="5"/>
      <c r="J3073" s="5"/>
      <c r="K3073" s="5"/>
      <c r="L3073" s="5"/>
      <c r="M3073" s="5"/>
      <c r="N3073" s="5"/>
      <c r="O3073" s="5"/>
      <c r="P3073" s="5"/>
      <c r="Q3073" s="5"/>
      <c r="R3073" s="5"/>
      <c r="S3073" s="5"/>
      <c r="T3073" s="5"/>
      <c r="U3073" s="5"/>
      <c r="V3073" s="5"/>
    </row>
    <row r="3074" spans="1:22" ht="15" x14ac:dyDescent="0.25">
      <c r="A3074" s="35" t="s">
        <v>111</v>
      </c>
      <c r="B3074" s="35" t="s">
        <v>112</v>
      </c>
      <c r="C3074" s="35" t="s">
        <v>107</v>
      </c>
      <c r="D3074" s="36">
        <v>198192.56</v>
      </c>
      <c r="E3074" s="37">
        <v>243831.43</v>
      </c>
      <c r="F3074" s="5"/>
      <c r="G3074" s="5"/>
      <c r="H3074" s="5"/>
      <c r="I3074" s="5"/>
      <c r="J3074" s="5"/>
      <c r="K3074" s="5"/>
      <c r="L3074" s="5"/>
      <c r="M3074" s="5"/>
      <c r="N3074" s="5"/>
      <c r="O3074" s="5"/>
      <c r="P3074" s="5"/>
      <c r="Q3074" s="5"/>
      <c r="R3074" s="5"/>
      <c r="S3074" s="5"/>
      <c r="T3074" s="5"/>
      <c r="U3074" s="5"/>
      <c r="V3074" s="5"/>
    </row>
    <row r="3075" spans="1:22" ht="15" x14ac:dyDescent="0.25">
      <c r="A3075" s="35" t="s">
        <v>111</v>
      </c>
      <c r="B3075" s="35" t="s">
        <v>112</v>
      </c>
      <c r="C3075" s="35" t="s">
        <v>62</v>
      </c>
      <c r="D3075" s="36">
        <v>6714.25</v>
      </c>
      <c r="E3075" s="37">
        <v>17299.919999999998</v>
      </c>
      <c r="F3075" s="5"/>
      <c r="G3075" s="5"/>
      <c r="H3075" s="5"/>
      <c r="I3075" s="5"/>
      <c r="J3075" s="5"/>
      <c r="K3075" s="5"/>
      <c r="L3075" s="5"/>
      <c r="M3075" s="5"/>
      <c r="N3075" s="5"/>
      <c r="O3075" s="5"/>
      <c r="P3075" s="5"/>
      <c r="Q3075" s="5"/>
      <c r="R3075" s="5"/>
      <c r="S3075" s="5"/>
      <c r="T3075" s="5"/>
      <c r="U3075" s="5"/>
      <c r="V3075" s="5"/>
    </row>
    <row r="3076" spans="1:22" ht="15" x14ac:dyDescent="0.25">
      <c r="A3076" s="35" t="s">
        <v>111</v>
      </c>
      <c r="B3076" s="35" t="s">
        <v>112</v>
      </c>
      <c r="C3076" s="35" t="s">
        <v>58</v>
      </c>
      <c r="D3076" s="36">
        <v>28357.89</v>
      </c>
      <c r="E3076" s="37">
        <v>106715.12</v>
      </c>
      <c r="F3076" s="5"/>
      <c r="G3076" s="5"/>
      <c r="H3076" s="5"/>
      <c r="I3076" s="5"/>
      <c r="J3076" s="5"/>
      <c r="K3076" s="5"/>
      <c r="L3076" s="5"/>
      <c r="M3076" s="5"/>
      <c r="N3076" s="5"/>
      <c r="O3076" s="5"/>
      <c r="P3076" s="5"/>
      <c r="Q3076" s="5"/>
      <c r="R3076" s="5"/>
      <c r="S3076" s="5"/>
      <c r="T3076" s="5"/>
      <c r="U3076" s="5"/>
      <c r="V3076" s="5"/>
    </row>
    <row r="3077" spans="1:22" ht="15" x14ac:dyDescent="0.25">
      <c r="A3077" s="35" t="s">
        <v>111</v>
      </c>
      <c r="B3077" s="35" t="s">
        <v>112</v>
      </c>
      <c r="C3077" s="35" t="s">
        <v>41</v>
      </c>
      <c r="D3077" s="36">
        <v>29893.86</v>
      </c>
      <c r="E3077" s="37">
        <v>107105.24</v>
      </c>
      <c r="F3077" s="5"/>
      <c r="G3077" s="5"/>
      <c r="H3077" s="5"/>
      <c r="I3077" s="5"/>
      <c r="J3077" s="5"/>
      <c r="K3077" s="5"/>
      <c r="L3077" s="5"/>
      <c r="M3077" s="5"/>
      <c r="N3077" s="5"/>
      <c r="O3077" s="5"/>
      <c r="P3077" s="5"/>
      <c r="Q3077" s="5"/>
      <c r="R3077" s="5"/>
      <c r="S3077" s="5"/>
      <c r="T3077" s="5"/>
      <c r="U3077" s="5"/>
      <c r="V3077" s="5"/>
    </row>
    <row r="3078" spans="1:22" ht="15" x14ac:dyDescent="0.25">
      <c r="A3078" s="35" t="s">
        <v>111</v>
      </c>
      <c r="B3078" s="35" t="s">
        <v>112</v>
      </c>
      <c r="C3078" s="35" t="s">
        <v>110</v>
      </c>
      <c r="D3078" s="36">
        <v>0</v>
      </c>
      <c r="E3078" s="37">
        <v>4938.5200000000004</v>
      </c>
      <c r="F3078" s="5"/>
      <c r="G3078" s="5"/>
      <c r="H3078" s="5"/>
      <c r="I3078" s="5"/>
      <c r="J3078" s="5"/>
      <c r="K3078" s="5"/>
      <c r="L3078" s="5"/>
      <c r="M3078" s="5"/>
      <c r="N3078" s="5"/>
      <c r="O3078" s="5"/>
      <c r="P3078" s="5"/>
      <c r="Q3078" s="5"/>
      <c r="R3078" s="5"/>
      <c r="S3078" s="5"/>
      <c r="T3078" s="5"/>
      <c r="U3078" s="5"/>
      <c r="V3078" s="5"/>
    </row>
    <row r="3079" spans="1:22" ht="15" x14ac:dyDescent="0.25">
      <c r="A3079" s="35" t="s">
        <v>111</v>
      </c>
      <c r="B3079" s="35" t="s">
        <v>112</v>
      </c>
      <c r="C3079" s="35" t="s">
        <v>44</v>
      </c>
      <c r="D3079" s="36">
        <v>0</v>
      </c>
      <c r="E3079" s="37">
        <v>18062.13</v>
      </c>
      <c r="F3079" s="5"/>
      <c r="G3079" s="5"/>
      <c r="H3079" s="5"/>
      <c r="I3079" s="5"/>
      <c r="J3079" s="5"/>
      <c r="K3079" s="5"/>
      <c r="L3079" s="5"/>
      <c r="M3079" s="5"/>
      <c r="N3079" s="5"/>
      <c r="O3079" s="5"/>
      <c r="P3079" s="5"/>
      <c r="Q3079" s="5"/>
      <c r="R3079" s="5"/>
      <c r="S3079" s="5"/>
      <c r="T3079" s="5"/>
      <c r="U3079" s="5"/>
      <c r="V3079" s="5"/>
    </row>
    <row r="3080" spans="1:22" ht="15" x14ac:dyDescent="0.25">
      <c r="A3080" s="35" t="s">
        <v>111</v>
      </c>
      <c r="B3080" s="35" t="s">
        <v>217</v>
      </c>
      <c r="C3080" s="35" t="s">
        <v>41</v>
      </c>
      <c r="D3080" s="36">
        <v>6168.56</v>
      </c>
      <c r="E3080" s="37">
        <v>77213.600000000006</v>
      </c>
      <c r="F3080" s="5"/>
      <c r="G3080" s="5"/>
      <c r="H3080" s="5"/>
      <c r="I3080" s="5"/>
      <c r="J3080" s="5"/>
      <c r="K3080" s="5"/>
      <c r="L3080" s="5"/>
      <c r="M3080" s="5"/>
      <c r="N3080" s="5"/>
      <c r="O3080" s="5"/>
      <c r="P3080" s="5"/>
      <c r="Q3080" s="5"/>
      <c r="R3080" s="5"/>
      <c r="S3080" s="5"/>
      <c r="T3080" s="5"/>
      <c r="U3080" s="5"/>
      <c r="V3080" s="5"/>
    </row>
    <row r="3081" spans="1:22" ht="15" x14ac:dyDescent="0.25">
      <c r="A3081" s="35" t="s">
        <v>111</v>
      </c>
      <c r="B3081" s="35" t="s">
        <v>217</v>
      </c>
      <c r="C3081" s="35" t="s">
        <v>62</v>
      </c>
      <c r="D3081" s="36">
        <v>3830.4</v>
      </c>
      <c r="E3081" s="37">
        <v>34984.79</v>
      </c>
      <c r="F3081" s="5"/>
      <c r="G3081" s="5"/>
      <c r="H3081" s="5"/>
      <c r="I3081" s="5"/>
      <c r="J3081" s="5"/>
      <c r="K3081" s="5"/>
      <c r="L3081" s="5"/>
      <c r="M3081" s="5"/>
      <c r="N3081" s="5"/>
      <c r="O3081" s="5"/>
      <c r="P3081" s="5"/>
      <c r="Q3081" s="5"/>
      <c r="R3081" s="5"/>
      <c r="S3081" s="5"/>
      <c r="T3081" s="5"/>
      <c r="U3081" s="5"/>
      <c r="V3081" s="5"/>
    </row>
    <row r="3082" spans="1:22" ht="15" x14ac:dyDescent="0.25">
      <c r="A3082" s="35" t="s">
        <v>111</v>
      </c>
      <c r="B3082" s="35" t="s">
        <v>217</v>
      </c>
      <c r="C3082" s="35" t="s">
        <v>44</v>
      </c>
      <c r="D3082" s="36">
        <v>552947.6</v>
      </c>
      <c r="E3082" s="37">
        <v>3119902.29</v>
      </c>
      <c r="F3082" s="5"/>
      <c r="G3082" s="5"/>
      <c r="H3082" s="5"/>
      <c r="I3082" s="5"/>
      <c r="J3082" s="5"/>
      <c r="K3082" s="5"/>
      <c r="L3082" s="5"/>
      <c r="M3082" s="5"/>
      <c r="N3082" s="5"/>
      <c r="O3082" s="5"/>
      <c r="P3082" s="5"/>
      <c r="Q3082" s="5"/>
      <c r="R3082" s="5"/>
      <c r="S3082" s="5"/>
      <c r="T3082" s="5"/>
      <c r="U3082" s="5"/>
      <c r="V3082" s="5"/>
    </row>
    <row r="3083" spans="1:22" ht="15" x14ac:dyDescent="0.25">
      <c r="A3083" s="35" t="s">
        <v>111</v>
      </c>
      <c r="B3083" s="35" t="s">
        <v>217</v>
      </c>
      <c r="C3083" s="35" t="s">
        <v>107</v>
      </c>
      <c r="D3083" s="36">
        <v>99473.83</v>
      </c>
      <c r="E3083" s="37">
        <v>569989.71</v>
      </c>
      <c r="F3083" s="5"/>
      <c r="G3083" s="5"/>
      <c r="H3083" s="5"/>
      <c r="I3083" s="5"/>
      <c r="J3083" s="5"/>
      <c r="K3083" s="5"/>
      <c r="L3083" s="5"/>
      <c r="M3083" s="5"/>
      <c r="N3083" s="5"/>
      <c r="O3083" s="5"/>
      <c r="P3083" s="5"/>
      <c r="Q3083" s="5"/>
      <c r="R3083" s="5"/>
      <c r="S3083" s="5"/>
      <c r="T3083" s="5"/>
      <c r="U3083" s="5"/>
      <c r="V3083" s="5"/>
    </row>
    <row r="3084" spans="1:22" ht="15" x14ac:dyDescent="0.25">
      <c r="A3084" s="35" t="s">
        <v>111</v>
      </c>
      <c r="B3084" s="35" t="s">
        <v>217</v>
      </c>
      <c r="C3084" s="35" t="s">
        <v>110</v>
      </c>
      <c r="D3084" s="36">
        <v>0</v>
      </c>
      <c r="E3084" s="37">
        <v>4332.04</v>
      </c>
      <c r="F3084" s="5"/>
      <c r="G3084" s="5"/>
      <c r="H3084" s="5"/>
      <c r="I3084" s="5"/>
      <c r="J3084" s="5"/>
      <c r="K3084" s="5"/>
      <c r="L3084" s="5"/>
      <c r="M3084" s="5"/>
      <c r="N3084" s="5"/>
      <c r="O3084" s="5"/>
      <c r="P3084" s="5"/>
      <c r="Q3084" s="5"/>
      <c r="R3084" s="5"/>
      <c r="S3084" s="5"/>
      <c r="T3084" s="5"/>
      <c r="U3084" s="5"/>
      <c r="V3084" s="5"/>
    </row>
    <row r="3085" spans="1:22" ht="15" x14ac:dyDescent="0.25">
      <c r="A3085" s="35" t="s">
        <v>111</v>
      </c>
      <c r="B3085" s="35" t="s">
        <v>217</v>
      </c>
      <c r="C3085" s="35" t="s">
        <v>58</v>
      </c>
      <c r="D3085" s="36">
        <v>83191.78</v>
      </c>
      <c r="E3085" s="37">
        <v>335973.47</v>
      </c>
      <c r="F3085" s="5"/>
      <c r="G3085" s="5"/>
      <c r="H3085" s="5"/>
      <c r="I3085" s="5"/>
      <c r="J3085" s="5"/>
      <c r="K3085" s="5"/>
      <c r="L3085" s="5"/>
      <c r="M3085" s="5"/>
      <c r="N3085" s="5"/>
      <c r="O3085" s="5"/>
      <c r="P3085" s="5"/>
      <c r="Q3085" s="5"/>
      <c r="R3085" s="5"/>
      <c r="S3085" s="5"/>
      <c r="T3085" s="5"/>
      <c r="U3085" s="5"/>
      <c r="V3085" s="5"/>
    </row>
    <row r="3086" spans="1:22" ht="15" x14ac:dyDescent="0.25">
      <c r="A3086" s="35" t="s">
        <v>111</v>
      </c>
      <c r="B3086" s="35" t="s">
        <v>217</v>
      </c>
      <c r="C3086" s="35" t="s">
        <v>64</v>
      </c>
      <c r="D3086" s="36">
        <v>0</v>
      </c>
      <c r="E3086" s="37">
        <v>6092.89</v>
      </c>
      <c r="F3086" s="5"/>
      <c r="G3086" s="5"/>
      <c r="H3086" s="5"/>
      <c r="I3086" s="5"/>
      <c r="J3086" s="5"/>
      <c r="K3086" s="5"/>
      <c r="L3086" s="5"/>
      <c r="M3086" s="5"/>
      <c r="N3086" s="5"/>
      <c r="O3086" s="5"/>
      <c r="P3086" s="5"/>
      <c r="Q3086" s="5"/>
      <c r="R3086" s="5"/>
      <c r="S3086" s="5"/>
      <c r="T3086" s="5"/>
      <c r="U3086" s="5"/>
      <c r="V3086" s="5"/>
    </row>
    <row r="3087" spans="1:22" ht="15" x14ac:dyDescent="0.25">
      <c r="A3087" s="35" t="s">
        <v>111</v>
      </c>
      <c r="B3087" s="35" t="s">
        <v>217</v>
      </c>
      <c r="C3087" s="35" t="s">
        <v>67</v>
      </c>
      <c r="D3087" s="36">
        <v>0</v>
      </c>
      <c r="E3087" s="37">
        <v>59713</v>
      </c>
      <c r="F3087" s="5"/>
      <c r="G3087" s="5"/>
      <c r="H3087" s="5"/>
      <c r="I3087" s="5"/>
      <c r="J3087" s="5"/>
      <c r="K3087" s="5"/>
      <c r="L3087" s="5"/>
      <c r="M3087" s="5"/>
      <c r="N3087" s="5"/>
      <c r="O3087" s="5"/>
      <c r="P3087" s="5"/>
      <c r="Q3087" s="5"/>
      <c r="R3087" s="5"/>
      <c r="S3087" s="5"/>
      <c r="T3087" s="5"/>
      <c r="U3087" s="5"/>
      <c r="V3087" s="5"/>
    </row>
    <row r="3088" spans="1:22" ht="15" x14ac:dyDescent="0.25">
      <c r="A3088" s="35" t="s">
        <v>111</v>
      </c>
      <c r="B3088" s="35" t="s">
        <v>2158</v>
      </c>
      <c r="C3088" s="35" t="s">
        <v>41</v>
      </c>
      <c r="D3088" s="36">
        <v>0</v>
      </c>
      <c r="E3088" s="37">
        <v>6984.64</v>
      </c>
      <c r="F3088" s="5"/>
      <c r="G3088" s="5"/>
      <c r="H3088" s="5"/>
      <c r="I3088" s="5"/>
      <c r="J3088" s="5"/>
      <c r="K3088" s="5"/>
      <c r="L3088" s="5"/>
      <c r="M3088" s="5"/>
      <c r="N3088" s="5"/>
      <c r="O3088" s="5"/>
      <c r="P3088" s="5"/>
      <c r="Q3088" s="5"/>
      <c r="R3088" s="5"/>
      <c r="S3088" s="5"/>
      <c r="T3088" s="5"/>
      <c r="U3088" s="5"/>
      <c r="V3088" s="5"/>
    </row>
    <row r="3089" spans="1:22" ht="15" x14ac:dyDescent="0.25">
      <c r="A3089" s="35" t="s">
        <v>111</v>
      </c>
      <c r="B3089" s="35" t="s">
        <v>2158</v>
      </c>
      <c r="C3089" s="35" t="s">
        <v>44</v>
      </c>
      <c r="D3089" s="36">
        <v>0</v>
      </c>
      <c r="E3089" s="37">
        <v>353722.99</v>
      </c>
      <c r="F3089" s="5"/>
      <c r="G3089" s="5"/>
      <c r="H3089" s="5"/>
      <c r="I3089" s="5"/>
      <c r="J3089" s="5"/>
      <c r="K3089" s="5"/>
      <c r="L3089" s="5"/>
      <c r="M3089" s="5"/>
      <c r="N3089" s="5"/>
      <c r="O3089" s="5"/>
      <c r="P3089" s="5"/>
      <c r="Q3089" s="5"/>
      <c r="R3089" s="5"/>
      <c r="S3089" s="5"/>
      <c r="T3089" s="5"/>
      <c r="U3089" s="5"/>
      <c r="V3089" s="5"/>
    </row>
    <row r="3090" spans="1:22" ht="15" x14ac:dyDescent="0.25">
      <c r="A3090" s="35" t="s">
        <v>111</v>
      </c>
      <c r="B3090" s="35" t="s">
        <v>2158</v>
      </c>
      <c r="C3090" s="35" t="s">
        <v>58</v>
      </c>
      <c r="D3090" s="36">
        <v>0</v>
      </c>
      <c r="E3090" s="37">
        <v>24071.77</v>
      </c>
      <c r="F3090" s="5"/>
      <c r="G3090" s="5"/>
      <c r="H3090" s="5"/>
      <c r="I3090" s="5"/>
      <c r="J3090" s="5"/>
      <c r="K3090" s="5"/>
      <c r="L3090" s="5"/>
      <c r="M3090" s="5"/>
      <c r="N3090" s="5"/>
      <c r="O3090" s="5"/>
      <c r="P3090" s="5"/>
      <c r="Q3090" s="5"/>
      <c r="R3090" s="5"/>
      <c r="S3090" s="5"/>
      <c r="T3090" s="5"/>
      <c r="U3090" s="5"/>
      <c r="V3090" s="5"/>
    </row>
    <row r="3091" spans="1:22" ht="15" x14ac:dyDescent="0.25">
      <c r="A3091" s="35" t="s">
        <v>1411</v>
      </c>
      <c r="B3091" s="35" t="s">
        <v>1412</v>
      </c>
      <c r="C3091" s="35" t="s">
        <v>58</v>
      </c>
      <c r="D3091" s="36">
        <v>0</v>
      </c>
      <c r="E3091" s="37">
        <v>567100.54</v>
      </c>
      <c r="F3091" s="5"/>
      <c r="G3091" s="5"/>
      <c r="H3091" s="5"/>
      <c r="I3091" s="5"/>
      <c r="J3091" s="5"/>
      <c r="K3091" s="5"/>
      <c r="L3091" s="5"/>
      <c r="M3091" s="5"/>
      <c r="N3091" s="5"/>
      <c r="O3091" s="5"/>
      <c r="P3091" s="5"/>
      <c r="Q3091" s="5"/>
      <c r="R3091" s="5"/>
      <c r="S3091" s="5"/>
      <c r="T3091" s="5"/>
      <c r="U3091" s="5"/>
      <c r="V3091" s="5"/>
    </row>
    <row r="3092" spans="1:22" ht="15" x14ac:dyDescent="0.25">
      <c r="A3092" s="35" t="s">
        <v>1411</v>
      </c>
      <c r="B3092" s="35" t="s">
        <v>1412</v>
      </c>
      <c r="C3092" s="35" t="s">
        <v>124</v>
      </c>
      <c r="D3092" s="36">
        <v>0</v>
      </c>
      <c r="E3092" s="37">
        <v>358329.31</v>
      </c>
      <c r="F3092" s="5"/>
      <c r="G3092" s="5"/>
      <c r="H3092" s="5"/>
      <c r="I3092" s="5"/>
      <c r="J3092" s="5"/>
      <c r="K3092" s="5"/>
      <c r="L3092" s="5"/>
      <c r="M3092" s="5"/>
      <c r="N3092" s="5"/>
      <c r="O3092" s="5"/>
      <c r="P3092" s="5"/>
      <c r="Q3092" s="5"/>
      <c r="R3092" s="5"/>
      <c r="S3092" s="5"/>
      <c r="T3092" s="5"/>
      <c r="U3092" s="5"/>
      <c r="V3092" s="5"/>
    </row>
    <row r="3093" spans="1:22" ht="15" x14ac:dyDescent="0.25">
      <c r="A3093" s="35" t="s">
        <v>1411</v>
      </c>
      <c r="B3093" s="35" t="s">
        <v>1412</v>
      </c>
      <c r="C3093" s="35" t="s">
        <v>41</v>
      </c>
      <c r="D3093" s="36">
        <v>0</v>
      </c>
      <c r="E3093" s="37">
        <v>138830.38</v>
      </c>
      <c r="F3093" s="5"/>
      <c r="G3093" s="5"/>
      <c r="H3093" s="5"/>
      <c r="I3093" s="5"/>
      <c r="J3093" s="5"/>
      <c r="K3093" s="5"/>
      <c r="L3093" s="5"/>
      <c r="M3093" s="5"/>
      <c r="N3093" s="5"/>
      <c r="O3093" s="5"/>
      <c r="P3093" s="5"/>
      <c r="Q3093" s="5"/>
      <c r="R3093" s="5"/>
      <c r="S3093" s="5"/>
      <c r="T3093" s="5"/>
      <c r="U3093" s="5"/>
      <c r="V3093" s="5"/>
    </row>
    <row r="3094" spans="1:22" ht="15" x14ac:dyDescent="0.25">
      <c r="A3094" s="35" t="s">
        <v>183</v>
      </c>
      <c r="B3094" s="35" t="s">
        <v>1197</v>
      </c>
      <c r="C3094" s="35" t="s">
        <v>58</v>
      </c>
      <c r="D3094" s="36">
        <v>0</v>
      </c>
      <c r="E3094" s="37">
        <v>1834880.66</v>
      </c>
      <c r="F3094" s="5"/>
      <c r="G3094" s="5"/>
      <c r="H3094" s="5"/>
      <c r="I3094" s="5"/>
      <c r="J3094" s="5"/>
      <c r="K3094" s="5"/>
      <c r="L3094" s="5"/>
      <c r="M3094" s="5"/>
      <c r="N3094" s="5"/>
      <c r="O3094" s="5"/>
      <c r="P3094" s="5"/>
      <c r="Q3094" s="5"/>
      <c r="R3094" s="5"/>
      <c r="S3094" s="5"/>
      <c r="T3094" s="5"/>
      <c r="U3094" s="5"/>
      <c r="V3094" s="5"/>
    </row>
    <row r="3095" spans="1:22" ht="15" x14ac:dyDescent="0.25">
      <c r="A3095" s="35" t="s">
        <v>183</v>
      </c>
      <c r="B3095" s="35" t="s">
        <v>1197</v>
      </c>
      <c r="C3095" s="35" t="s">
        <v>61</v>
      </c>
      <c r="D3095" s="36">
        <v>0</v>
      </c>
      <c r="E3095" s="37">
        <v>4336.4799999999996</v>
      </c>
      <c r="F3095" s="5"/>
      <c r="G3095" s="5"/>
      <c r="H3095" s="5"/>
      <c r="I3095" s="5"/>
      <c r="J3095" s="5"/>
      <c r="K3095" s="5"/>
      <c r="L3095" s="5"/>
      <c r="M3095" s="5"/>
      <c r="N3095" s="5"/>
      <c r="O3095" s="5"/>
      <c r="P3095" s="5"/>
      <c r="Q3095" s="5"/>
      <c r="R3095" s="5"/>
      <c r="S3095" s="5"/>
      <c r="T3095" s="5"/>
      <c r="U3095" s="5"/>
      <c r="V3095" s="5"/>
    </row>
    <row r="3096" spans="1:22" ht="15" x14ac:dyDescent="0.25">
      <c r="A3096" s="35" t="s">
        <v>183</v>
      </c>
      <c r="B3096" s="35" t="s">
        <v>1197</v>
      </c>
      <c r="C3096" s="35" t="s">
        <v>97</v>
      </c>
      <c r="D3096" s="36">
        <v>0</v>
      </c>
      <c r="E3096" s="37">
        <v>13058.92</v>
      </c>
      <c r="F3096" s="5"/>
      <c r="G3096" s="5"/>
      <c r="H3096" s="5"/>
      <c r="I3096" s="5"/>
      <c r="J3096" s="5"/>
      <c r="K3096" s="5"/>
      <c r="L3096" s="5"/>
      <c r="M3096" s="5"/>
      <c r="N3096" s="5"/>
      <c r="O3096" s="5"/>
      <c r="P3096" s="5"/>
      <c r="Q3096" s="5"/>
      <c r="R3096" s="5"/>
      <c r="S3096" s="5"/>
      <c r="T3096" s="5"/>
      <c r="U3096" s="5"/>
      <c r="V3096" s="5"/>
    </row>
    <row r="3097" spans="1:22" ht="15" x14ac:dyDescent="0.25">
      <c r="A3097" s="35" t="s">
        <v>183</v>
      </c>
      <c r="B3097" s="35" t="s">
        <v>1197</v>
      </c>
      <c r="C3097" s="35" t="s">
        <v>149</v>
      </c>
      <c r="D3097" s="36">
        <v>0</v>
      </c>
      <c r="E3097" s="37">
        <v>1456577.25</v>
      </c>
      <c r="F3097" s="5"/>
      <c r="G3097" s="5"/>
      <c r="H3097" s="5"/>
      <c r="I3097" s="5"/>
      <c r="J3097" s="5"/>
      <c r="K3097" s="5"/>
      <c r="L3097" s="5"/>
      <c r="M3097" s="5"/>
      <c r="N3097" s="5"/>
      <c r="O3097" s="5"/>
      <c r="P3097" s="5"/>
      <c r="Q3097" s="5"/>
      <c r="R3097" s="5"/>
      <c r="S3097" s="5"/>
      <c r="T3097" s="5"/>
      <c r="U3097" s="5"/>
      <c r="V3097" s="5"/>
    </row>
    <row r="3098" spans="1:22" ht="15" x14ac:dyDescent="0.25">
      <c r="A3098" s="35" t="s">
        <v>183</v>
      </c>
      <c r="B3098" s="35" t="s">
        <v>1197</v>
      </c>
      <c r="C3098" s="35" t="s">
        <v>41</v>
      </c>
      <c r="D3098" s="36">
        <v>0</v>
      </c>
      <c r="E3098" s="37">
        <v>113639.98</v>
      </c>
      <c r="F3098" s="5"/>
      <c r="G3098" s="5"/>
      <c r="H3098" s="5"/>
      <c r="I3098" s="5"/>
      <c r="J3098" s="5"/>
      <c r="K3098" s="5"/>
      <c r="L3098" s="5"/>
      <c r="M3098" s="5"/>
      <c r="N3098" s="5"/>
      <c r="O3098" s="5"/>
      <c r="P3098" s="5"/>
      <c r="Q3098" s="5"/>
      <c r="R3098" s="5"/>
      <c r="S3098" s="5"/>
      <c r="T3098" s="5"/>
      <c r="U3098" s="5"/>
      <c r="V3098" s="5"/>
    </row>
    <row r="3099" spans="1:22" ht="15" x14ac:dyDescent="0.25">
      <c r="A3099" s="35" t="s">
        <v>183</v>
      </c>
      <c r="B3099" s="35" t="s">
        <v>1197</v>
      </c>
      <c r="C3099" s="35" t="s">
        <v>67</v>
      </c>
      <c r="D3099" s="36">
        <v>0</v>
      </c>
      <c r="E3099" s="37">
        <v>83526.899999999994</v>
      </c>
      <c r="F3099" s="5"/>
      <c r="G3099" s="5"/>
      <c r="H3099" s="5"/>
      <c r="I3099" s="5"/>
      <c r="J3099" s="5"/>
      <c r="K3099" s="5"/>
      <c r="L3099" s="5"/>
      <c r="M3099" s="5"/>
      <c r="N3099" s="5"/>
      <c r="O3099" s="5"/>
      <c r="P3099" s="5"/>
      <c r="Q3099" s="5"/>
      <c r="R3099" s="5"/>
      <c r="S3099" s="5"/>
      <c r="T3099" s="5"/>
      <c r="U3099" s="5"/>
      <c r="V3099" s="5"/>
    </row>
    <row r="3100" spans="1:22" ht="15" x14ac:dyDescent="0.25">
      <c r="A3100" s="35" t="s">
        <v>183</v>
      </c>
      <c r="B3100" s="35" t="s">
        <v>1197</v>
      </c>
      <c r="C3100" s="35" t="s">
        <v>104</v>
      </c>
      <c r="D3100" s="36">
        <v>0</v>
      </c>
      <c r="E3100" s="37">
        <v>391.37</v>
      </c>
      <c r="F3100" s="5"/>
      <c r="G3100" s="5"/>
      <c r="H3100" s="5"/>
      <c r="I3100" s="5"/>
      <c r="J3100" s="5"/>
      <c r="K3100" s="5"/>
      <c r="L3100" s="5"/>
      <c r="M3100" s="5"/>
      <c r="N3100" s="5"/>
      <c r="O3100" s="5"/>
      <c r="P3100" s="5"/>
      <c r="Q3100" s="5"/>
      <c r="R3100" s="5"/>
      <c r="S3100" s="5"/>
      <c r="T3100" s="5"/>
      <c r="U3100" s="5"/>
      <c r="V3100" s="5"/>
    </row>
    <row r="3101" spans="1:22" ht="15" x14ac:dyDescent="0.25">
      <c r="A3101" s="35" t="s">
        <v>183</v>
      </c>
      <c r="B3101" s="35" t="s">
        <v>1197</v>
      </c>
      <c r="C3101" s="35" t="s">
        <v>1441</v>
      </c>
      <c r="D3101" s="36">
        <v>0</v>
      </c>
      <c r="E3101" s="37">
        <v>8199.36</v>
      </c>
      <c r="F3101" s="5"/>
      <c r="G3101" s="5"/>
      <c r="H3101" s="5"/>
      <c r="I3101" s="5"/>
      <c r="J3101" s="5"/>
      <c r="K3101" s="5"/>
      <c r="L3101" s="5"/>
      <c r="M3101" s="5"/>
      <c r="N3101" s="5"/>
      <c r="O3101" s="5"/>
      <c r="P3101" s="5"/>
      <c r="Q3101" s="5"/>
      <c r="R3101" s="5"/>
      <c r="S3101" s="5"/>
      <c r="T3101" s="5"/>
      <c r="U3101" s="5"/>
      <c r="V3101" s="5"/>
    </row>
    <row r="3102" spans="1:22" ht="15" x14ac:dyDescent="0.25">
      <c r="A3102" s="35" t="s">
        <v>183</v>
      </c>
      <c r="B3102" s="35" t="s">
        <v>1197</v>
      </c>
      <c r="C3102" s="35" t="s">
        <v>127</v>
      </c>
      <c r="D3102" s="36">
        <v>0</v>
      </c>
      <c r="E3102" s="37">
        <v>2806.85</v>
      </c>
      <c r="F3102" s="5"/>
      <c r="G3102" s="5"/>
      <c r="H3102" s="5"/>
      <c r="I3102" s="5"/>
      <c r="J3102" s="5"/>
      <c r="K3102" s="5"/>
      <c r="L3102" s="5"/>
      <c r="M3102" s="5"/>
      <c r="N3102" s="5"/>
      <c r="O3102" s="5"/>
      <c r="P3102" s="5"/>
      <c r="Q3102" s="5"/>
      <c r="R3102" s="5"/>
      <c r="S3102" s="5"/>
      <c r="T3102" s="5"/>
      <c r="U3102" s="5"/>
      <c r="V3102" s="5"/>
    </row>
    <row r="3103" spans="1:22" ht="15" x14ac:dyDescent="0.25">
      <c r="A3103" s="35" t="s">
        <v>182</v>
      </c>
      <c r="B3103" s="35" t="s">
        <v>1983</v>
      </c>
      <c r="C3103" s="35" t="s">
        <v>104</v>
      </c>
      <c r="D3103" s="36">
        <v>0</v>
      </c>
      <c r="E3103" s="37">
        <v>6665.76</v>
      </c>
      <c r="F3103" s="5"/>
      <c r="G3103" s="5"/>
      <c r="H3103" s="5"/>
      <c r="I3103" s="5"/>
      <c r="J3103" s="5"/>
      <c r="K3103" s="5"/>
      <c r="L3103" s="5"/>
      <c r="M3103" s="5"/>
      <c r="N3103" s="5"/>
      <c r="O3103" s="5"/>
      <c r="P3103" s="5"/>
      <c r="Q3103" s="5"/>
      <c r="R3103" s="5"/>
      <c r="S3103" s="5"/>
      <c r="T3103" s="5"/>
      <c r="U3103" s="5"/>
      <c r="V3103" s="5"/>
    </row>
    <row r="3104" spans="1:22" ht="15" x14ac:dyDescent="0.25">
      <c r="A3104" s="35" t="s">
        <v>182</v>
      </c>
      <c r="B3104" s="35" t="s">
        <v>1983</v>
      </c>
      <c r="C3104" s="35" t="s">
        <v>58</v>
      </c>
      <c r="D3104" s="36">
        <v>0</v>
      </c>
      <c r="E3104" s="37">
        <v>11133.92</v>
      </c>
      <c r="F3104" s="5"/>
      <c r="G3104" s="5"/>
      <c r="H3104" s="5"/>
      <c r="I3104" s="5"/>
      <c r="J3104" s="5"/>
      <c r="K3104" s="5"/>
      <c r="L3104" s="5"/>
      <c r="M3104" s="5"/>
      <c r="N3104" s="5"/>
      <c r="O3104" s="5"/>
      <c r="P3104" s="5"/>
      <c r="Q3104" s="5"/>
      <c r="R3104" s="5"/>
      <c r="S3104" s="5"/>
      <c r="T3104" s="5"/>
      <c r="U3104" s="5"/>
      <c r="V3104" s="5"/>
    </row>
    <row r="3105" spans="1:22" ht="15" x14ac:dyDescent="0.25">
      <c r="A3105" s="35" t="s">
        <v>182</v>
      </c>
      <c r="B3105" s="35" t="s">
        <v>1983</v>
      </c>
      <c r="C3105" s="35" t="s">
        <v>41</v>
      </c>
      <c r="D3105" s="36">
        <v>0</v>
      </c>
      <c r="E3105" s="37">
        <v>2874</v>
      </c>
      <c r="F3105" s="5"/>
      <c r="G3105" s="5"/>
      <c r="H3105" s="5"/>
      <c r="I3105" s="5"/>
      <c r="J3105" s="5"/>
      <c r="K3105" s="5"/>
      <c r="L3105" s="5"/>
      <c r="M3105" s="5"/>
      <c r="N3105" s="5"/>
      <c r="O3105" s="5"/>
      <c r="P3105" s="5"/>
      <c r="Q3105" s="5"/>
      <c r="R3105" s="5"/>
      <c r="S3105" s="5"/>
      <c r="T3105" s="5"/>
      <c r="U3105" s="5"/>
      <c r="V3105" s="5"/>
    </row>
    <row r="3106" spans="1:22" ht="15" x14ac:dyDescent="0.25">
      <c r="A3106" s="35" t="s">
        <v>878</v>
      </c>
      <c r="B3106" s="35" t="s">
        <v>879</v>
      </c>
      <c r="C3106" s="35" t="s">
        <v>45</v>
      </c>
      <c r="D3106" s="36">
        <v>0</v>
      </c>
      <c r="E3106" s="37">
        <v>34132.589999999997</v>
      </c>
      <c r="F3106" s="5"/>
      <c r="G3106" s="5"/>
      <c r="H3106" s="5"/>
      <c r="I3106" s="5"/>
      <c r="J3106" s="5"/>
      <c r="K3106" s="5"/>
      <c r="L3106" s="5"/>
      <c r="M3106" s="5"/>
      <c r="N3106" s="5"/>
      <c r="O3106" s="5"/>
      <c r="P3106" s="5"/>
      <c r="Q3106" s="5"/>
      <c r="R3106" s="5"/>
      <c r="S3106" s="5"/>
      <c r="T3106" s="5"/>
      <c r="U3106" s="5"/>
      <c r="V3106" s="5"/>
    </row>
    <row r="3107" spans="1:22" ht="15" x14ac:dyDescent="0.25">
      <c r="A3107" s="35" t="s">
        <v>878</v>
      </c>
      <c r="B3107" s="35" t="s">
        <v>879</v>
      </c>
      <c r="C3107" s="35" t="s">
        <v>62</v>
      </c>
      <c r="D3107" s="36">
        <v>193955.14</v>
      </c>
      <c r="E3107" s="37">
        <v>227004.42</v>
      </c>
      <c r="F3107" s="5"/>
      <c r="G3107" s="5"/>
      <c r="H3107" s="5"/>
      <c r="I3107" s="5"/>
      <c r="J3107" s="5"/>
      <c r="K3107" s="5"/>
      <c r="L3107" s="5"/>
      <c r="M3107" s="5"/>
      <c r="N3107" s="5"/>
      <c r="O3107" s="5"/>
      <c r="P3107" s="5"/>
      <c r="Q3107" s="5"/>
      <c r="R3107" s="5"/>
      <c r="S3107" s="5"/>
      <c r="T3107" s="5"/>
      <c r="U3107" s="5"/>
      <c r="V3107" s="5"/>
    </row>
    <row r="3108" spans="1:22" ht="15" x14ac:dyDescent="0.25">
      <c r="A3108" s="35" t="s">
        <v>878</v>
      </c>
      <c r="B3108" s="35" t="s">
        <v>879</v>
      </c>
      <c r="C3108" s="35" t="s">
        <v>102</v>
      </c>
      <c r="D3108" s="36">
        <v>106840.09</v>
      </c>
      <c r="E3108" s="37">
        <v>238978.05</v>
      </c>
      <c r="F3108" s="5"/>
      <c r="G3108" s="5"/>
      <c r="H3108" s="5"/>
      <c r="I3108" s="5"/>
      <c r="J3108" s="5"/>
      <c r="K3108" s="5"/>
      <c r="L3108" s="5"/>
      <c r="M3108" s="5"/>
      <c r="N3108" s="5"/>
      <c r="O3108" s="5"/>
      <c r="P3108" s="5"/>
      <c r="Q3108" s="5"/>
      <c r="R3108" s="5"/>
      <c r="S3108" s="5"/>
      <c r="T3108" s="5"/>
      <c r="U3108" s="5"/>
      <c r="V3108" s="5"/>
    </row>
    <row r="3109" spans="1:22" ht="15" x14ac:dyDescent="0.25">
      <c r="A3109" s="35" t="s">
        <v>878</v>
      </c>
      <c r="B3109" s="35" t="s">
        <v>879</v>
      </c>
      <c r="C3109" s="35" t="s">
        <v>64</v>
      </c>
      <c r="D3109" s="36">
        <v>14793.58</v>
      </c>
      <c r="E3109" s="37">
        <v>84587.7</v>
      </c>
      <c r="F3109" s="5"/>
      <c r="G3109" s="5"/>
      <c r="H3109" s="5"/>
      <c r="I3109" s="5"/>
      <c r="J3109" s="5"/>
      <c r="K3109" s="5"/>
      <c r="L3109" s="5"/>
      <c r="M3109" s="5"/>
      <c r="N3109" s="5"/>
      <c r="O3109" s="5"/>
      <c r="P3109" s="5"/>
      <c r="Q3109" s="5"/>
      <c r="R3109" s="5"/>
      <c r="S3109" s="5"/>
      <c r="T3109" s="5"/>
      <c r="U3109" s="5"/>
      <c r="V3109" s="5"/>
    </row>
    <row r="3110" spans="1:22" ht="15" x14ac:dyDescent="0.25">
      <c r="A3110" s="35" t="s">
        <v>878</v>
      </c>
      <c r="B3110" s="35" t="s">
        <v>879</v>
      </c>
      <c r="C3110" s="35" t="s">
        <v>107</v>
      </c>
      <c r="D3110" s="36">
        <v>37252.07</v>
      </c>
      <c r="E3110" s="37">
        <v>95197.14</v>
      </c>
      <c r="F3110" s="5"/>
      <c r="G3110" s="5"/>
      <c r="H3110" s="5"/>
      <c r="I3110" s="5"/>
      <c r="J3110" s="5"/>
      <c r="K3110" s="5"/>
      <c r="L3110" s="5"/>
      <c r="M3110" s="5"/>
      <c r="N3110" s="5"/>
      <c r="O3110" s="5"/>
      <c r="P3110" s="5"/>
      <c r="Q3110" s="5"/>
      <c r="R3110" s="5"/>
      <c r="S3110" s="5"/>
      <c r="T3110" s="5"/>
      <c r="U3110" s="5"/>
      <c r="V3110" s="5"/>
    </row>
    <row r="3111" spans="1:22" ht="15" x14ac:dyDescent="0.25">
      <c r="A3111" s="35" t="s">
        <v>878</v>
      </c>
      <c r="B3111" s="35" t="s">
        <v>879</v>
      </c>
      <c r="C3111" s="35" t="s">
        <v>121</v>
      </c>
      <c r="D3111" s="36">
        <v>13293.54</v>
      </c>
      <c r="E3111" s="37">
        <v>13293.54</v>
      </c>
      <c r="F3111" s="5"/>
      <c r="G3111" s="5"/>
      <c r="H3111" s="5"/>
      <c r="I3111" s="5"/>
      <c r="J3111" s="5"/>
      <c r="K3111" s="5"/>
      <c r="L3111" s="5"/>
      <c r="M3111" s="5"/>
      <c r="N3111" s="5"/>
      <c r="O3111" s="5"/>
      <c r="P3111" s="5"/>
      <c r="Q3111" s="5"/>
      <c r="R3111" s="5"/>
      <c r="S3111" s="5"/>
      <c r="T3111" s="5"/>
      <c r="U3111" s="5"/>
      <c r="V3111" s="5"/>
    </row>
    <row r="3112" spans="1:22" ht="15" x14ac:dyDescent="0.25">
      <c r="A3112" s="35" t="s">
        <v>878</v>
      </c>
      <c r="B3112" s="35" t="s">
        <v>879</v>
      </c>
      <c r="C3112" s="35" t="s">
        <v>67</v>
      </c>
      <c r="D3112" s="36">
        <v>0</v>
      </c>
      <c r="E3112" s="37">
        <v>4123.88</v>
      </c>
      <c r="F3112" s="5"/>
      <c r="G3112" s="5"/>
      <c r="H3112" s="5"/>
      <c r="I3112" s="5"/>
      <c r="J3112" s="5"/>
      <c r="K3112" s="5"/>
      <c r="L3112" s="5"/>
      <c r="M3112" s="5"/>
      <c r="N3112" s="5"/>
      <c r="O3112" s="5"/>
      <c r="P3112" s="5"/>
      <c r="Q3112" s="5"/>
      <c r="R3112" s="5"/>
      <c r="S3112" s="5"/>
      <c r="T3112" s="5"/>
      <c r="U3112" s="5"/>
      <c r="V3112" s="5"/>
    </row>
    <row r="3113" spans="1:22" ht="15" x14ac:dyDescent="0.25">
      <c r="A3113" s="35" t="s">
        <v>878</v>
      </c>
      <c r="B3113" s="35" t="s">
        <v>879</v>
      </c>
      <c r="C3113" s="35" t="s">
        <v>58</v>
      </c>
      <c r="D3113" s="36">
        <v>32592.45</v>
      </c>
      <c r="E3113" s="37">
        <v>327707.56</v>
      </c>
      <c r="F3113" s="5"/>
      <c r="G3113" s="5"/>
      <c r="H3113" s="5"/>
      <c r="I3113" s="5"/>
      <c r="J3113" s="5"/>
      <c r="K3113" s="5"/>
      <c r="L3113" s="5"/>
      <c r="M3113" s="5"/>
      <c r="N3113" s="5"/>
      <c r="O3113" s="5"/>
      <c r="P3113" s="5"/>
      <c r="Q3113" s="5"/>
      <c r="R3113" s="5"/>
      <c r="S3113" s="5"/>
      <c r="T3113" s="5"/>
      <c r="U3113" s="5"/>
      <c r="V3113" s="5"/>
    </row>
    <row r="3114" spans="1:22" ht="15" x14ac:dyDescent="0.25">
      <c r="A3114" s="35" t="s">
        <v>878</v>
      </c>
      <c r="B3114" s="35" t="s">
        <v>879</v>
      </c>
      <c r="C3114" s="35" t="s">
        <v>110</v>
      </c>
      <c r="D3114" s="36">
        <v>0</v>
      </c>
      <c r="E3114" s="37">
        <v>117851.95</v>
      </c>
      <c r="F3114" s="5"/>
      <c r="G3114" s="5"/>
      <c r="H3114" s="5"/>
      <c r="I3114" s="5"/>
      <c r="J3114" s="5"/>
      <c r="K3114" s="5"/>
      <c r="L3114" s="5"/>
      <c r="M3114" s="5"/>
      <c r="N3114" s="5"/>
      <c r="O3114" s="5"/>
      <c r="P3114" s="5"/>
      <c r="Q3114" s="5"/>
      <c r="R3114" s="5"/>
      <c r="S3114" s="5"/>
      <c r="T3114" s="5"/>
      <c r="U3114" s="5"/>
      <c r="V3114" s="5"/>
    </row>
    <row r="3115" spans="1:22" ht="15" x14ac:dyDescent="0.25">
      <c r="A3115" s="35" t="s">
        <v>878</v>
      </c>
      <c r="B3115" s="35" t="s">
        <v>879</v>
      </c>
      <c r="C3115" s="35" t="s">
        <v>104</v>
      </c>
      <c r="D3115" s="36">
        <v>259994.58</v>
      </c>
      <c r="E3115" s="37">
        <v>651125.94999999995</v>
      </c>
      <c r="F3115" s="5"/>
      <c r="G3115" s="5"/>
      <c r="H3115" s="5"/>
      <c r="I3115" s="5"/>
      <c r="J3115" s="5"/>
      <c r="K3115" s="5"/>
      <c r="L3115" s="5"/>
      <c r="M3115" s="5"/>
      <c r="N3115" s="5"/>
      <c r="O3115" s="5"/>
      <c r="P3115" s="5"/>
      <c r="Q3115" s="5"/>
      <c r="R3115" s="5"/>
      <c r="S3115" s="5"/>
      <c r="T3115" s="5"/>
      <c r="U3115" s="5"/>
      <c r="V3115" s="5"/>
    </row>
    <row r="3116" spans="1:22" ht="15" x14ac:dyDescent="0.25">
      <c r="A3116" s="35" t="s">
        <v>2052</v>
      </c>
      <c r="B3116" s="35" t="s">
        <v>2053</v>
      </c>
      <c r="C3116" s="35" t="s">
        <v>64</v>
      </c>
      <c r="D3116" s="36">
        <v>0</v>
      </c>
      <c r="E3116" s="37">
        <v>506380</v>
      </c>
      <c r="F3116" s="5"/>
      <c r="G3116" s="5"/>
      <c r="H3116" s="5"/>
      <c r="I3116" s="5"/>
      <c r="J3116" s="5"/>
      <c r="K3116" s="5"/>
      <c r="L3116" s="5"/>
      <c r="M3116" s="5"/>
      <c r="N3116" s="5"/>
      <c r="O3116" s="5"/>
      <c r="P3116" s="5"/>
      <c r="Q3116" s="5"/>
      <c r="R3116" s="5"/>
      <c r="S3116" s="5"/>
      <c r="T3116" s="5"/>
      <c r="U3116" s="5"/>
      <c r="V3116" s="5"/>
    </row>
    <row r="3117" spans="1:22" ht="15" x14ac:dyDescent="0.25">
      <c r="A3117" s="35" t="s">
        <v>2052</v>
      </c>
      <c r="B3117" s="35" t="s">
        <v>2135</v>
      </c>
      <c r="C3117" s="35" t="s">
        <v>64</v>
      </c>
      <c r="D3117" s="36">
        <v>0</v>
      </c>
      <c r="E3117" s="37">
        <v>468515.68</v>
      </c>
      <c r="F3117" s="5"/>
      <c r="G3117" s="5"/>
      <c r="H3117" s="5"/>
      <c r="I3117" s="5"/>
      <c r="J3117" s="5"/>
      <c r="K3117" s="5"/>
      <c r="L3117" s="5"/>
      <c r="M3117" s="5"/>
      <c r="N3117" s="5"/>
      <c r="O3117" s="5"/>
      <c r="P3117" s="5"/>
      <c r="Q3117" s="5"/>
      <c r="R3117" s="5"/>
      <c r="S3117" s="5"/>
      <c r="T3117" s="5"/>
      <c r="U3117" s="5"/>
      <c r="V3117" s="5"/>
    </row>
    <row r="3118" spans="1:22" ht="15" x14ac:dyDescent="0.25">
      <c r="A3118" s="35" t="s">
        <v>253</v>
      </c>
      <c r="B3118" s="35" t="s">
        <v>254</v>
      </c>
      <c r="C3118" s="35" t="s">
        <v>58</v>
      </c>
      <c r="D3118" s="36">
        <v>0</v>
      </c>
      <c r="E3118" s="37">
        <v>7549</v>
      </c>
      <c r="F3118" s="5"/>
      <c r="G3118" s="5"/>
      <c r="H3118" s="5"/>
      <c r="I3118" s="5"/>
      <c r="J3118" s="5"/>
      <c r="K3118" s="5"/>
      <c r="L3118" s="5"/>
      <c r="M3118" s="5"/>
      <c r="N3118" s="5"/>
      <c r="O3118" s="5"/>
      <c r="P3118" s="5"/>
      <c r="Q3118" s="5"/>
      <c r="R3118" s="5"/>
      <c r="S3118" s="5"/>
      <c r="T3118" s="5"/>
      <c r="U3118" s="5"/>
      <c r="V3118" s="5"/>
    </row>
    <row r="3119" spans="1:22" ht="15" x14ac:dyDescent="0.25">
      <c r="A3119" s="35" t="s">
        <v>253</v>
      </c>
      <c r="B3119" s="35" t="s">
        <v>254</v>
      </c>
      <c r="C3119" s="35" t="s">
        <v>117</v>
      </c>
      <c r="D3119" s="36">
        <v>152984</v>
      </c>
      <c r="E3119" s="37">
        <v>152984</v>
      </c>
      <c r="F3119" s="5"/>
      <c r="G3119" s="5"/>
      <c r="H3119" s="5"/>
      <c r="I3119" s="5"/>
      <c r="J3119" s="5"/>
      <c r="K3119" s="5"/>
      <c r="L3119" s="5"/>
      <c r="M3119" s="5"/>
      <c r="N3119" s="5"/>
      <c r="O3119" s="5"/>
      <c r="P3119" s="5"/>
      <c r="Q3119" s="5"/>
      <c r="R3119" s="5"/>
      <c r="S3119" s="5"/>
      <c r="T3119" s="5"/>
      <c r="U3119" s="5"/>
      <c r="V3119" s="5"/>
    </row>
    <row r="3120" spans="1:22" ht="15" x14ac:dyDescent="0.25">
      <c r="A3120" s="35" t="s">
        <v>253</v>
      </c>
      <c r="B3120" s="35" t="s">
        <v>254</v>
      </c>
      <c r="C3120" s="35" t="s">
        <v>64</v>
      </c>
      <c r="D3120" s="36">
        <v>2505</v>
      </c>
      <c r="E3120" s="37">
        <v>7515</v>
      </c>
      <c r="F3120" s="5"/>
      <c r="G3120" s="5"/>
      <c r="H3120" s="5"/>
      <c r="I3120" s="5"/>
      <c r="J3120" s="5"/>
      <c r="K3120" s="5"/>
      <c r="L3120" s="5"/>
      <c r="M3120" s="5"/>
      <c r="N3120" s="5"/>
      <c r="O3120" s="5"/>
      <c r="P3120" s="5"/>
      <c r="Q3120" s="5"/>
      <c r="R3120" s="5"/>
      <c r="S3120" s="5"/>
      <c r="T3120" s="5"/>
      <c r="U3120" s="5"/>
      <c r="V3120" s="5"/>
    </row>
    <row r="3121" spans="1:22" ht="15" x14ac:dyDescent="0.25">
      <c r="A3121" s="35" t="s">
        <v>506</v>
      </c>
      <c r="B3121" s="35" t="s">
        <v>507</v>
      </c>
      <c r="C3121" s="35" t="s">
        <v>154</v>
      </c>
      <c r="D3121" s="36">
        <v>0</v>
      </c>
      <c r="E3121" s="37">
        <v>10392</v>
      </c>
      <c r="F3121" s="5"/>
      <c r="G3121" s="5"/>
      <c r="H3121" s="5"/>
      <c r="I3121" s="5"/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5"/>
      <c r="V3121" s="5"/>
    </row>
    <row r="3122" spans="1:22" ht="15" x14ac:dyDescent="0.25">
      <c r="A3122" s="35" t="s">
        <v>2264</v>
      </c>
      <c r="B3122" s="35" t="s">
        <v>2265</v>
      </c>
      <c r="C3122" s="35" t="s">
        <v>58</v>
      </c>
      <c r="D3122" s="36">
        <v>0</v>
      </c>
      <c r="E3122" s="37">
        <v>3772.25</v>
      </c>
      <c r="F3122" s="5"/>
      <c r="G3122" s="5"/>
      <c r="H3122" s="5"/>
      <c r="I3122" s="5"/>
      <c r="J3122" s="5"/>
      <c r="K3122" s="5"/>
      <c r="L3122" s="5"/>
      <c r="M3122" s="5"/>
      <c r="N3122" s="5"/>
      <c r="O3122" s="5"/>
      <c r="P3122" s="5"/>
      <c r="Q3122" s="5"/>
      <c r="R3122" s="5"/>
      <c r="S3122" s="5"/>
      <c r="T3122" s="5"/>
      <c r="U3122" s="5"/>
      <c r="V3122" s="5"/>
    </row>
    <row r="3123" spans="1:22" ht="15" x14ac:dyDescent="0.25">
      <c r="A3123" s="35" t="s">
        <v>2382</v>
      </c>
      <c r="B3123" s="35" t="s">
        <v>1829</v>
      </c>
      <c r="C3123" s="35" t="s">
        <v>102</v>
      </c>
      <c r="D3123" s="36">
        <v>49932</v>
      </c>
      <c r="E3123" s="37">
        <v>49932</v>
      </c>
      <c r="F3123" s="5"/>
      <c r="G3123" s="5"/>
      <c r="H3123" s="5"/>
      <c r="I3123" s="5"/>
      <c r="J3123" s="5"/>
      <c r="K3123" s="5"/>
      <c r="L3123" s="5"/>
      <c r="M3123" s="5"/>
      <c r="N3123" s="5"/>
      <c r="O3123" s="5"/>
      <c r="P3123" s="5"/>
      <c r="Q3123" s="5"/>
      <c r="R3123" s="5"/>
      <c r="S3123" s="5"/>
      <c r="T3123" s="5"/>
      <c r="U3123" s="5"/>
      <c r="V3123" s="5"/>
    </row>
    <row r="3124" spans="1:22" ht="15" x14ac:dyDescent="0.25">
      <c r="A3124" s="35" t="s">
        <v>2382</v>
      </c>
      <c r="B3124" s="35" t="s">
        <v>1829</v>
      </c>
      <c r="C3124" s="35" t="s">
        <v>145</v>
      </c>
      <c r="D3124" s="36">
        <v>0</v>
      </c>
      <c r="E3124" s="37">
        <v>89468.800000000003</v>
      </c>
      <c r="F3124" s="5"/>
      <c r="G3124" s="5"/>
      <c r="H3124" s="5"/>
      <c r="I3124" s="5"/>
      <c r="J3124" s="5"/>
      <c r="K3124" s="5"/>
      <c r="L3124" s="5"/>
      <c r="M3124" s="5"/>
      <c r="N3124" s="5"/>
      <c r="O3124" s="5"/>
      <c r="P3124" s="5"/>
      <c r="Q3124" s="5"/>
      <c r="R3124" s="5"/>
      <c r="S3124" s="5"/>
      <c r="T3124" s="5"/>
      <c r="U3124" s="5"/>
      <c r="V3124" s="5"/>
    </row>
    <row r="3125" spans="1:22" ht="15" x14ac:dyDescent="0.25">
      <c r="A3125" s="35" t="s">
        <v>2382</v>
      </c>
      <c r="B3125" s="35" t="s">
        <v>1829</v>
      </c>
      <c r="C3125" s="35" t="s">
        <v>62</v>
      </c>
      <c r="D3125" s="36">
        <v>2482</v>
      </c>
      <c r="E3125" s="37">
        <v>456213.37</v>
      </c>
      <c r="F3125" s="5"/>
      <c r="G3125" s="5"/>
      <c r="H3125" s="5"/>
      <c r="I3125" s="5"/>
      <c r="J3125" s="5"/>
      <c r="K3125" s="5"/>
      <c r="L3125" s="5"/>
      <c r="M3125" s="5"/>
      <c r="N3125" s="5"/>
      <c r="O3125" s="5"/>
      <c r="P3125" s="5"/>
      <c r="Q3125" s="5"/>
      <c r="R3125" s="5"/>
      <c r="S3125" s="5"/>
      <c r="T3125" s="5"/>
      <c r="U3125" s="5"/>
      <c r="V3125" s="5"/>
    </row>
    <row r="3126" spans="1:22" ht="15" x14ac:dyDescent="0.25">
      <c r="A3126" s="35" t="s">
        <v>2159</v>
      </c>
      <c r="B3126" s="35" t="s">
        <v>2160</v>
      </c>
      <c r="C3126" s="35" t="s">
        <v>44</v>
      </c>
      <c r="D3126" s="36">
        <v>0</v>
      </c>
      <c r="E3126" s="37">
        <v>5000</v>
      </c>
      <c r="F3126" s="5"/>
      <c r="G3126" s="5"/>
      <c r="H3126" s="5"/>
      <c r="I3126" s="5"/>
      <c r="J3126" s="5"/>
      <c r="K3126" s="5"/>
      <c r="L3126" s="5"/>
      <c r="M3126" s="5"/>
      <c r="N3126" s="5"/>
      <c r="O3126" s="5"/>
      <c r="P3126" s="5"/>
      <c r="Q3126" s="5"/>
      <c r="R3126" s="5"/>
      <c r="S3126" s="5"/>
      <c r="T3126" s="5"/>
      <c r="U3126" s="5"/>
      <c r="V3126" s="5"/>
    </row>
    <row r="3127" spans="1:22" ht="15" x14ac:dyDescent="0.25">
      <c r="A3127" s="35" t="s">
        <v>2159</v>
      </c>
      <c r="B3127" s="35" t="s">
        <v>2160</v>
      </c>
      <c r="C3127" s="35" t="s">
        <v>58</v>
      </c>
      <c r="D3127" s="36">
        <v>0</v>
      </c>
      <c r="E3127" s="37">
        <v>354.4</v>
      </c>
      <c r="F3127" s="5"/>
      <c r="G3127" s="5"/>
      <c r="H3127" s="5"/>
      <c r="I3127" s="5"/>
      <c r="J3127" s="5"/>
      <c r="K3127" s="5"/>
      <c r="L3127" s="5"/>
      <c r="M3127" s="5"/>
      <c r="N3127" s="5"/>
      <c r="O3127" s="5"/>
      <c r="P3127" s="5"/>
      <c r="Q3127" s="5"/>
      <c r="R3127" s="5"/>
      <c r="S3127" s="5"/>
      <c r="T3127" s="5"/>
      <c r="U3127" s="5"/>
      <c r="V3127" s="5"/>
    </row>
    <row r="3128" spans="1:22" ht="15" x14ac:dyDescent="0.25">
      <c r="A3128" s="35" t="s">
        <v>369</v>
      </c>
      <c r="B3128" s="35" t="s">
        <v>370</v>
      </c>
      <c r="C3128" s="35" t="s">
        <v>64</v>
      </c>
      <c r="D3128" s="36">
        <v>0</v>
      </c>
      <c r="E3128" s="37">
        <v>5638.9</v>
      </c>
      <c r="F3128" s="5"/>
      <c r="G3128" s="5"/>
      <c r="H3128" s="5"/>
      <c r="I3128" s="5"/>
      <c r="J3128" s="5"/>
      <c r="K3128" s="5"/>
      <c r="L3128" s="5"/>
      <c r="M3128" s="5"/>
      <c r="N3128" s="5"/>
      <c r="O3128" s="5"/>
      <c r="P3128" s="5"/>
      <c r="Q3128" s="5"/>
      <c r="R3128" s="5"/>
      <c r="S3128" s="5"/>
      <c r="T3128" s="5"/>
      <c r="U3128" s="5"/>
      <c r="V3128" s="5"/>
    </row>
    <row r="3129" spans="1:22" ht="15" x14ac:dyDescent="0.25">
      <c r="A3129" s="35" t="s">
        <v>369</v>
      </c>
      <c r="B3129" s="35" t="s">
        <v>370</v>
      </c>
      <c r="C3129" s="35" t="s">
        <v>123</v>
      </c>
      <c r="D3129" s="36">
        <v>414.8</v>
      </c>
      <c r="E3129" s="37">
        <v>958.45</v>
      </c>
      <c r="F3129" s="5"/>
      <c r="G3129" s="5"/>
      <c r="H3129" s="5"/>
      <c r="I3129" s="5"/>
      <c r="J3129" s="5"/>
      <c r="K3129" s="5"/>
      <c r="L3129" s="5"/>
      <c r="M3129" s="5"/>
      <c r="N3129" s="5"/>
      <c r="O3129" s="5"/>
      <c r="P3129" s="5"/>
      <c r="Q3129" s="5"/>
      <c r="R3129" s="5"/>
      <c r="S3129" s="5"/>
      <c r="T3129" s="5"/>
      <c r="U3129" s="5"/>
      <c r="V3129" s="5"/>
    </row>
    <row r="3130" spans="1:22" ht="15" x14ac:dyDescent="0.25">
      <c r="A3130" s="35" t="s">
        <v>369</v>
      </c>
      <c r="B3130" s="35" t="s">
        <v>370</v>
      </c>
      <c r="C3130" s="35" t="s">
        <v>41</v>
      </c>
      <c r="D3130" s="36">
        <v>0</v>
      </c>
      <c r="E3130" s="37">
        <v>957.2</v>
      </c>
      <c r="F3130" s="5"/>
      <c r="G3130" s="5"/>
      <c r="H3130" s="5"/>
      <c r="I3130" s="5"/>
      <c r="J3130" s="5"/>
      <c r="K3130" s="5"/>
      <c r="L3130" s="5"/>
      <c r="M3130" s="5"/>
      <c r="N3130" s="5"/>
      <c r="O3130" s="5"/>
      <c r="P3130" s="5"/>
      <c r="Q3130" s="5"/>
      <c r="R3130" s="5"/>
      <c r="S3130" s="5"/>
      <c r="T3130" s="5"/>
      <c r="U3130" s="5"/>
      <c r="V3130" s="5"/>
    </row>
    <row r="3131" spans="1:22" ht="15" x14ac:dyDescent="0.25">
      <c r="A3131" s="35" t="s">
        <v>369</v>
      </c>
      <c r="B3131" s="35" t="s">
        <v>370</v>
      </c>
      <c r="C3131" s="35" t="s">
        <v>58</v>
      </c>
      <c r="D3131" s="36">
        <v>145392.34</v>
      </c>
      <c r="E3131" s="37">
        <v>1197425.01</v>
      </c>
      <c r="F3131" s="5"/>
      <c r="G3131" s="5"/>
      <c r="H3131" s="5"/>
      <c r="I3131" s="5"/>
      <c r="J3131" s="5"/>
      <c r="K3131" s="5"/>
      <c r="L3131" s="5"/>
      <c r="M3131" s="5"/>
      <c r="N3131" s="5"/>
      <c r="O3131" s="5"/>
      <c r="P3131" s="5"/>
      <c r="Q3131" s="5"/>
      <c r="R3131" s="5"/>
      <c r="S3131" s="5"/>
      <c r="T3131" s="5"/>
      <c r="U3131" s="5"/>
      <c r="V3131" s="5"/>
    </row>
    <row r="3132" spans="1:22" ht="15" x14ac:dyDescent="0.25">
      <c r="A3132" s="35" t="s">
        <v>369</v>
      </c>
      <c r="B3132" s="35" t="s">
        <v>370</v>
      </c>
      <c r="C3132" s="35" t="s">
        <v>107</v>
      </c>
      <c r="D3132" s="36">
        <v>0</v>
      </c>
      <c r="E3132" s="37">
        <v>15359.5</v>
      </c>
      <c r="F3132" s="5"/>
      <c r="G3132" s="5"/>
      <c r="H3132" s="5"/>
      <c r="I3132" s="5"/>
      <c r="J3132" s="5"/>
      <c r="K3132" s="5"/>
      <c r="L3132" s="5"/>
      <c r="M3132" s="5"/>
      <c r="N3132" s="5"/>
      <c r="O3132" s="5"/>
      <c r="P3132" s="5"/>
      <c r="Q3132" s="5"/>
      <c r="R3132" s="5"/>
      <c r="S3132" s="5"/>
      <c r="T3132" s="5"/>
      <c r="U3132" s="5"/>
      <c r="V3132" s="5"/>
    </row>
    <row r="3133" spans="1:22" ht="15" x14ac:dyDescent="0.25">
      <c r="A3133" s="35" t="s">
        <v>369</v>
      </c>
      <c r="B3133" s="35" t="s">
        <v>370</v>
      </c>
      <c r="C3133" s="35" t="s">
        <v>110</v>
      </c>
      <c r="D3133" s="36">
        <v>0</v>
      </c>
      <c r="E3133" s="37">
        <v>175.05</v>
      </c>
      <c r="F3133" s="5"/>
      <c r="G3133" s="5"/>
      <c r="H3133" s="5"/>
      <c r="I3133" s="5"/>
      <c r="J3133" s="5"/>
      <c r="K3133" s="5"/>
      <c r="L3133" s="5"/>
      <c r="M3133" s="5"/>
      <c r="N3133" s="5"/>
      <c r="O3133" s="5"/>
      <c r="P3133" s="5"/>
      <c r="Q3133" s="5"/>
      <c r="R3133" s="5"/>
      <c r="S3133" s="5"/>
      <c r="T3133" s="5"/>
      <c r="U3133" s="5"/>
      <c r="V3133" s="5"/>
    </row>
    <row r="3134" spans="1:22" ht="15" x14ac:dyDescent="0.25">
      <c r="A3134" s="35" t="s">
        <v>369</v>
      </c>
      <c r="B3134" s="35" t="s">
        <v>370</v>
      </c>
      <c r="C3134" s="35" t="s">
        <v>102</v>
      </c>
      <c r="D3134" s="36">
        <v>0</v>
      </c>
      <c r="E3134" s="37">
        <v>26510.1</v>
      </c>
      <c r="F3134" s="5"/>
      <c r="G3134" s="5"/>
      <c r="H3134" s="5"/>
      <c r="I3134" s="5"/>
      <c r="J3134" s="5"/>
      <c r="K3134" s="5"/>
      <c r="L3134" s="5"/>
      <c r="M3134" s="5"/>
      <c r="N3134" s="5"/>
      <c r="O3134" s="5"/>
      <c r="P3134" s="5"/>
      <c r="Q3134" s="5"/>
      <c r="R3134" s="5"/>
      <c r="S3134" s="5"/>
      <c r="T3134" s="5"/>
      <c r="U3134" s="5"/>
      <c r="V3134" s="5"/>
    </row>
    <row r="3135" spans="1:22" ht="15" x14ac:dyDescent="0.25">
      <c r="A3135" s="35" t="s">
        <v>919</v>
      </c>
      <c r="B3135" s="35" t="s">
        <v>920</v>
      </c>
      <c r="C3135" s="35" t="s">
        <v>64</v>
      </c>
      <c r="D3135" s="36">
        <v>34166.32</v>
      </c>
      <c r="E3135" s="37">
        <v>89813.16</v>
      </c>
      <c r="F3135" s="5"/>
      <c r="G3135" s="5"/>
      <c r="H3135" s="5"/>
      <c r="I3135" s="5"/>
      <c r="J3135" s="5"/>
      <c r="K3135" s="5"/>
      <c r="L3135" s="5"/>
      <c r="M3135" s="5"/>
      <c r="N3135" s="5"/>
      <c r="O3135" s="5"/>
      <c r="P3135" s="5"/>
      <c r="Q3135" s="5"/>
      <c r="R3135" s="5"/>
      <c r="S3135" s="5"/>
      <c r="T3135" s="5"/>
      <c r="U3135" s="5"/>
      <c r="V3135" s="5"/>
    </row>
    <row r="3136" spans="1:22" ht="15" x14ac:dyDescent="0.25">
      <c r="A3136" s="35" t="s">
        <v>919</v>
      </c>
      <c r="B3136" s="35" t="s">
        <v>920</v>
      </c>
      <c r="C3136" s="35" t="s">
        <v>104</v>
      </c>
      <c r="D3136" s="36">
        <v>0</v>
      </c>
      <c r="E3136" s="37">
        <v>44173.38</v>
      </c>
      <c r="F3136" s="5"/>
      <c r="G3136" s="5"/>
      <c r="H3136" s="5"/>
      <c r="I3136" s="5"/>
      <c r="J3136" s="5"/>
      <c r="K3136" s="5"/>
      <c r="L3136" s="5"/>
      <c r="M3136" s="5"/>
      <c r="N3136" s="5"/>
      <c r="O3136" s="5"/>
      <c r="P3136" s="5"/>
      <c r="Q3136" s="5"/>
      <c r="R3136" s="5"/>
      <c r="S3136" s="5"/>
      <c r="T3136" s="5"/>
      <c r="U3136" s="5"/>
      <c r="V3136" s="5"/>
    </row>
    <row r="3137" spans="1:22" ht="15" x14ac:dyDescent="0.25">
      <c r="A3137" s="35" t="s">
        <v>919</v>
      </c>
      <c r="B3137" s="35" t="s">
        <v>1090</v>
      </c>
      <c r="C3137" s="35" t="s">
        <v>64</v>
      </c>
      <c r="D3137" s="36">
        <v>0</v>
      </c>
      <c r="E3137" s="37">
        <v>17321.82</v>
      </c>
      <c r="F3137" s="5"/>
      <c r="G3137" s="5"/>
      <c r="H3137" s="5"/>
      <c r="I3137" s="5"/>
      <c r="J3137" s="5"/>
      <c r="K3137" s="5"/>
      <c r="L3137" s="5"/>
      <c r="M3137" s="5"/>
      <c r="N3137" s="5"/>
      <c r="O3137" s="5"/>
      <c r="P3137" s="5"/>
      <c r="Q3137" s="5"/>
      <c r="R3137" s="5"/>
      <c r="S3137" s="5"/>
      <c r="T3137" s="5"/>
      <c r="U3137" s="5"/>
      <c r="V3137" s="5"/>
    </row>
    <row r="3138" spans="1:22" ht="15" x14ac:dyDescent="0.25">
      <c r="A3138" s="35" t="s">
        <v>798</v>
      </c>
      <c r="B3138" s="35" t="s">
        <v>1859</v>
      </c>
      <c r="C3138" s="35" t="s">
        <v>58</v>
      </c>
      <c r="D3138" s="36">
        <v>0</v>
      </c>
      <c r="E3138" s="37">
        <v>2334.9</v>
      </c>
      <c r="F3138" s="5"/>
      <c r="G3138" s="5"/>
      <c r="H3138" s="5"/>
      <c r="I3138" s="5"/>
      <c r="J3138" s="5"/>
      <c r="K3138" s="5"/>
      <c r="L3138" s="5"/>
      <c r="M3138" s="5"/>
      <c r="N3138" s="5"/>
      <c r="O3138" s="5"/>
      <c r="P3138" s="5"/>
      <c r="Q3138" s="5"/>
      <c r="R3138" s="5"/>
      <c r="S3138" s="5"/>
      <c r="T3138" s="5"/>
      <c r="U3138" s="5"/>
      <c r="V3138" s="5"/>
    </row>
    <row r="3139" spans="1:22" ht="15" x14ac:dyDescent="0.25">
      <c r="A3139" s="35" t="s">
        <v>798</v>
      </c>
      <c r="B3139" s="35" t="s">
        <v>799</v>
      </c>
      <c r="C3139" s="35" t="s">
        <v>50</v>
      </c>
      <c r="D3139" s="36">
        <v>0</v>
      </c>
      <c r="E3139" s="37">
        <v>443.75</v>
      </c>
      <c r="F3139" s="5"/>
      <c r="G3139" s="5"/>
      <c r="H3139" s="5"/>
      <c r="I3139" s="5"/>
      <c r="J3139" s="5"/>
      <c r="K3139" s="5"/>
      <c r="L3139" s="5"/>
      <c r="M3139" s="5"/>
      <c r="N3139" s="5"/>
      <c r="O3139" s="5"/>
      <c r="P3139" s="5"/>
      <c r="Q3139" s="5"/>
      <c r="R3139" s="5"/>
      <c r="S3139" s="5"/>
      <c r="T3139" s="5"/>
      <c r="U3139" s="5"/>
      <c r="V3139" s="5"/>
    </row>
    <row r="3140" spans="1:22" ht="15" x14ac:dyDescent="0.25">
      <c r="A3140" s="35" t="s">
        <v>798</v>
      </c>
      <c r="B3140" s="35" t="s">
        <v>799</v>
      </c>
      <c r="C3140" s="35" t="s">
        <v>41</v>
      </c>
      <c r="D3140" s="36">
        <v>4757.78</v>
      </c>
      <c r="E3140" s="37">
        <v>15155</v>
      </c>
      <c r="F3140" s="5"/>
      <c r="G3140" s="5"/>
      <c r="H3140" s="5"/>
      <c r="I3140" s="5"/>
      <c r="J3140" s="5"/>
      <c r="K3140" s="5"/>
      <c r="L3140" s="5"/>
      <c r="M3140" s="5"/>
      <c r="N3140" s="5"/>
      <c r="O3140" s="5"/>
      <c r="P3140" s="5"/>
      <c r="Q3140" s="5"/>
      <c r="R3140" s="5"/>
      <c r="S3140" s="5"/>
      <c r="T3140" s="5"/>
      <c r="U3140" s="5"/>
      <c r="V3140" s="5"/>
    </row>
    <row r="3141" spans="1:22" ht="15" x14ac:dyDescent="0.25">
      <c r="A3141" s="35" t="s">
        <v>2219</v>
      </c>
      <c r="B3141" s="35" t="s">
        <v>2220</v>
      </c>
      <c r="C3141" s="35" t="s">
        <v>67</v>
      </c>
      <c r="D3141" s="36">
        <v>0</v>
      </c>
      <c r="E3141" s="37">
        <v>111701.1</v>
      </c>
      <c r="F3141" s="5"/>
      <c r="G3141" s="5"/>
      <c r="H3141" s="5"/>
      <c r="I3141" s="5"/>
      <c r="J3141" s="5"/>
      <c r="K3141" s="5"/>
      <c r="L3141" s="5"/>
      <c r="M3141" s="5"/>
      <c r="N3141" s="5"/>
      <c r="O3141" s="5"/>
      <c r="P3141" s="5"/>
      <c r="Q3141" s="5"/>
      <c r="R3141" s="5"/>
      <c r="S3141" s="5"/>
      <c r="T3141" s="5"/>
      <c r="U3141" s="5"/>
      <c r="V3141" s="5"/>
    </row>
    <row r="3142" spans="1:22" ht="15" x14ac:dyDescent="0.25">
      <c r="A3142" s="35" t="s">
        <v>186</v>
      </c>
      <c r="B3142" s="35" t="s">
        <v>751</v>
      </c>
      <c r="C3142" s="35" t="s">
        <v>146</v>
      </c>
      <c r="D3142" s="36">
        <v>0</v>
      </c>
      <c r="E3142" s="37">
        <v>83129.440000000002</v>
      </c>
      <c r="F3142" s="5"/>
      <c r="G3142" s="5"/>
      <c r="H3142" s="5"/>
      <c r="I3142" s="5"/>
      <c r="J3142" s="5"/>
      <c r="K3142" s="5"/>
      <c r="L3142" s="5"/>
      <c r="M3142" s="5"/>
      <c r="N3142" s="5"/>
      <c r="O3142" s="5"/>
      <c r="P3142" s="5"/>
      <c r="Q3142" s="5"/>
      <c r="R3142" s="5"/>
      <c r="S3142" s="5"/>
      <c r="T3142" s="5"/>
      <c r="U3142" s="5"/>
      <c r="V3142" s="5"/>
    </row>
    <row r="3143" spans="1:22" ht="15" x14ac:dyDescent="0.25">
      <c r="A3143" s="35" t="s">
        <v>186</v>
      </c>
      <c r="B3143" s="35" t="s">
        <v>751</v>
      </c>
      <c r="C3143" s="35" t="s">
        <v>67</v>
      </c>
      <c r="D3143" s="36">
        <v>0</v>
      </c>
      <c r="E3143" s="37">
        <v>144563.15</v>
      </c>
      <c r="F3143" s="5"/>
      <c r="G3143" s="5"/>
      <c r="H3143" s="5"/>
      <c r="I3143" s="5"/>
      <c r="J3143" s="5"/>
      <c r="K3143" s="5"/>
      <c r="L3143" s="5"/>
      <c r="M3143" s="5"/>
      <c r="N3143" s="5"/>
      <c r="O3143" s="5"/>
      <c r="P3143" s="5"/>
      <c r="Q3143" s="5"/>
      <c r="R3143" s="5"/>
      <c r="S3143" s="5"/>
      <c r="T3143" s="5"/>
      <c r="U3143" s="5"/>
      <c r="V3143" s="5"/>
    </row>
    <row r="3144" spans="1:22" ht="15" x14ac:dyDescent="0.25">
      <c r="A3144" s="35" t="s">
        <v>186</v>
      </c>
      <c r="B3144" s="35" t="s">
        <v>751</v>
      </c>
      <c r="C3144" s="35" t="s">
        <v>58</v>
      </c>
      <c r="D3144" s="36">
        <v>0</v>
      </c>
      <c r="E3144" s="37">
        <v>80390.02</v>
      </c>
      <c r="F3144" s="5"/>
      <c r="G3144" s="5"/>
      <c r="H3144" s="5"/>
      <c r="I3144" s="5"/>
      <c r="J3144" s="5"/>
      <c r="K3144" s="5"/>
      <c r="L3144" s="5"/>
      <c r="M3144" s="5"/>
      <c r="N3144" s="5"/>
      <c r="O3144" s="5"/>
      <c r="P3144" s="5"/>
      <c r="Q3144" s="5"/>
      <c r="R3144" s="5"/>
      <c r="S3144" s="5"/>
      <c r="T3144" s="5"/>
      <c r="U3144" s="5"/>
      <c r="V3144" s="5"/>
    </row>
    <row r="3145" spans="1:22" ht="15" x14ac:dyDescent="0.25">
      <c r="A3145" s="35" t="s">
        <v>186</v>
      </c>
      <c r="B3145" s="35" t="s">
        <v>751</v>
      </c>
      <c r="C3145" s="35" t="s">
        <v>104</v>
      </c>
      <c r="D3145" s="36">
        <v>9014.44</v>
      </c>
      <c r="E3145" s="37">
        <v>100134.36</v>
      </c>
      <c r="F3145" s="5"/>
      <c r="G3145" s="5"/>
      <c r="H3145" s="5"/>
      <c r="I3145" s="5"/>
      <c r="J3145" s="5"/>
      <c r="K3145" s="5"/>
      <c r="L3145" s="5"/>
      <c r="M3145" s="5"/>
      <c r="N3145" s="5"/>
      <c r="O3145" s="5"/>
      <c r="P3145" s="5"/>
      <c r="Q3145" s="5"/>
      <c r="R3145" s="5"/>
      <c r="S3145" s="5"/>
      <c r="T3145" s="5"/>
      <c r="U3145" s="5"/>
      <c r="V3145" s="5"/>
    </row>
    <row r="3146" spans="1:22" ht="15" x14ac:dyDescent="0.25">
      <c r="A3146" s="35" t="s">
        <v>993</v>
      </c>
      <c r="B3146" s="35" t="s">
        <v>994</v>
      </c>
      <c r="C3146" s="35" t="s">
        <v>104</v>
      </c>
      <c r="D3146" s="36">
        <v>360405.7</v>
      </c>
      <c r="E3146" s="37">
        <v>1676388.11</v>
      </c>
      <c r="F3146" s="5"/>
      <c r="G3146" s="5"/>
      <c r="H3146" s="5"/>
      <c r="I3146" s="5"/>
      <c r="J3146" s="5"/>
      <c r="K3146" s="5"/>
      <c r="L3146" s="5"/>
      <c r="M3146" s="5"/>
      <c r="N3146" s="5"/>
      <c r="O3146" s="5"/>
      <c r="P3146" s="5"/>
      <c r="Q3146" s="5"/>
      <c r="R3146" s="5"/>
      <c r="S3146" s="5"/>
      <c r="T3146" s="5"/>
      <c r="U3146" s="5"/>
      <c r="V3146" s="5"/>
    </row>
    <row r="3147" spans="1:22" ht="15" x14ac:dyDescent="0.25">
      <c r="A3147" s="35" t="s">
        <v>993</v>
      </c>
      <c r="B3147" s="35" t="s">
        <v>994</v>
      </c>
      <c r="C3147" s="35" t="s">
        <v>110</v>
      </c>
      <c r="D3147" s="36">
        <v>0</v>
      </c>
      <c r="E3147" s="37">
        <v>7388.64</v>
      </c>
      <c r="F3147" s="5"/>
      <c r="G3147" s="5"/>
      <c r="H3147" s="5"/>
      <c r="I3147" s="5"/>
      <c r="J3147" s="5"/>
      <c r="K3147" s="5"/>
      <c r="L3147" s="5"/>
      <c r="M3147" s="5"/>
      <c r="N3147" s="5"/>
      <c r="O3147" s="5"/>
      <c r="P3147" s="5"/>
      <c r="Q3147" s="5"/>
      <c r="R3147" s="5"/>
      <c r="S3147" s="5"/>
      <c r="T3147" s="5"/>
      <c r="U3147" s="5"/>
      <c r="V3147" s="5"/>
    </row>
    <row r="3148" spans="1:22" ht="15" x14ac:dyDescent="0.25">
      <c r="A3148" s="35" t="s">
        <v>1563</v>
      </c>
      <c r="B3148" s="35" t="s">
        <v>1564</v>
      </c>
      <c r="C3148" s="35" t="s">
        <v>104</v>
      </c>
      <c r="D3148" s="36">
        <v>0</v>
      </c>
      <c r="E3148" s="37">
        <v>4355.57</v>
      </c>
      <c r="F3148" s="5"/>
      <c r="G3148" s="5"/>
      <c r="H3148" s="5"/>
      <c r="I3148" s="5"/>
      <c r="J3148" s="5"/>
      <c r="K3148" s="5"/>
      <c r="L3148" s="5"/>
      <c r="M3148" s="5"/>
      <c r="N3148" s="5"/>
      <c r="O3148" s="5"/>
      <c r="P3148" s="5"/>
      <c r="Q3148" s="5"/>
      <c r="R3148" s="5"/>
      <c r="S3148" s="5"/>
      <c r="T3148" s="5"/>
      <c r="U3148" s="5"/>
      <c r="V3148" s="5"/>
    </row>
    <row r="3149" spans="1:22" ht="15" x14ac:dyDescent="0.25">
      <c r="A3149" s="35" t="s">
        <v>1563</v>
      </c>
      <c r="B3149" s="35" t="s">
        <v>1564</v>
      </c>
      <c r="C3149" s="35" t="s">
        <v>133</v>
      </c>
      <c r="D3149" s="36">
        <v>0</v>
      </c>
      <c r="E3149" s="37">
        <v>832.5</v>
      </c>
      <c r="F3149" s="5"/>
      <c r="G3149" s="5"/>
      <c r="H3149" s="5"/>
      <c r="I3149" s="5"/>
      <c r="J3149" s="5"/>
      <c r="K3149" s="5"/>
      <c r="L3149" s="5"/>
      <c r="M3149" s="5"/>
      <c r="N3149" s="5"/>
      <c r="O3149" s="5"/>
      <c r="P3149" s="5"/>
      <c r="Q3149" s="5"/>
      <c r="R3149" s="5"/>
      <c r="S3149" s="5"/>
      <c r="T3149" s="5"/>
      <c r="U3149" s="5"/>
      <c r="V3149" s="5"/>
    </row>
    <row r="3150" spans="1:22" ht="15" x14ac:dyDescent="0.25">
      <c r="A3150" s="35" t="s">
        <v>1563</v>
      </c>
      <c r="B3150" s="35" t="s">
        <v>1564</v>
      </c>
      <c r="C3150" s="35" t="s">
        <v>138</v>
      </c>
      <c r="D3150" s="36">
        <v>0</v>
      </c>
      <c r="E3150" s="37">
        <v>38739</v>
      </c>
      <c r="F3150" s="5"/>
      <c r="G3150" s="5"/>
      <c r="H3150" s="5"/>
      <c r="I3150" s="5"/>
      <c r="J3150" s="5"/>
      <c r="K3150" s="5"/>
      <c r="L3150" s="5"/>
      <c r="M3150" s="5"/>
      <c r="N3150" s="5"/>
      <c r="O3150" s="5"/>
      <c r="P3150" s="5"/>
      <c r="Q3150" s="5"/>
      <c r="R3150" s="5"/>
      <c r="S3150" s="5"/>
      <c r="T3150" s="5"/>
      <c r="U3150" s="5"/>
      <c r="V3150" s="5"/>
    </row>
    <row r="3151" spans="1:22" ht="15" x14ac:dyDescent="0.25">
      <c r="A3151" s="35" t="s">
        <v>1563</v>
      </c>
      <c r="B3151" s="35" t="s">
        <v>1564</v>
      </c>
      <c r="C3151" s="35" t="s">
        <v>184</v>
      </c>
      <c r="D3151" s="36">
        <v>0</v>
      </c>
      <c r="E3151" s="37">
        <v>12335.23</v>
      </c>
      <c r="F3151" s="5"/>
      <c r="G3151" s="5"/>
      <c r="H3151" s="5"/>
      <c r="I3151" s="5"/>
      <c r="J3151" s="5"/>
      <c r="K3151" s="5"/>
      <c r="L3151" s="5"/>
      <c r="M3151" s="5"/>
      <c r="N3151" s="5"/>
      <c r="O3151" s="5"/>
      <c r="P3151" s="5"/>
      <c r="Q3151" s="5"/>
      <c r="R3151" s="5"/>
      <c r="S3151" s="5"/>
      <c r="T3151" s="5"/>
      <c r="U3151" s="5"/>
      <c r="V3151" s="5"/>
    </row>
    <row r="3152" spans="1:22" ht="15" x14ac:dyDescent="0.25">
      <c r="A3152" s="35" t="s">
        <v>1563</v>
      </c>
      <c r="B3152" s="35" t="s">
        <v>1564</v>
      </c>
      <c r="C3152" s="35" t="s">
        <v>63</v>
      </c>
      <c r="D3152" s="36">
        <v>0</v>
      </c>
      <c r="E3152" s="37">
        <v>1998.21</v>
      </c>
      <c r="F3152" s="5"/>
      <c r="G3152" s="5"/>
      <c r="H3152" s="5"/>
      <c r="I3152" s="5"/>
      <c r="J3152" s="5"/>
      <c r="K3152" s="5"/>
      <c r="L3152" s="5"/>
      <c r="M3152" s="5"/>
      <c r="N3152" s="5"/>
      <c r="O3152" s="5"/>
      <c r="P3152" s="5"/>
      <c r="Q3152" s="5"/>
      <c r="R3152" s="5"/>
      <c r="S3152" s="5"/>
      <c r="T3152" s="5"/>
      <c r="U3152" s="5"/>
      <c r="V3152" s="5"/>
    </row>
    <row r="3153" spans="1:22" ht="15" x14ac:dyDescent="0.25">
      <c r="A3153" s="35" t="s">
        <v>1563</v>
      </c>
      <c r="B3153" s="35" t="s">
        <v>1564</v>
      </c>
      <c r="C3153" s="35" t="s">
        <v>124</v>
      </c>
      <c r="D3153" s="36">
        <v>0</v>
      </c>
      <c r="E3153" s="37">
        <v>933.9</v>
      </c>
      <c r="F3153" s="5"/>
      <c r="G3153" s="5"/>
      <c r="H3153" s="5"/>
      <c r="I3153" s="5"/>
      <c r="J3153" s="5"/>
      <c r="K3153" s="5"/>
      <c r="L3153" s="5"/>
      <c r="M3153" s="5"/>
      <c r="N3153" s="5"/>
      <c r="O3153" s="5"/>
      <c r="P3153" s="5"/>
      <c r="Q3153" s="5"/>
      <c r="R3153" s="5"/>
      <c r="S3153" s="5"/>
      <c r="T3153" s="5"/>
      <c r="U3153" s="5"/>
      <c r="V3153" s="5"/>
    </row>
    <row r="3154" spans="1:22" ht="15" x14ac:dyDescent="0.25">
      <c r="A3154" s="35" t="s">
        <v>1563</v>
      </c>
      <c r="B3154" s="35" t="s">
        <v>1564</v>
      </c>
      <c r="C3154" s="35" t="s">
        <v>128</v>
      </c>
      <c r="D3154" s="36">
        <v>0</v>
      </c>
      <c r="E3154" s="37">
        <v>276031.27</v>
      </c>
      <c r="F3154" s="5"/>
      <c r="G3154" s="5"/>
      <c r="H3154" s="5"/>
      <c r="I3154" s="5"/>
      <c r="J3154" s="5"/>
      <c r="K3154" s="5"/>
      <c r="L3154" s="5"/>
      <c r="M3154" s="5"/>
      <c r="N3154" s="5"/>
      <c r="O3154" s="5"/>
      <c r="P3154" s="5"/>
      <c r="Q3154" s="5"/>
      <c r="R3154" s="5"/>
      <c r="S3154" s="5"/>
      <c r="T3154" s="5"/>
      <c r="U3154" s="5"/>
      <c r="V3154" s="5"/>
    </row>
    <row r="3155" spans="1:22" ht="15" x14ac:dyDescent="0.25">
      <c r="A3155" s="35" t="s">
        <v>1563</v>
      </c>
      <c r="B3155" s="35" t="s">
        <v>1564</v>
      </c>
      <c r="C3155" s="35" t="s">
        <v>110</v>
      </c>
      <c r="D3155" s="36">
        <v>0</v>
      </c>
      <c r="E3155" s="37">
        <v>84050.55</v>
      </c>
      <c r="F3155" s="5"/>
      <c r="G3155" s="5"/>
      <c r="H3155" s="5"/>
      <c r="I3155" s="5"/>
      <c r="J3155" s="5"/>
      <c r="K3155" s="5"/>
      <c r="L3155" s="5"/>
      <c r="M3155" s="5"/>
      <c r="N3155" s="5"/>
      <c r="O3155" s="5"/>
      <c r="P3155" s="5"/>
      <c r="Q3155" s="5"/>
      <c r="R3155" s="5"/>
      <c r="S3155" s="5"/>
      <c r="T3155" s="5"/>
      <c r="U3155" s="5"/>
      <c r="V3155" s="5"/>
    </row>
    <row r="3156" spans="1:22" ht="30" x14ac:dyDescent="0.25">
      <c r="A3156" s="35" t="s">
        <v>1563</v>
      </c>
      <c r="B3156" s="35" t="s">
        <v>1564</v>
      </c>
      <c r="C3156" s="35" t="s">
        <v>132</v>
      </c>
      <c r="D3156" s="36">
        <v>0</v>
      </c>
      <c r="E3156" s="37">
        <v>14306.25</v>
      </c>
      <c r="F3156" s="5"/>
      <c r="G3156" s="5"/>
      <c r="H3156" s="5"/>
      <c r="I3156" s="5"/>
      <c r="J3156" s="5"/>
      <c r="K3156" s="5"/>
      <c r="L3156" s="5"/>
      <c r="M3156" s="5"/>
      <c r="N3156" s="5"/>
      <c r="O3156" s="5"/>
      <c r="P3156" s="5"/>
      <c r="Q3156" s="5"/>
      <c r="R3156" s="5"/>
      <c r="S3156" s="5"/>
      <c r="T3156" s="5"/>
      <c r="U3156" s="5"/>
      <c r="V3156" s="5"/>
    </row>
    <row r="3157" spans="1:22" ht="15" x14ac:dyDescent="0.25">
      <c r="A3157" s="35" t="s">
        <v>1563</v>
      </c>
      <c r="B3157" s="35" t="s">
        <v>1564</v>
      </c>
      <c r="C3157" s="35" t="s">
        <v>674</v>
      </c>
      <c r="D3157" s="36">
        <v>0</v>
      </c>
      <c r="E3157" s="37">
        <v>13010</v>
      </c>
      <c r="F3157" s="5"/>
      <c r="G3157" s="5"/>
      <c r="H3157" s="5"/>
      <c r="I3157" s="5"/>
      <c r="J3157" s="5"/>
      <c r="K3157" s="5"/>
      <c r="L3157" s="5"/>
      <c r="M3157" s="5"/>
      <c r="N3157" s="5"/>
      <c r="O3157" s="5"/>
      <c r="P3157" s="5"/>
      <c r="Q3157" s="5"/>
      <c r="R3157" s="5"/>
      <c r="S3157" s="5"/>
      <c r="T3157" s="5"/>
      <c r="U3157" s="5"/>
      <c r="V3157" s="5"/>
    </row>
    <row r="3158" spans="1:22" ht="15" x14ac:dyDescent="0.25">
      <c r="A3158" s="35" t="s">
        <v>1563</v>
      </c>
      <c r="B3158" s="35" t="s">
        <v>1564</v>
      </c>
      <c r="C3158" s="35" t="s">
        <v>122</v>
      </c>
      <c r="D3158" s="36">
        <v>0</v>
      </c>
      <c r="E3158" s="37">
        <v>16344.25</v>
      </c>
      <c r="F3158" s="5"/>
      <c r="G3158" s="5"/>
      <c r="H3158" s="5"/>
      <c r="I3158" s="5"/>
      <c r="J3158" s="5"/>
      <c r="K3158" s="5"/>
      <c r="L3158" s="5"/>
      <c r="M3158" s="5"/>
      <c r="N3158" s="5"/>
      <c r="O3158" s="5"/>
      <c r="P3158" s="5"/>
      <c r="Q3158" s="5"/>
      <c r="R3158" s="5"/>
      <c r="S3158" s="5"/>
      <c r="T3158" s="5"/>
      <c r="U3158" s="5"/>
      <c r="V3158" s="5"/>
    </row>
    <row r="3159" spans="1:22" ht="15" x14ac:dyDescent="0.25">
      <c r="A3159" s="35" t="s">
        <v>1563</v>
      </c>
      <c r="B3159" s="35" t="s">
        <v>1564</v>
      </c>
      <c r="C3159" s="35" t="s">
        <v>282</v>
      </c>
      <c r="D3159" s="36">
        <v>0</v>
      </c>
      <c r="E3159" s="37">
        <v>457.65</v>
      </c>
      <c r="F3159" s="5"/>
      <c r="G3159" s="5"/>
      <c r="H3159" s="5"/>
      <c r="I3159" s="5"/>
      <c r="J3159" s="5"/>
      <c r="K3159" s="5"/>
      <c r="L3159" s="5"/>
      <c r="M3159" s="5"/>
      <c r="N3159" s="5"/>
      <c r="O3159" s="5"/>
      <c r="P3159" s="5"/>
      <c r="Q3159" s="5"/>
      <c r="R3159" s="5"/>
      <c r="S3159" s="5"/>
      <c r="T3159" s="5"/>
      <c r="U3159" s="5"/>
      <c r="V3159" s="5"/>
    </row>
    <row r="3160" spans="1:22" ht="15" x14ac:dyDescent="0.25">
      <c r="A3160" s="35" t="s">
        <v>1563</v>
      </c>
      <c r="B3160" s="35" t="s">
        <v>1564</v>
      </c>
      <c r="C3160" s="35" t="s">
        <v>123</v>
      </c>
      <c r="D3160" s="36">
        <v>0</v>
      </c>
      <c r="E3160" s="37">
        <v>456023.6</v>
      </c>
      <c r="F3160" s="5"/>
      <c r="G3160" s="5"/>
      <c r="H3160" s="5"/>
      <c r="I3160" s="5"/>
      <c r="J3160" s="5"/>
      <c r="K3160" s="5"/>
      <c r="L3160" s="5"/>
      <c r="M3160" s="5"/>
      <c r="N3160" s="5"/>
      <c r="O3160" s="5"/>
      <c r="P3160" s="5"/>
      <c r="Q3160" s="5"/>
      <c r="R3160" s="5"/>
      <c r="S3160" s="5"/>
      <c r="T3160" s="5"/>
      <c r="U3160" s="5"/>
      <c r="V3160" s="5"/>
    </row>
    <row r="3161" spans="1:22" ht="15" x14ac:dyDescent="0.25">
      <c r="A3161" s="35" t="s">
        <v>1563</v>
      </c>
      <c r="B3161" s="35" t="s">
        <v>1564</v>
      </c>
      <c r="C3161" s="35" t="s">
        <v>44</v>
      </c>
      <c r="D3161" s="36">
        <v>0</v>
      </c>
      <c r="E3161" s="37">
        <v>66247.45</v>
      </c>
      <c r="F3161" s="5"/>
      <c r="G3161" s="5"/>
      <c r="H3161" s="5"/>
      <c r="I3161" s="5"/>
      <c r="J3161" s="5"/>
      <c r="K3161" s="5"/>
      <c r="L3161" s="5"/>
      <c r="M3161" s="5"/>
      <c r="N3161" s="5"/>
      <c r="O3161" s="5"/>
      <c r="P3161" s="5"/>
      <c r="Q3161" s="5"/>
      <c r="R3161" s="5"/>
      <c r="S3161" s="5"/>
      <c r="T3161" s="5"/>
      <c r="U3161" s="5"/>
      <c r="V3161" s="5"/>
    </row>
    <row r="3162" spans="1:22" ht="15" x14ac:dyDescent="0.25">
      <c r="A3162" s="35" t="s">
        <v>1563</v>
      </c>
      <c r="B3162" s="35" t="s">
        <v>1564</v>
      </c>
      <c r="C3162" s="35" t="s">
        <v>136</v>
      </c>
      <c r="D3162" s="36">
        <v>0</v>
      </c>
      <c r="E3162" s="37">
        <v>290923.08</v>
      </c>
      <c r="F3162" s="5"/>
      <c r="G3162" s="5"/>
      <c r="H3162" s="5"/>
      <c r="I3162" s="5"/>
      <c r="J3162" s="5"/>
      <c r="K3162" s="5"/>
      <c r="L3162" s="5"/>
      <c r="M3162" s="5"/>
      <c r="N3162" s="5"/>
      <c r="O3162" s="5"/>
      <c r="P3162" s="5"/>
      <c r="Q3162" s="5"/>
      <c r="R3162" s="5"/>
      <c r="S3162" s="5"/>
      <c r="T3162" s="5"/>
      <c r="U3162" s="5"/>
      <c r="V3162" s="5"/>
    </row>
    <row r="3163" spans="1:22" ht="15" x14ac:dyDescent="0.25">
      <c r="A3163" s="35" t="s">
        <v>1563</v>
      </c>
      <c r="B3163" s="35" t="s">
        <v>1564</v>
      </c>
      <c r="C3163" s="35" t="s">
        <v>50</v>
      </c>
      <c r="D3163" s="36">
        <v>0</v>
      </c>
      <c r="E3163" s="37">
        <v>444303.69</v>
      </c>
      <c r="F3163" s="5"/>
      <c r="G3163" s="5"/>
      <c r="H3163" s="5"/>
      <c r="I3163" s="5"/>
      <c r="J3163" s="5"/>
      <c r="K3163" s="5"/>
      <c r="L3163" s="5"/>
      <c r="M3163" s="5"/>
      <c r="N3163" s="5"/>
      <c r="O3163" s="5"/>
      <c r="P3163" s="5"/>
      <c r="Q3163" s="5"/>
      <c r="R3163" s="5"/>
      <c r="S3163" s="5"/>
      <c r="T3163" s="5"/>
      <c r="U3163" s="5"/>
      <c r="V3163" s="5"/>
    </row>
    <row r="3164" spans="1:22" ht="15" x14ac:dyDescent="0.25">
      <c r="A3164" s="35" t="s">
        <v>1563</v>
      </c>
      <c r="B3164" s="35" t="s">
        <v>1564</v>
      </c>
      <c r="C3164" s="35" t="s">
        <v>58</v>
      </c>
      <c r="D3164" s="36">
        <v>0</v>
      </c>
      <c r="E3164" s="37">
        <v>1116033.02</v>
      </c>
      <c r="F3164" s="5"/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/>
      <c r="S3164" s="5"/>
      <c r="T3164" s="5"/>
      <c r="U3164" s="5"/>
      <c r="V3164" s="5"/>
    </row>
    <row r="3165" spans="1:22" ht="15" x14ac:dyDescent="0.25">
      <c r="A3165" s="35" t="s">
        <v>1565</v>
      </c>
      <c r="B3165" s="35" t="s">
        <v>1566</v>
      </c>
      <c r="C3165" s="35" t="s">
        <v>44</v>
      </c>
      <c r="D3165" s="36">
        <v>0</v>
      </c>
      <c r="E3165" s="37">
        <v>114718.42</v>
      </c>
      <c r="F3165" s="5"/>
      <c r="G3165" s="5"/>
      <c r="H3165" s="5"/>
      <c r="I3165" s="5"/>
      <c r="J3165" s="5"/>
      <c r="K3165" s="5"/>
      <c r="L3165" s="5"/>
      <c r="M3165" s="5"/>
      <c r="N3165" s="5"/>
      <c r="O3165" s="5"/>
      <c r="P3165" s="5"/>
      <c r="Q3165" s="5"/>
      <c r="R3165" s="5"/>
      <c r="S3165" s="5"/>
      <c r="T3165" s="5"/>
      <c r="U3165" s="5"/>
      <c r="V3165" s="5"/>
    </row>
    <row r="3166" spans="1:22" ht="15" x14ac:dyDescent="0.25">
      <c r="A3166" s="35" t="s">
        <v>1565</v>
      </c>
      <c r="B3166" s="35" t="s">
        <v>1566</v>
      </c>
      <c r="C3166" s="35" t="s">
        <v>184</v>
      </c>
      <c r="D3166" s="36">
        <v>0</v>
      </c>
      <c r="E3166" s="37">
        <v>509857.71</v>
      </c>
      <c r="F3166" s="5"/>
      <c r="G3166" s="5"/>
      <c r="H3166" s="5"/>
      <c r="I3166" s="5"/>
      <c r="J3166" s="5"/>
      <c r="K3166" s="5"/>
      <c r="L3166" s="5"/>
      <c r="M3166" s="5"/>
      <c r="N3166" s="5"/>
      <c r="O3166" s="5"/>
      <c r="P3166" s="5"/>
      <c r="Q3166" s="5"/>
      <c r="R3166" s="5"/>
      <c r="S3166" s="5"/>
      <c r="T3166" s="5"/>
      <c r="U3166" s="5"/>
      <c r="V3166" s="5"/>
    </row>
    <row r="3167" spans="1:22" ht="15" x14ac:dyDescent="0.25">
      <c r="A3167" s="35" t="s">
        <v>1565</v>
      </c>
      <c r="B3167" s="35" t="s">
        <v>1566</v>
      </c>
      <c r="C3167" s="35" t="s">
        <v>127</v>
      </c>
      <c r="D3167" s="36">
        <v>0</v>
      </c>
      <c r="E3167" s="37">
        <v>17998.23</v>
      </c>
      <c r="F3167" s="5"/>
      <c r="G3167" s="5"/>
      <c r="H3167" s="5"/>
      <c r="I3167" s="5"/>
      <c r="J3167" s="5"/>
      <c r="K3167" s="5"/>
      <c r="L3167" s="5"/>
      <c r="M3167" s="5"/>
      <c r="N3167" s="5"/>
      <c r="O3167" s="5"/>
      <c r="P3167" s="5"/>
      <c r="Q3167" s="5"/>
      <c r="R3167" s="5"/>
      <c r="S3167" s="5"/>
      <c r="T3167" s="5"/>
      <c r="U3167" s="5"/>
      <c r="V3167" s="5"/>
    </row>
    <row r="3168" spans="1:22" ht="15" x14ac:dyDescent="0.25">
      <c r="A3168" s="35" t="s">
        <v>1565</v>
      </c>
      <c r="B3168" s="35" t="s">
        <v>1566</v>
      </c>
      <c r="C3168" s="35" t="s">
        <v>138</v>
      </c>
      <c r="D3168" s="36">
        <v>0</v>
      </c>
      <c r="E3168" s="37">
        <v>180</v>
      </c>
      <c r="F3168" s="5"/>
      <c r="G3168" s="5"/>
      <c r="H3168" s="5"/>
      <c r="I3168" s="5"/>
      <c r="J3168" s="5"/>
      <c r="K3168" s="5"/>
      <c r="L3168" s="5"/>
      <c r="M3168" s="5"/>
      <c r="N3168" s="5"/>
      <c r="O3168" s="5"/>
      <c r="P3168" s="5"/>
      <c r="Q3168" s="5"/>
      <c r="R3168" s="5"/>
      <c r="S3168" s="5"/>
      <c r="T3168" s="5"/>
      <c r="U3168" s="5"/>
      <c r="V3168" s="5"/>
    </row>
    <row r="3169" spans="1:22" ht="15" x14ac:dyDescent="0.25">
      <c r="A3169" s="35" t="s">
        <v>1565</v>
      </c>
      <c r="B3169" s="35" t="s">
        <v>1566</v>
      </c>
      <c r="C3169" s="35" t="s">
        <v>55</v>
      </c>
      <c r="D3169" s="36">
        <v>0</v>
      </c>
      <c r="E3169" s="37">
        <v>44979.97</v>
      </c>
      <c r="F3169" s="5"/>
      <c r="G3169" s="5"/>
      <c r="H3169" s="5"/>
      <c r="I3169" s="5"/>
      <c r="J3169" s="5"/>
      <c r="K3169" s="5"/>
      <c r="L3169" s="5"/>
      <c r="M3169" s="5"/>
      <c r="N3169" s="5"/>
      <c r="O3169" s="5"/>
      <c r="P3169" s="5"/>
      <c r="Q3169" s="5"/>
      <c r="R3169" s="5"/>
      <c r="S3169" s="5"/>
      <c r="T3169" s="5"/>
      <c r="U3169" s="5"/>
      <c r="V3169" s="5"/>
    </row>
    <row r="3170" spans="1:22" ht="15" x14ac:dyDescent="0.25">
      <c r="A3170" s="35" t="s">
        <v>1565</v>
      </c>
      <c r="B3170" s="35" t="s">
        <v>1566</v>
      </c>
      <c r="C3170" s="35" t="s">
        <v>123</v>
      </c>
      <c r="D3170" s="36">
        <v>0</v>
      </c>
      <c r="E3170" s="37">
        <v>116623.01</v>
      </c>
      <c r="F3170" s="5"/>
      <c r="G3170" s="5"/>
      <c r="H3170" s="5"/>
      <c r="I3170" s="5"/>
      <c r="J3170" s="5"/>
      <c r="K3170" s="5"/>
      <c r="L3170" s="5"/>
      <c r="M3170" s="5"/>
      <c r="N3170" s="5"/>
      <c r="O3170" s="5"/>
      <c r="P3170" s="5"/>
      <c r="Q3170" s="5"/>
      <c r="R3170" s="5"/>
      <c r="S3170" s="5"/>
      <c r="T3170" s="5"/>
      <c r="U3170" s="5"/>
      <c r="V3170" s="5"/>
    </row>
    <row r="3171" spans="1:22" ht="15" x14ac:dyDescent="0.25">
      <c r="A3171" s="35" t="s">
        <v>1565</v>
      </c>
      <c r="B3171" s="35" t="s">
        <v>1566</v>
      </c>
      <c r="C3171" s="35" t="s">
        <v>41</v>
      </c>
      <c r="D3171" s="36">
        <v>0</v>
      </c>
      <c r="E3171" s="37">
        <v>22610.7</v>
      </c>
      <c r="F3171" s="5"/>
      <c r="G3171" s="5"/>
      <c r="H3171" s="5"/>
      <c r="I3171" s="5"/>
      <c r="J3171" s="5"/>
      <c r="K3171" s="5"/>
      <c r="L3171" s="5"/>
      <c r="M3171" s="5"/>
      <c r="N3171" s="5"/>
      <c r="O3171" s="5"/>
      <c r="P3171" s="5"/>
      <c r="Q3171" s="5"/>
      <c r="R3171" s="5"/>
      <c r="S3171" s="5"/>
      <c r="T3171" s="5"/>
      <c r="U3171" s="5"/>
      <c r="V3171" s="5"/>
    </row>
    <row r="3172" spans="1:22" ht="15" x14ac:dyDescent="0.25">
      <c r="A3172" s="35" t="s">
        <v>1565</v>
      </c>
      <c r="B3172" s="35" t="s">
        <v>1566</v>
      </c>
      <c r="C3172" s="35" t="s">
        <v>110</v>
      </c>
      <c r="D3172" s="36">
        <v>6900.5</v>
      </c>
      <c r="E3172" s="37">
        <v>699352.58</v>
      </c>
      <c r="F3172" s="5"/>
      <c r="G3172" s="5"/>
      <c r="H3172" s="5"/>
      <c r="I3172" s="5"/>
      <c r="J3172" s="5"/>
      <c r="K3172" s="5"/>
      <c r="L3172" s="5"/>
      <c r="M3172" s="5"/>
      <c r="N3172" s="5"/>
      <c r="O3172" s="5"/>
      <c r="P3172" s="5"/>
      <c r="Q3172" s="5"/>
      <c r="R3172" s="5"/>
      <c r="S3172" s="5"/>
      <c r="T3172" s="5"/>
      <c r="U3172" s="5"/>
      <c r="V3172" s="5"/>
    </row>
    <row r="3173" spans="1:22" ht="15" x14ac:dyDescent="0.25">
      <c r="A3173" s="35" t="s">
        <v>1565</v>
      </c>
      <c r="B3173" s="35" t="s">
        <v>1566</v>
      </c>
      <c r="C3173" s="35" t="s">
        <v>50</v>
      </c>
      <c r="D3173" s="36">
        <v>0</v>
      </c>
      <c r="E3173" s="37">
        <v>45861.88</v>
      </c>
      <c r="F3173" s="5"/>
      <c r="G3173" s="5"/>
      <c r="H3173" s="5"/>
      <c r="I3173" s="5"/>
      <c r="J3173" s="5"/>
      <c r="K3173" s="5"/>
      <c r="L3173" s="5"/>
      <c r="M3173" s="5"/>
      <c r="N3173" s="5"/>
      <c r="O3173" s="5"/>
      <c r="P3173" s="5"/>
      <c r="Q3173" s="5"/>
      <c r="R3173" s="5"/>
      <c r="S3173" s="5"/>
      <c r="T3173" s="5"/>
      <c r="U3173" s="5"/>
      <c r="V3173" s="5"/>
    </row>
    <row r="3174" spans="1:22" ht="15" x14ac:dyDescent="0.25">
      <c r="A3174" s="35" t="s">
        <v>255</v>
      </c>
      <c r="B3174" s="35" t="s">
        <v>256</v>
      </c>
      <c r="C3174" s="35" t="s">
        <v>58</v>
      </c>
      <c r="D3174" s="36">
        <v>0</v>
      </c>
      <c r="E3174" s="37">
        <v>1354.95</v>
      </c>
      <c r="F3174" s="5"/>
      <c r="G3174" s="5"/>
      <c r="H3174" s="5"/>
      <c r="I3174" s="5"/>
      <c r="J3174" s="5"/>
      <c r="K3174" s="5"/>
      <c r="L3174" s="5"/>
      <c r="M3174" s="5"/>
      <c r="N3174" s="5"/>
      <c r="O3174" s="5"/>
      <c r="P3174" s="5"/>
      <c r="Q3174" s="5"/>
      <c r="R3174" s="5"/>
      <c r="S3174" s="5"/>
      <c r="T3174" s="5"/>
      <c r="U3174" s="5"/>
      <c r="V3174" s="5"/>
    </row>
    <row r="3175" spans="1:22" ht="15" x14ac:dyDescent="0.25">
      <c r="A3175" s="35" t="s">
        <v>255</v>
      </c>
      <c r="B3175" s="35" t="s">
        <v>256</v>
      </c>
      <c r="C3175" s="35" t="s">
        <v>107</v>
      </c>
      <c r="D3175" s="36">
        <v>704</v>
      </c>
      <c r="E3175" s="37">
        <v>113160</v>
      </c>
      <c r="F3175" s="5"/>
      <c r="G3175" s="5"/>
      <c r="H3175" s="5"/>
      <c r="I3175" s="5"/>
      <c r="J3175" s="5"/>
      <c r="K3175" s="5"/>
      <c r="L3175" s="5"/>
      <c r="M3175" s="5"/>
      <c r="N3175" s="5"/>
      <c r="O3175" s="5"/>
      <c r="P3175" s="5"/>
      <c r="Q3175" s="5"/>
      <c r="R3175" s="5"/>
      <c r="S3175" s="5"/>
      <c r="T3175" s="5"/>
      <c r="U3175" s="5"/>
      <c r="V3175" s="5"/>
    </row>
    <row r="3176" spans="1:22" ht="15" x14ac:dyDescent="0.25">
      <c r="A3176" s="35" t="s">
        <v>371</v>
      </c>
      <c r="B3176" s="35" t="s">
        <v>372</v>
      </c>
      <c r="C3176" s="35" t="s">
        <v>58</v>
      </c>
      <c r="D3176" s="36">
        <v>2939.1</v>
      </c>
      <c r="E3176" s="37">
        <v>2939.1</v>
      </c>
      <c r="F3176" s="5"/>
      <c r="G3176" s="5"/>
      <c r="H3176" s="5"/>
      <c r="I3176" s="5"/>
      <c r="J3176" s="5"/>
      <c r="K3176" s="5"/>
      <c r="L3176" s="5"/>
      <c r="M3176" s="5"/>
      <c r="N3176" s="5"/>
      <c r="O3176" s="5"/>
      <c r="P3176" s="5"/>
      <c r="Q3176" s="5"/>
      <c r="R3176" s="5"/>
      <c r="S3176" s="5"/>
      <c r="T3176" s="5"/>
      <c r="U3176" s="5"/>
      <c r="V3176" s="5"/>
    </row>
    <row r="3177" spans="1:22" ht="15" x14ac:dyDescent="0.25">
      <c r="A3177" s="35" t="s">
        <v>371</v>
      </c>
      <c r="B3177" s="35" t="s">
        <v>372</v>
      </c>
      <c r="C3177" s="35" t="s">
        <v>145</v>
      </c>
      <c r="D3177" s="36">
        <v>0</v>
      </c>
      <c r="E3177" s="37">
        <v>193397.4</v>
      </c>
      <c r="F3177" s="5"/>
      <c r="G3177" s="5"/>
      <c r="H3177" s="5"/>
      <c r="I3177" s="5"/>
      <c r="J3177" s="5"/>
      <c r="K3177" s="5"/>
      <c r="L3177" s="5"/>
      <c r="M3177" s="5"/>
      <c r="N3177" s="5"/>
      <c r="O3177" s="5"/>
      <c r="P3177" s="5"/>
      <c r="Q3177" s="5"/>
      <c r="R3177" s="5"/>
      <c r="S3177" s="5"/>
      <c r="T3177" s="5"/>
      <c r="U3177" s="5"/>
      <c r="V3177" s="5"/>
    </row>
    <row r="3178" spans="1:22" ht="15" x14ac:dyDescent="0.25">
      <c r="A3178" s="35" t="s">
        <v>1827</v>
      </c>
      <c r="B3178" s="35" t="s">
        <v>1828</v>
      </c>
      <c r="C3178" s="35" t="s">
        <v>62</v>
      </c>
      <c r="D3178" s="36">
        <v>71888.039999999994</v>
      </c>
      <c r="E3178" s="37">
        <v>135979.75</v>
      </c>
      <c r="F3178" s="5"/>
      <c r="G3178" s="5"/>
      <c r="H3178" s="5"/>
      <c r="I3178" s="5"/>
      <c r="J3178" s="5"/>
      <c r="K3178" s="5"/>
      <c r="L3178" s="5"/>
      <c r="M3178" s="5"/>
      <c r="N3178" s="5"/>
      <c r="O3178" s="5"/>
      <c r="P3178" s="5"/>
      <c r="Q3178" s="5"/>
      <c r="R3178" s="5"/>
      <c r="S3178" s="5"/>
      <c r="T3178" s="5"/>
      <c r="U3178" s="5"/>
      <c r="V3178" s="5"/>
    </row>
    <row r="3179" spans="1:22" ht="15" x14ac:dyDescent="0.25">
      <c r="A3179" s="35" t="s">
        <v>1827</v>
      </c>
      <c r="B3179" s="35" t="s">
        <v>1828</v>
      </c>
      <c r="C3179" s="35" t="s">
        <v>145</v>
      </c>
      <c r="D3179" s="36">
        <v>0</v>
      </c>
      <c r="E3179" s="37">
        <v>330317.59000000003</v>
      </c>
      <c r="F3179" s="5"/>
      <c r="G3179" s="5"/>
      <c r="H3179" s="5"/>
      <c r="I3179" s="5"/>
      <c r="J3179" s="5"/>
      <c r="K3179" s="5"/>
      <c r="L3179" s="5"/>
      <c r="M3179" s="5"/>
      <c r="N3179" s="5"/>
      <c r="O3179" s="5"/>
      <c r="P3179" s="5"/>
      <c r="Q3179" s="5"/>
      <c r="R3179" s="5"/>
      <c r="S3179" s="5"/>
      <c r="T3179" s="5"/>
      <c r="U3179" s="5"/>
      <c r="V3179" s="5"/>
    </row>
    <row r="3180" spans="1:22" ht="15" x14ac:dyDescent="0.25">
      <c r="A3180" s="35" t="s">
        <v>1827</v>
      </c>
      <c r="B3180" s="35" t="s">
        <v>1828</v>
      </c>
      <c r="C3180" s="35" t="s">
        <v>61</v>
      </c>
      <c r="D3180" s="36">
        <v>12523.53</v>
      </c>
      <c r="E3180" s="37">
        <v>14544.41</v>
      </c>
      <c r="F3180" s="5"/>
      <c r="G3180" s="5"/>
      <c r="H3180" s="5"/>
      <c r="I3180" s="5"/>
      <c r="J3180" s="5"/>
      <c r="K3180" s="5"/>
      <c r="L3180" s="5"/>
      <c r="M3180" s="5"/>
      <c r="N3180" s="5"/>
      <c r="O3180" s="5"/>
      <c r="P3180" s="5"/>
      <c r="Q3180" s="5"/>
      <c r="R3180" s="5"/>
      <c r="S3180" s="5"/>
      <c r="T3180" s="5"/>
      <c r="U3180" s="5"/>
      <c r="V3180" s="5"/>
    </row>
    <row r="3181" spans="1:22" ht="15" x14ac:dyDescent="0.25">
      <c r="A3181" s="35" t="s">
        <v>1827</v>
      </c>
      <c r="B3181" s="35" t="s">
        <v>1828</v>
      </c>
      <c r="C3181" s="35" t="s">
        <v>124</v>
      </c>
      <c r="D3181" s="36">
        <v>15124.42</v>
      </c>
      <c r="E3181" s="37">
        <v>26019.79</v>
      </c>
      <c r="F3181" s="5"/>
      <c r="G3181" s="5"/>
      <c r="H3181" s="5"/>
      <c r="I3181" s="5"/>
      <c r="J3181" s="5"/>
      <c r="K3181" s="5"/>
      <c r="L3181" s="5"/>
      <c r="M3181" s="5"/>
      <c r="N3181" s="5"/>
      <c r="O3181" s="5"/>
      <c r="P3181" s="5"/>
      <c r="Q3181" s="5"/>
      <c r="R3181" s="5"/>
      <c r="S3181" s="5"/>
      <c r="T3181" s="5"/>
      <c r="U3181" s="5"/>
      <c r="V3181" s="5"/>
    </row>
    <row r="3182" spans="1:22" ht="15" x14ac:dyDescent="0.25">
      <c r="A3182" s="35" t="s">
        <v>1827</v>
      </c>
      <c r="B3182" s="35" t="s">
        <v>1828</v>
      </c>
      <c r="C3182" s="35" t="s">
        <v>107</v>
      </c>
      <c r="D3182" s="36">
        <v>0</v>
      </c>
      <c r="E3182" s="37">
        <v>791742.55</v>
      </c>
      <c r="F3182" s="5"/>
      <c r="G3182" s="5"/>
      <c r="H3182" s="5"/>
      <c r="I3182" s="5"/>
      <c r="J3182" s="5"/>
      <c r="K3182" s="5"/>
      <c r="L3182" s="5"/>
      <c r="M3182" s="5"/>
      <c r="N3182" s="5"/>
      <c r="O3182" s="5"/>
      <c r="P3182" s="5"/>
      <c r="Q3182" s="5"/>
      <c r="R3182" s="5"/>
      <c r="S3182" s="5"/>
      <c r="T3182" s="5"/>
      <c r="U3182" s="5"/>
      <c r="V3182" s="5"/>
    </row>
    <row r="3183" spans="1:22" ht="15" x14ac:dyDescent="0.25">
      <c r="A3183" s="35" t="s">
        <v>1827</v>
      </c>
      <c r="B3183" s="35" t="s">
        <v>1828</v>
      </c>
      <c r="C3183" s="35" t="s">
        <v>58</v>
      </c>
      <c r="D3183" s="36">
        <v>6344.8</v>
      </c>
      <c r="E3183" s="37">
        <v>41999.03</v>
      </c>
      <c r="F3183" s="5"/>
      <c r="G3183" s="5"/>
      <c r="H3183" s="5"/>
      <c r="I3183" s="5"/>
      <c r="J3183" s="5"/>
      <c r="K3183" s="5"/>
      <c r="L3183" s="5"/>
      <c r="M3183" s="5"/>
      <c r="N3183" s="5"/>
      <c r="O3183" s="5"/>
      <c r="P3183" s="5"/>
      <c r="Q3183" s="5"/>
      <c r="R3183" s="5"/>
      <c r="S3183" s="5"/>
      <c r="T3183" s="5"/>
      <c r="U3183" s="5"/>
      <c r="V3183" s="5"/>
    </row>
    <row r="3184" spans="1:22" ht="15" x14ac:dyDescent="0.25">
      <c r="A3184" s="35" t="s">
        <v>1827</v>
      </c>
      <c r="B3184" s="35" t="s">
        <v>1828</v>
      </c>
      <c r="C3184" s="35" t="s">
        <v>44</v>
      </c>
      <c r="D3184" s="36">
        <v>3026.4</v>
      </c>
      <c r="E3184" s="37">
        <v>13068.45</v>
      </c>
      <c r="F3184" s="5"/>
      <c r="G3184" s="5"/>
      <c r="H3184" s="5"/>
      <c r="I3184" s="5"/>
      <c r="J3184" s="5"/>
      <c r="K3184" s="5"/>
      <c r="L3184" s="5"/>
      <c r="M3184" s="5"/>
      <c r="N3184" s="5"/>
      <c r="O3184" s="5"/>
      <c r="P3184" s="5"/>
      <c r="Q3184" s="5"/>
      <c r="R3184" s="5"/>
      <c r="S3184" s="5"/>
      <c r="T3184" s="5"/>
      <c r="U3184" s="5"/>
      <c r="V3184" s="5"/>
    </row>
    <row r="3185" spans="1:22" ht="15" x14ac:dyDescent="0.25">
      <c r="A3185" s="35" t="s">
        <v>1827</v>
      </c>
      <c r="B3185" s="35" t="s">
        <v>1828</v>
      </c>
      <c r="C3185" s="35" t="s">
        <v>64</v>
      </c>
      <c r="D3185" s="36">
        <v>21705.040000000001</v>
      </c>
      <c r="E3185" s="37">
        <v>28971.71</v>
      </c>
      <c r="F3185" s="5"/>
      <c r="G3185" s="5"/>
      <c r="H3185" s="5"/>
      <c r="I3185" s="5"/>
      <c r="J3185" s="5"/>
      <c r="K3185" s="5"/>
      <c r="L3185" s="5"/>
      <c r="M3185" s="5"/>
      <c r="N3185" s="5"/>
      <c r="O3185" s="5"/>
      <c r="P3185" s="5"/>
      <c r="Q3185" s="5"/>
      <c r="R3185" s="5"/>
      <c r="S3185" s="5"/>
      <c r="T3185" s="5"/>
      <c r="U3185" s="5"/>
      <c r="V3185" s="5"/>
    </row>
    <row r="3186" spans="1:22" ht="15" x14ac:dyDescent="0.25">
      <c r="A3186" s="35" t="s">
        <v>1827</v>
      </c>
      <c r="B3186" s="35" t="s">
        <v>1828</v>
      </c>
      <c r="C3186" s="35" t="s">
        <v>102</v>
      </c>
      <c r="D3186" s="36">
        <v>887672.93</v>
      </c>
      <c r="E3186" s="37">
        <v>2263328.02</v>
      </c>
      <c r="F3186" s="5"/>
      <c r="G3186" s="5"/>
      <c r="H3186" s="5"/>
      <c r="I3186" s="5"/>
      <c r="J3186" s="5"/>
      <c r="K3186" s="5"/>
      <c r="L3186" s="5"/>
      <c r="M3186" s="5"/>
      <c r="N3186" s="5"/>
      <c r="O3186" s="5"/>
      <c r="P3186" s="5"/>
      <c r="Q3186" s="5"/>
      <c r="R3186" s="5"/>
      <c r="S3186" s="5"/>
      <c r="T3186" s="5"/>
      <c r="U3186" s="5"/>
      <c r="V3186" s="5"/>
    </row>
    <row r="3187" spans="1:22" ht="15" x14ac:dyDescent="0.25">
      <c r="A3187" s="35" t="s">
        <v>1827</v>
      </c>
      <c r="B3187" s="35" t="s">
        <v>2388</v>
      </c>
      <c r="C3187" s="35" t="s">
        <v>102</v>
      </c>
      <c r="D3187" s="36">
        <v>0</v>
      </c>
      <c r="E3187" s="37">
        <v>590339.62</v>
      </c>
      <c r="F3187" s="5"/>
      <c r="G3187" s="5"/>
      <c r="H3187" s="5"/>
      <c r="I3187" s="5"/>
      <c r="J3187" s="5"/>
      <c r="K3187" s="5"/>
      <c r="L3187" s="5"/>
      <c r="M3187" s="5"/>
      <c r="N3187" s="5"/>
      <c r="O3187" s="5"/>
      <c r="P3187" s="5"/>
      <c r="Q3187" s="5"/>
      <c r="R3187" s="5"/>
      <c r="S3187" s="5"/>
      <c r="T3187" s="5"/>
      <c r="U3187" s="5"/>
      <c r="V3187" s="5"/>
    </row>
    <row r="3188" spans="1:22" ht="15" x14ac:dyDescent="0.25">
      <c r="A3188" s="35" t="s">
        <v>1827</v>
      </c>
      <c r="B3188" s="35" t="s">
        <v>2388</v>
      </c>
      <c r="C3188" s="35" t="s">
        <v>58</v>
      </c>
      <c r="D3188" s="36">
        <v>0</v>
      </c>
      <c r="E3188" s="37">
        <v>2443.25</v>
      </c>
      <c r="F3188" s="5"/>
      <c r="G3188" s="5"/>
      <c r="H3188" s="5"/>
      <c r="I3188" s="5"/>
      <c r="J3188" s="5"/>
      <c r="K3188" s="5"/>
      <c r="L3188" s="5"/>
      <c r="M3188" s="5"/>
      <c r="N3188" s="5"/>
      <c r="O3188" s="5"/>
      <c r="P3188" s="5"/>
      <c r="Q3188" s="5"/>
      <c r="R3188" s="5"/>
      <c r="S3188" s="5"/>
      <c r="T3188" s="5"/>
      <c r="U3188" s="5"/>
      <c r="V3188" s="5"/>
    </row>
    <row r="3189" spans="1:22" ht="15" x14ac:dyDescent="0.25">
      <c r="A3189" s="35" t="s">
        <v>1827</v>
      </c>
      <c r="B3189" s="35" t="s">
        <v>2388</v>
      </c>
      <c r="C3189" s="35" t="s">
        <v>107</v>
      </c>
      <c r="D3189" s="36">
        <v>0</v>
      </c>
      <c r="E3189" s="37">
        <v>15901</v>
      </c>
      <c r="F3189" s="5"/>
      <c r="G3189" s="5"/>
      <c r="H3189" s="5"/>
      <c r="I3189" s="5"/>
      <c r="J3189" s="5"/>
      <c r="K3189" s="5"/>
      <c r="L3189" s="5"/>
      <c r="M3189" s="5"/>
      <c r="N3189" s="5"/>
      <c r="O3189" s="5"/>
      <c r="P3189" s="5"/>
      <c r="Q3189" s="5"/>
      <c r="R3189" s="5"/>
      <c r="S3189" s="5"/>
      <c r="T3189" s="5"/>
      <c r="U3189" s="5"/>
      <c r="V3189" s="5"/>
    </row>
    <row r="3190" spans="1:22" ht="15" x14ac:dyDescent="0.25">
      <c r="A3190" s="35" t="s">
        <v>1827</v>
      </c>
      <c r="B3190" s="35" t="s">
        <v>2388</v>
      </c>
      <c r="C3190" s="35" t="s">
        <v>61</v>
      </c>
      <c r="D3190" s="36">
        <v>0</v>
      </c>
      <c r="E3190" s="37">
        <v>2952.22</v>
      </c>
      <c r="F3190" s="5"/>
      <c r="G3190" s="5"/>
      <c r="H3190" s="5"/>
      <c r="I3190" s="5"/>
      <c r="J3190" s="5"/>
      <c r="K3190" s="5"/>
      <c r="L3190" s="5"/>
      <c r="M3190" s="5"/>
      <c r="N3190" s="5"/>
      <c r="O3190" s="5"/>
      <c r="P3190" s="5"/>
      <c r="Q3190" s="5"/>
      <c r="R3190" s="5"/>
      <c r="S3190" s="5"/>
      <c r="T3190" s="5"/>
      <c r="U3190" s="5"/>
      <c r="V3190" s="5"/>
    </row>
    <row r="3191" spans="1:22" ht="15" x14ac:dyDescent="0.25">
      <c r="A3191" s="35" t="s">
        <v>1827</v>
      </c>
      <c r="B3191" s="35" t="s">
        <v>2388</v>
      </c>
      <c r="C3191" s="35" t="s">
        <v>145</v>
      </c>
      <c r="D3191" s="36">
        <v>0</v>
      </c>
      <c r="E3191" s="37">
        <v>7394.71</v>
      </c>
      <c r="F3191" s="5"/>
      <c r="G3191" s="5"/>
      <c r="H3191" s="5"/>
      <c r="I3191" s="5"/>
      <c r="J3191" s="5"/>
      <c r="K3191" s="5"/>
      <c r="L3191" s="5"/>
      <c r="M3191" s="5"/>
      <c r="N3191" s="5"/>
      <c r="O3191" s="5"/>
      <c r="P3191" s="5"/>
      <c r="Q3191" s="5"/>
      <c r="R3191" s="5"/>
      <c r="S3191" s="5"/>
      <c r="T3191" s="5"/>
      <c r="U3191" s="5"/>
      <c r="V3191" s="5"/>
    </row>
    <row r="3192" spans="1:22" ht="15" x14ac:dyDescent="0.25">
      <c r="A3192" s="35" t="s">
        <v>1827</v>
      </c>
      <c r="B3192" s="35" t="s">
        <v>2388</v>
      </c>
      <c r="C3192" s="35" t="s">
        <v>62</v>
      </c>
      <c r="D3192" s="36">
        <v>0</v>
      </c>
      <c r="E3192" s="37">
        <v>12801.25</v>
      </c>
      <c r="F3192" s="5"/>
      <c r="G3192" s="5"/>
      <c r="H3192" s="5"/>
      <c r="I3192" s="5"/>
      <c r="J3192" s="5"/>
      <c r="K3192" s="5"/>
      <c r="L3192" s="5"/>
      <c r="M3192" s="5"/>
      <c r="N3192" s="5"/>
      <c r="O3192" s="5"/>
      <c r="P3192" s="5"/>
      <c r="Q3192" s="5"/>
      <c r="R3192" s="5"/>
      <c r="S3192" s="5"/>
      <c r="T3192" s="5"/>
      <c r="U3192" s="5"/>
      <c r="V3192" s="5"/>
    </row>
    <row r="3193" spans="1:22" ht="15" x14ac:dyDescent="0.25">
      <c r="A3193" s="35" t="s">
        <v>373</v>
      </c>
      <c r="B3193" s="35" t="s">
        <v>374</v>
      </c>
      <c r="C3193" s="35" t="s">
        <v>107</v>
      </c>
      <c r="D3193" s="36">
        <v>0</v>
      </c>
      <c r="E3193" s="37">
        <v>12423</v>
      </c>
      <c r="F3193" s="5"/>
      <c r="G3193" s="5"/>
      <c r="H3193" s="5"/>
      <c r="I3193" s="5"/>
      <c r="J3193" s="5"/>
      <c r="K3193" s="5"/>
      <c r="L3193" s="5"/>
      <c r="M3193" s="5"/>
      <c r="N3193" s="5"/>
      <c r="O3193" s="5"/>
      <c r="P3193" s="5"/>
      <c r="Q3193" s="5"/>
      <c r="R3193" s="5"/>
      <c r="S3193" s="5"/>
      <c r="T3193" s="5"/>
      <c r="U3193" s="5"/>
      <c r="V3193" s="5"/>
    </row>
    <row r="3194" spans="1:22" ht="15" x14ac:dyDescent="0.25">
      <c r="A3194" s="35" t="s">
        <v>1666</v>
      </c>
      <c r="B3194" s="35" t="s">
        <v>1667</v>
      </c>
      <c r="C3194" s="35" t="s">
        <v>104</v>
      </c>
      <c r="D3194" s="36">
        <v>26548</v>
      </c>
      <c r="E3194" s="37">
        <v>152332.29999999999</v>
      </c>
      <c r="F3194" s="5"/>
      <c r="G3194" s="5"/>
      <c r="H3194" s="5"/>
      <c r="I3194" s="5"/>
      <c r="J3194" s="5"/>
      <c r="K3194" s="5"/>
      <c r="L3194" s="5"/>
      <c r="M3194" s="5"/>
      <c r="N3194" s="5"/>
      <c r="O3194" s="5"/>
      <c r="P3194" s="5"/>
      <c r="Q3194" s="5"/>
      <c r="R3194" s="5"/>
      <c r="S3194" s="5"/>
      <c r="T3194" s="5"/>
      <c r="U3194" s="5"/>
      <c r="V3194" s="5"/>
    </row>
    <row r="3195" spans="1:22" ht="15" x14ac:dyDescent="0.25">
      <c r="A3195" s="35" t="s">
        <v>1666</v>
      </c>
      <c r="B3195" s="35" t="s">
        <v>1667</v>
      </c>
      <c r="C3195" s="35" t="s">
        <v>107</v>
      </c>
      <c r="D3195" s="36">
        <v>0</v>
      </c>
      <c r="E3195" s="37">
        <v>226992.85</v>
      </c>
      <c r="F3195" s="5"/>
      <c r="G3195" s="5"/>
      <c r="H3195" s="5"/>
      <c r="I3195" s="5"/>
      <c r="J3195" s="5"/>
      <c r="K3195" s="5"/>
      <c r="L3195" s="5"/>
      <c r="M3195" s="5"/>
      <c r="N3195" s="5"/>
      <c r="O3195" s="5"/>
      <c r="P3195" s="5"/>
      <c r="Q3195" s="5"/>
      <c r="R3195" s="5"/>
      <c r="S3195" s="5"/>
      <c r="T3195" s="5"/>
      <c r="U3195" s="5"/>
      <c r="V3195" s="5"/>
    </row>
    <row r="3196" spans="1:22" ht="15" x14ac:dyDescent="0.25">
      <c r="A3196" s="35" t="s">
        <v>1666</v>
      </c>
      <c r="B3196" s="35" t="s">
        <v>1667</v>
      </c>
      <c r="C3196" s="35" t="s">
        <v>64</v>
      </c>
      <c r="D3196" s="36">
        <v>124770.57</v>
      </c>
      <c r="E3196" s="37">
        <v>690933.65</v>
      </c>
      <c r="F3196" s="5"/>
      <c r="G3196" s="5"/>
      <c r="H3196" s="5"/>
      <c r="I3196" s="5"/>
      <c r="J3196" s="5"/>
      <c r="K3196" s="5"/>
      <c r="L3196" s="5"/>
      <c r="M3196" s="5"/>
      <c r="N3196" s="5"/>
      <c r="O3196" s="5"/>
      <c r="P3196" s="5"/>
      <c r="Q3196" s="5"/>
      <c r="R3196" s="5"/>
      <c r="S3196" s="5"/>
      <c r="T3196" s="5"/>
      <c r="U3196" s="5"/>
      <c r="V3196" s="5"/>
    </row>
    <row r="3197" spans="1:22" ht="15" x14ac:dyDescent="0.25">
      <c r="A3197" s="35" t="s">
        <v>1666</v>
      </c>
      <c r="B3197" s="35" t="s">
        <v>1667</v>
      </c>
      <c r="C3197" s="35" t="s">
        <v>62</v>
      </c>
      <c r="D3197" s="36">
        <v>0</v>
      </c>
      <c r="E3197" s="37">
        <v>580</v>
      </c>
      <c r="F3197" s="5"/>
      <c r="G3197" s="5"/>
      <c r="H3197" s="5"/>
      <c r="I3197" s="5"/>
      <c r="J3197" s="5"/>
      <c r="K3197" s="5"/>
      <c r="L3197" s="5"/>
      <c r="M3197" s="5"/>
      <c r="N3197" s="5"/>
      <c r="O3197" s="5"/>
      <c r="P3197" s="5"/>
      <c r="Q3197" s="5"/>
      <c r="R3197" s="5"/>
      <c r="S3197" s="5"/>
      <c r="T3197" s="5"/>
      <c r="U3197" s="5"/>
      <c r="V3197" s="5"/>
    </row>
    <row r="3198" spans="1:22" ht="15" x14ac:dyDescent="0.25">
      <c r="A3198" s="35" t="s">
        <v>2278</v>
      </c>
      <c r="B3198" s="35" t="s">
        <v>2279</v>
      </c>
      <c r="C3198" s="35" t="s">
        <v>58</v>
      </c>
      <c r="D3198" s="36">
        <v>0</v>
      </c>
      <c r="E3198" s="37">
        <v>1448.36</v>
      </c>
      <c r="F3198" s="5"/>
      <c r="G3198" s="5"/>
      <c r="H3198" s="5"/>
      <c r="I3198" s="5"/>
      <c r="J3198" s="5"/>
      <c r="K3198" s="5"/>
      <c r="L3198" s="5"/>
      <c r="M3198" s="5"/>
      <c r="N3198" s="5"/>
      <c r="O3198" s="5"/>
      <c r="P3198" s="5"/>
      <c r="Q3198" s="5"/>
      <c r="R3198" s="5"/>
      <c r="S3198" s="5"/>
      <c r="T3198" s="5"/>
      <c r="U3198" s="5"/>
      <c r="V3198" s="5"/>
    </row>
    <row r="3199" spans="1:22" ht="15" x14ac:dyDescent="0.25">
      <c r="A3199" s="35" t="s">
        <v>2278</v>
      </c>
      <c r="B3199" s="35" t="s">
        <v>2279</v>
      </c>
      <c r="C3199" s="35" t="s">
        <v>41</v>
      </c>
      <c r="D3199" s="36">
        <v>0</v>
      </c>
      <c r="E3199" s="37">
        <v>18900.86</v>
      </c>
      <c r="F3199" s="5"/>
      <c r="G3199" s="5"/>
      <c r="H3199" s="5"/>
      <c r="I3199" s="5"/>
      <c r="J3199" s="5"/>
      <c r="K3199" s="5"/>
      <c r="L3199" s="5"/>
      <c r="M3199" s="5"/>
      <c r="N3199" s="5"/>
      <c r="O3199" s="5"/>
      <c r="P3199" s="5"/>
      <c r="Q3199" s="5"/>
      <c r="R3199" s="5"/>
      <c r="S3199" s="5"/>
      <c r="T3199" s="5"/>
      <c r="U3199" s="5"/>
      <c r="V3199" s="5"/>
    </row>
    <row r="3200" spans="1:22" ht="15" x14ac:dyDescent="0.25">
      <c r="A3200" s="35" t="s">
        <v>1318</v>
      </c>
      <c r="B3200" s="35" t="s">
        <v>1319</v>
      </c>
      <c r="C3200" s="35" t="s">
        <v>107</v>
      </c>
      <c r="D3200" s="36">
        <v>0</v>
      </c>
      <c r="E3200" s="37">
        <v>45751</v>
      </c>
      <c r="F3200" s="5"/>
      <c r="G3200" s="5"/>
      <c r="H3200" s="5"/>
      <c r="I3200" s="5"/>
      <c r="J3200" s="5"/>
      <c r="K3200" s="5"/>
      <c r="L3200" s="5"/>
      <c r="M3200" s="5"/>
      <c r="N3200" s="5"/>
      <c r="O3200" s="5"/>
      <c r="P3200" s="5"/>
      <c r="Q3200" s="5"/>
      <c r="R3200" s="5"/>
      <c r="S3200" s="5"/>
      <c r="T3200" s="5"/>
      <c r="U3200" s="5"/>
      <c r="V3200" s="5"/>
    </row>
    <row r="3201" spans="1:22" ht="15" x14ac:dyDescent="0.25">
      <c r="A3201" s="35" t="s">
        <v>1318</v>
      </c>
      <c r="B3201" s="35" t="s">
        <v>1319</v>
      </c>
      <c r="C3201" s="35" t="s">
        <v>206</v>
      </c>
      <c r="D3201" s="36">
        <v>0</v>
      </c>
      <c r="E3201" s="37">
        <v>1938</v>
      </c>
      <c r="F3201" s="5"/>
      <c r="G3201" s="5"/>
      <c r="H3201" s="5"/>
      <c r="I3201" s="5"/>
      <c r="J3201" s="5"/>
      <c r="K3201" s="5"/>
      <c r="L3201" s="5"/>
      <c r="M3201" s="5"/>
      <c r="N3201" s="5"/>
      <c r="O3201" s="5"/>
      <c r="P3201" s="5"/>
      <c r="Q3201" s="5"/>
      <c r="R3201" s="5"/>
      <c r="S3201" s="5"/>
      <c r="T3201" s="5"/>
      <c r="U3201" s="5"/>
      <c r="V3201" s="5"/>
    </row>
    <row r="3202" spans="1:22" ht="15" x14ac:dyDescent="0.25">
      <c r="A3202" s="35" t="s">
        <v>1318</v>
      </c>
      <c r="B3202" s="35" t="s">
        <v>1319</v>
      </c>
      <c r="C3202" s="35" t="s">
        <v>41</v>
      </c>
      <c r="D3202" s="36">
        <v>65128.160000000003</v>
      </c>
      <c r="E3202" s="37">
        <v>70423.14</v>
      </c>
      <c r="F3202" s="5"/>
      <c r="G3202" s="5"/>
      <c r="H3202" s="5"/>
      <c r="I3202" s="5"/>
      <c r="J3202" s="5"/>
      <c r="K3202" s="5"/>
      <c r="L3202" s="5"/>
      <c r="M3202" s="5"/>
      <c r="N3202" s="5"/>
      <c r="O3202" s="5"/>
      <c r="P3202" s="5"/>
      <c r="Q3202" s="5"/>
      <c r="R3202" s="5"/>
      <c r="S3202" s="5"/>
      <c r="T3202" s="5"/>
      <c r="U3202" s="5"/>
      <c r="V3202" s="5"/>
    </row>
    <row r="3203" spans="1:22" ht="15" x14ac:dyDescent="0.25">
      <c r="A3203" s="35" t="s">
        <v>1318</v>
      </c>
      <c r="B3203" s="35" t="s">
        <v>1319</v>
      </c>
      <c r="C3203" s="35" t="s">
        <v>44</v>
      </c>
      <c r="D3203" s="36">
        <v>449814.4</v>
      </c>
      <c r="E3203" s="37">
        <v>829160.78</v>
      </c>
      <c r="F3203" s="5"/>
      <c r="G3203" s="5"/>
      <c r="H3203" s="5"/>
      <c r="I3203" s="5"/>
      <c r="J3203" s="5"/>
      <c r="K3203" s="5"/>
      <c r="L3203" s="5"/>
      <c r="M3203" s="5"/>
      <c r="N3203" s="5"/>
      <c r="O3203" s="5"/>
      <c r="P3203" s="5"/>
      <c r="Q3203" s="5"/>
      <c r="R3203" s="5"/>
      <c r="S3203" s="5"/>
      <c r="T3203" s="5"/>
      <c r="U3203" s="5"/>
      <c r="V3203" s="5"/>
    </row>
    <row r="3204" spans="1:22" ht="15" x14ac:dyDescent="0.25">
      <c r="A3204" s="35" t="s">
        <v>1318</v>
      </c>
      <c r="B3204" s="35" t="s">
        <v>1319</v>
      </c>
      <c r="C3204" s="35" t="s">
        <v>58</v>
      </c>
      <c r="D3204" s="36">
        <v>139742.20000000001</v>
      </c>
      <c r="E3204" s="37">
        <v>362147.85</v>
      </c>
      <c r="F3204" s="5"/>
      <c r="G3204" s="5"/>
      <c r="H3204" s="5"/>
      <c r="I3204" s="5"/>
      <c r="J3204" s="5"/>
      <c r="K3204" s="5"/>
      <c r="L3204" s="5"/>
      <c r="M3204" s="5"/>
      <c r="N3204" s="5"/>
      <c r="O3204" s="5"/>
      <c r="P3204" s="5"/>
      <c r="Q3204" s="5"/>
      <c r="R3204" s="5"/>
      <c r="S3204" s="5"/>
      <c r="T3204" s="5"/>
      <c r="U3204" s="5"/>
      <c r="V3204" s="5"/>
    </row>
    <row r="3205" spans="1:22" ht="15" x14ac:dyDescent="0.25">
      <c r="A3205" s="35" t="s">
        <v>1318</v>
      </c>
      <c r="B3205" s="35" t="s">
        <v>1319</v>
      </c>
      <c r="C3205" s="35" t="s">
        <v>110</v>
      </c>
      <c r="D3205" s="36">
        <v>3500.14</v>
      </c>
      <c r="E3205" s="37">
        <v>3500.14</v>
      </c>
      <c r="F3205" s="5"/>
      <c r="G3205" s="5"/>
      <c r="H3205" s="5"/>
      <c r="I3205" s="5"/>
      <c r="J3205" s="5"/>
      <c r="K3205" s="5"/>
      <c r="L3205" s="5"/>
      <c r="M3205" s="5"/>
      <c r="N3205" s="5"/>
      <c r="O3205" s="5"/>
      <c r="P3205" s="5"/>
      <c r="Q3205" s="5"/>
      <c r="R3205" s="5"/>
      <c r="S3205" s="5"/>
      <c r="T3205" s="5"/>
      <c r="U3205" s="5"/>
      <c r="V3205" s="5"/>
    </row>
    <row r="3206" spans="1:22" ht="15" x14ac:dyDescent="0.25">
      <c r="A3206" s="35" t="s">
        <v>1318</v>
      </c>
      <c r="B3206" s="35" t="s">
        <v>1319</v>
      </c>
      <c r="C3206" s="35" t="s">
        <v>50</v>
      </c>
      <c r="D3206" s="36">
        <v>0</v>
      </c>
      <c r="E3206" s="37">
        <v>26.75</v>
      </c>
      <c r="F3206" s="5"/>
      <c r="G3206" s="5"/>
      <c r="H3206" s="5"/>
      <c r="I3206" s="5"/>
      <c r="J3206" s="5"/>
      <c r="K3206" s="5"/>
      <c r="L3206" s="5"/>
      <c r="M3206" s="5"/>
      <c r="N3206" s="5"/>
      <c r="O3206" s="5"/>
      <c r="P3206" s="5"/>
      <c r="Q3206" s="5"/>
      <c r="R3206" s="5"/>
      <c r="S3206" s="5"/>
      <c r="T3206" s="5"/>
      <c r="U3206" s="5"/>
      <c r="V3206" s="5"/>
    </row>
    <row r="3207" spans="1:22" ht="15" x14ac:dyDescent="0.25">
      <c r="A3207" s="35" t="s">
        <v>1318</v>
      </c>
      <c r="B3207" s="35" t="s">
        <v>1319</v>
      </c>
      <c r="C3207" s="35" t="s">
        <v>131</v>
      </c>
      <c r="D3207" s="36">
        <v>480003.07</v>
      </c>
      <c r="E3207" s="37">
        <v>1224790.44</v>
      </c>
      <c r="F3207" s="5"/>
      <c r="G3207" s="5"/>
      <c r="H3207" s="5"/>
      <c r="I3207" s="5"/>
      <c r="J3207" s="5"/>
      <c r="K3207" s="5"/>
      <c r="L3207" s="5"/>
      <c r="M3207" s="5"/>
      <c r="N3207" s="5"/>
      <c r="O3207" s="5"/>
      <c r="P3207" s="5"/>
      <c r="Q3207" s="5"/>
      <c r="R3207" s="5"/>
      <c r="S3207" s="5"/>
      <c r="T3207" s="5"/>
      <c r="U3207" s="5"/>
      <c r="V3207" s="5"/>
    </row>
    <row r="3208" spans="1:22" ht="15" x14ac:dyDescent="0.25">
      <c r="A3208" s="35" t="s">
        <v>1318</v>
      </c>
      <c r="B3208" s="35" t="s">
        <v>1319</v>
      </c>
      <c r="C3208" s="35" t="s">
        <v>282</v>
      </c>
      <c r="D3208" s="36">
        <v>0</v>
      </c>
      <c r="E3208" s="37">
        <v>956.24</v>
      </c>
      <c r="F3208" s="5"/>
      <c r="G3208" s="5"/>
      <c r="H3208" s="5"/>
      <c r="I3208" s="5"/>
      <c r="J3208" s="5"/>
      <c r="K3208" s="5"/>
      <c r="L3208" s="5"/>
      <c r="M3208" s="5"/>
      <c r="N3208" s="5"/>
      <c r="O3208" s="5"/>
      <c r="P3208" s="5"/>
      <c r="Q3208" s="5"/>
      <c r="R3208" s="5"/>
      <c r="S3208" s="5"/>
      <c r="T3208" s="5"/>
      <c r="U3208" s="5"/>
      <c r="V3208" s="5"/>
    </row>
    <row r="3209" spans="1:22" ht="15" x14ac:dyDescent="0.25">
      <c r="A3209" s="35" t="s">
        <v>1318</v>
      </c>
      <c r="B3209" s="35" t="s">
        <v>1319</v>
      </c>
      <c r="C3209" s="35" t="s">
        <v>124</v>
      </c>
      <c r="D3209" s="36">
        <v>0</v>
      </c>
      <c r="E3209" s="37">
        <v>891</v>
      </c>
      <c r="F3209" s="5"/>
      <c r="G3209" s="5"/>
      <c r="H3209" s="5"/>
      <c r="I3209" s="5"/>
      <c r="J3209" s="5"/>
      <c r="K3209" s="5"/>
      <c r="L3209" s="5"/>
      <c r="M3209" s="5"/>
      <c r="N3209" s="5"/>
      <c r="O3209" s="5"/>
      <c r="P3209" s="5"/>
      <c r="Q3209" s="5"/>
      <c r="R3209" s="5"/>
      <c r="S3209" s="5"/>
      <c r="T3209" s="5"/>
      <c r="U3209" s="5"/>
      <c r="V3209" s="5"/>
    </row>
    <row r="3210" spans="1:22" ht="15" x14ac:dyDescent="0.25">
      <c r="A3210" s="35" t="s">
        <v>1318</v>
      </c>
      <c r="B3210" s="35" t="s">
        <v>1319</v>
      </c>
      <c r="C3210" s="35" t="s">
        <v>127</v>
      </c>
      <c r="D3210" s="36">
        <v>0</v>
      </c>
      <c r="E3210" s="37">
        <v>3299.8</v>
      </c>
      <c r="F3210" s="5"/>
      <c r="G3210" s="5"/>
      <c r="H3210" s="5"/>
      <c r="I3210" s="5"/>
      <c r="J3210" s="5"/>
      <c r="K3210" s="5"/>
      <c r="L3210" s="5"/>
      <c r="M3210" s="5"/>
      <c r="N3210" s="5"/>
      <c r="O3210" s="5"/>
      <c r="P3210" s="5"/>
      <c r="Q3210" s="5"/>
      <c r="R3210" s="5"/>
      <c r="S3210" s="5"/>
      <c r="T3210" s="5"/>
      <c r="U3210" s="5"/>
      <c r="V3210" s="5"/>
    </row>
    <row r="3211" spans="1:22" ht="15" x14ac:dyDescent="0.25">
      <c r="A3211" s="35" t="s">
        <v>1318</v>
      </c>
      <c r="B3211" s="35" t="s">
        <v>1319</v>
      </c>
      <c r="C3211" s="35" t="s">
        <v>97</v>
      </c>
      <c r="D3211" s="36">
        <v>23497</v>
      </c>
      <c r="E3211" s="37">
        <v>45582.6</v>
      </c>
      <c r="F3211" s="5"/>
      <c r="G3211" s="5"/>
      <c r="H3211" s="5"/>
      <c r="I3211" s="5"/>
      <c r="J3211" s="5"/>
      <c r="K3211" s="5"/>
      <c r="L3211" s="5"/>
      <c r="M3211" s="5"/>
      <c r="N3211" s="5"/>
      <c r="O3211" s="5"/>
      <c r="P3211" s="5"/>
      <c r="Q3211" s="5"/>
      <c r="R3211" s="5"/>
      <c r="S3211" s="5"/>
      <c r="T3211" s="5"/>
      <c r="U3211" s="5"/>
      <c r="V3211" s="5"/>
    </row>
    <row r="3212" spans="1:22" ht="15" x14ac:dyDescent="0.25">
      <c r="A3212" s="35" t="s">
        <v>1874</v>
      </c>
      <c r="B3212" s="35" t="s">
        <v>1875</v>
      </c>
      <c r="C3212" s="35" t="s">
        <v>45</v>
      </c>
      <c r="D3212" s="36">
        <v>0</v>
      </c>
      <c r="E3212" s="37">
        <v>114732.95</v>
      </c>
      <c r="F3212" s="5"/>
      <c r="G3212" s="5"/>
      <c r="H3212" s="5"/>
      <c r="I3212" s="5"/>
      <c r="J3212" s="5"/>
      <c r="K3212" s="5"/>
      <c r="L3212" s="5"/>
      <c r="M3212" s="5"/>
      <c r="N3212" s="5"/>
      <c r="O3212" s="5"/>
      <c r="P3212" s="5"/>
      <c r="Q3212" s="5"/>
      <c r="R3212" s="5"/>
      <c r="S3212" s="5"/>
      <c r="T3212" s="5"/>
      <c r="U3212" s="5"/>
      <c r="V3212" s="5"/>
    </row>
    <row r="3213" spans="1:22" ht="15" x14ac:dyDescent="0.25">
      <c r="A3213" s="35" t="s">
        <v>187</v>
      </c>
      <c r="B3213" s="35" t="s">
        <v>1984</v>
      </c>
      <c r="C3213" s="35" t="s">
        <v>61</v>
      </c>
      <c r="D3213" s="36">
        <v>0</v>
      </c>
      <c r="E3213" s="37">
        <v>9607.2000000000007</v>
      </c>
      <c r="F3213" s="5"/>
      <c r="G3213" s="5"/>
      <c r="H3213" s="5"/>
      <c r="I3213" s="5"/>
      <c r="J3213" s="5"/>
      <c r="K3213" s="5"/>
      <c r="L3213" s="5"/>
      <c r="M3213" s="5"/>
      <c r="N3213" s="5"/>
      <c r="O3213" s="5"/>
      <c r="P3213" s="5"/>
      <c r="Q3213" s="5"/>
      <c r="R3213" s="5"/>
      <c r="S3213" s="5"/>
      <c r="T3213" s="5"/>
      <c r="U3213" s="5"/>
      <c r="V3213" s="5"/>
    </row>
    <row r="3214" spans="1:22" ht="15" x14ac:dyDescent="0.25">
      <c r="A3214" s="35" t="s">
        <v>2341</v>
      </c>
      <c r="B3214" s="35" t="s">
        <v>2342</v>
      </c>
      <c r="C3214" s="35" t="s">
        <v>58</v>
      </c>
      <c r="D3214" s="36">
        <v>0</v>
      </c>
      <c r="E3214" s="37">
        <v>33904.870000000003</v>
      </c>
      <c r="F3214" s="5"/>
      <c r="G3214" s="5"/>
      <c r="H3214" s="5"/>
      <c r="I3214" s="5"/>
      <c r="J3214" s="5"/>
      <c r="K3214" s="5"/>
      <c r="L3214" s="5"/>
      <c r="M3214" s="5"/>
      <c r="N3214" s="5"/>
      <c r="O3214" s="5"/>
      <c r="P3214" s="5"/>
      <c r="Q3214" s="5"/>
      <c r="R3214" s="5"/>
      <c r="S3214" s="5"/>
      <c r="T3214" s="5"/>
      <c r="U3214" s="5"/>
      <c r="V3214" s="5"/>
    </row>
    <row r="3215" spans="1:22" ht="15" x14ac:dyDescent="0.25">
      <c r="A3215" s="35" t="s">
        <v>859</v>
      </c>
      <c r="B3215" s="35" t="s">
        <v>860</v>
      </c>
      <c r="C3215" s="35" t="s">
        <v>50</v>
      </c>
      <c r="D3215" s="36">
        <v>0</v>
      </c>
      <c r="E3215" s="37">
        <v>3689.57</v>
      </c>
      <c r="F3215" s="5"/>
      <c r="G3215" s="5"/>
      <c r="H3215" s="5"/>
      <c r="I3215" s="5"/>
      <c r="J3215" s="5"/>
      <c r="K3215" s="5"/>
      <c r="L3215" s="5"/>
      <c r="M3215" s="5"/>
      <c r="N3215" s="5"/>
      <c r="O3215" s="5"/>
      <c r="P3215" s="5"/>
      <c r="Q3215" s="5"/>
      <c r="R3215" s="5"/>
      <c r="S3215" s="5"/>
      <c r="T3215" s="5"/>
      <c r="U3215" s="5"/>
      <c r="V3215" s="5"/>
    </row>
    <row r="3216" spans="1:22" ht="15" x14ac:dyDescent="0.25">
      <c r="A3216" s="35" t="s">
        <v>859</v>
      </c>
      <c r="B3216" s="35" t="s">
        <v>860</v>
      </c>
      <c r="C3216" s="35" t="s">
        <v>121</v>
      </c>
      <c r="D3216" s="36">
        <v>0</v>
      </c>
      <c r="E3216" s="37">
        <v>2193</v>
      </c>
      <c r="F3216" s="5"/>
      <c r="G3216" s="5"/>
      <c r="H3216" s="5"/>
      <c r="I3216" s="5"/>
      <c r="J3216" s="5"/>
      <c r="K3216" s="5"/>
      <c r="L3216" s="5"/>
      <c r="M3216" s="5"/>
      <c r="N3216" s="5"/>
      <c r="O3216" s="5"/>
      <c r="P3216" s="5"/>
      <c r="Q3216" s="5"/>
      <c r="R3216" s="5"/>
      <c r="S3216" s="5"/>
      <c r="T3216" s="5"/>
      <c r="U3216" s="5"/>
      <c r="V3216" s="5"/>
    </row>
    <row r="3217" spans="1:22" ht="15" x14ac:dyDescent="0.25">
      <c r="A3217" s="35" t="s">
        <v>859</v>
      </c>
      <c r="B3217" s="35" t="s">
        <v>860</v>
      </c>
      <c r="C3217" s="35" t="s">
        <v>55</v>
      </c>
      <c r="D3217" s="36">
        <v>51675.95</v>
      </c>
      <c r="E3217" s="37">
        <v>161145.45000000001</v>
      </c>
      <c r="F3217" s="5"/>
      <c r="G3217" s="5"/>
      <c r="H3217" s="5"/>
      <c r="I3217" s="5"/>
      <c r="J3217" s="5"/>
      <c r="K3217" s="5"/>
      <c r="L3217" s="5"/>
      <c r="M3217" s="5"/>
      <c r="N3217" s="5"/>
      <c r="O3217" s="5"/>
      <c r="P3217" s="5"/>
      <c r="Q3217" s="5"/>
      <c r="R3217" s="5"/>
      <c r="S3217" s="5"/>
      <c r="T3217" s="5"/>
      <c r="U3217" s="5"/>
      <c r="V3217" s="5"/>
    </row>
    <row r="3218" spans="1:22" ht="15" x14ac:dyDescent="0.25">
      <c r="A3218" s="35" t="s">
        <v>859</v>
      </c>
      <c r="B3218" s="35" t="s">
        <v>860</v>
      </c>
      <c r="C3218" s="35" t="s">
        <v>136</v>
      </c>
      <c r="D3218" s="36">
        <v>0</v>
      </c>
      <c r="E3218" s="37">
        <v>3375</v>
      </c>
      <c r="F3218" s="5"/>
      <c r="G3218" s="5"/>
      <c r="H3218" s="5"/>
      <c r="I3218" s="5"/>
      <c r="J3218" s="5"/>
      <c r="K3218" s="5"/>
      <c r="L3218" s="5"/>
      <c r="M3218" s="5"/>
      <c r="N3218" s="5"/>
      <c r="O3218" s="5"/>
      <c r="P3218" s="5"/>
      <c r="Q3218" s="5"/>
      <c r="R3218" s="5"/>
      <c r="S3218" s="5"/>
      <c r="T3218" s="5"/>
      <c r="U3218" s="5"/>
      <c r="V3218" s="5"/>
    </row>
    <row r="3219" spans="1:22" ht="15" x14ac:dyDescent="0.25">
      <c r="A3219" s="35" t="s">
        <v>859</v>
      </c>
      <c r="B3219" s="35" t="s">
        <v>860</v>
      </c>
      <c r="C3219" s="35" t="s">
        <v>102</v>
      </c>
      <c r="D3219" s="36">
        <v>24750</v>
      </c>
      <c r="E3219" s="37">
        <v>94499.78</v>
      </c>
      <c r="F3219" s="5"/>
      <c r="G3219" s="5"/>
      <c r="H3219" s="5"/>
      <c r="I3219" s="5"/>
      <c r="J3219" s="5"/>
      <c r="K3219" s="5"/>
      <c r="L3219" s="5"/>
      <c r="M3219" s="5"/>
      <c r="N3219" s="5"/>
      <c r="O3219" s="5"/>
      <c r="P3219" s="5"/>
      <c r="Q3219" s="5"/>
      <c r="R3219" s="5"/>
      <c r="S3219" s="5"/>
      <c r="T3219" s="5"/>
      <c r="U3219" s="5"/>
      <c r="V3219" s="5"/>
    </row>
    <row r="3220" spans="1:22" ht="15" x14ac:dyDescent="0.25">
      <c r="A3220" s="35" t="s">
        <v>859</v>
      </c>
      <c r="B3220" s="35" t="s">
        <v>860</v>
      </c>
      <c r="C3220" s="35" t="s">
        <v>64</v>
      </c>
      <c r="D3220" s="36">
        <v>0</v>
      </c>
      <c r="E3220" s="37">
        <v>13394.5</v>
      </c>
      <c r="F3220" s="5"/>
      <c r="G3220" s="5"/>
      <c r="H3220" s="5"/>
      <c r="I3220" s="5"/>
      <c r="J3220" s="5"/>
      <c r="K3220" s="5"/>
      <c r="L3220" s="5"/>
      <c r="M3220" s="5"/>
      <c r="N3220" s="5"/>
      <c r="O3220" s="5"/>
      <c r="P3220" s="5"/>
      <c r="Q3220" s="5"/>
      <c r="R3220" s="5"/>
      <c r="S3220" s="5"/>
      <c r="T3220" s="5"/>
      <c r="U3220" s="5"/>
      <c r="V3220" s="5"/>
    </row>
    <row r="3221" spans="1:22" ht="15" x14ac:dyDescent="0.25">
      <c r="A3221" s="35" t="s">
        <v>859</v>
      </c>
      <c r="B3221" s="35" t="s">
        <v>860</v>
      </c>
      <c r="C3221" s="35" t="s">
        <v>44</v>
      </c>
      <c r="D3221" s="36">
        <v>992197.5</v>
      </c>
      <c r="E3221" s="37">
        <v>3126349.64</v>
      </c>
      <c r="F3221" s="5"/>
      <c r="G3221" s="5"/>
      <c r="H3221" s="5"/>
      <c r="I3221" s="5"/>
      <c r="J3221" s="5"/>
      <c r="K3221" s="5"/>
      <c r="L3221" s="5"/>
      <c r="M3221" s="5"/>
      <c r="N3221" s="5"/>
      <c r="O3221" s="5"/>
      <c r="P3221" s="5"/>
      <c r="Q3221" s="5"/>
      <c r="R3221" s="5"/>
      <c r="S3221" s="5"/>
      <c r="T3221" s="5"/>
      <c r="U3221" s="5"/>
      <c r="V3221" s="5"/>
    </row>
    <row r="3222" spans="1:22" ht="15" x14ac:dyDescent="0.25">
      <c r="A3222" s="35" t="s">
        <v>859</v>
      </c>
      <c r="B3222" s="35" t="s">
        <v>860</v>
      </c>
      <c r="C3222" s="35" t="s">
        <v>125</v>
      </c>
      <c r="D3222" s="36">
        <v>12182.75</v>
      </c>
      <c r="E3222" s="37">
        <v>51779.5</v>
      </c>
      <c r="F3222" s="5"/>
      <c r="G3222" s="5"/>
      <c r="H3222" s="5"/>
      <c r="I3222" s="5"/>
      <c r="J3222" s="5"/>
      <c r="K3222" s="5"/>
      <c r="L3222" s="5"/>
      <c r="M3222" s="5"/>
      <c r="N3222" s="5"/>
      <c r="O3222" s="5"/>
      <c r="P3222" s="5"/>
      <c r="Q3222" s="5"/>
      <c r="R3222" s="5"/>
      <c r="S3222" s="5"/>
      <c r="T3222" s="5"/>
      <c r="U3222" s="5"/>
      <c r="V3222" s="5"/>
    </row>
    <row r="3223" spans="1:22" ht="15" x14ac:dyDescent="0.25">
      <c r="A3223" s="35" t="s">
        <v>859</v>
      </c>
      <c r="B3223" s="35" t="s">
        <v>860</v>
      </c>
      <c r="C3223" s="35" t="s">
        <v>127</v>
      </c>
      <c r="D3223" s="36">
        <v>376749.96</v>
      </c>
      <c r="E3223" s="37">
        <v>1072053.1499999999</v>
      </c>
      <c r="F3223" s="5"/>
      <c r="G3223" s="5"/>
      <c r="H3223" s="5"/>
      <c r="I3223" s="5"/>
      <c r="J3223" s="5"/>
      <c r="K3223" s="5"/>
      <c r="L3223" s="5"/>
      <c r="M3223" s="5"/>
      <c r="N3223" s="5"/>
      <c r="O3223" s="5"/>
      <c r="P3223" s="5"/>
      <c r="Q3223" s="5"/>
      <c r="R3223" s="5"/>
      <c r="S3223" s="5"/>
      <c r="T3223" s="5"/>
      <c r="U3223" s="5"/>
      <c r="V3223" s="5"/>
    </row>
    <row r="3224" spans="1:22" ht="15" x14ac:dyDescent="0.25">
      <c r="A3224" s="35" t="s">
        <v>859</v>
      </c>
      <c r="B3224" s="35" t="s">
        <v>860</v>
      </c>
      <c r="C3224" s="35" t="s">
        <v>122</v>
      </c>
      <c r="D3224" s="36">
        <v>0</v>
      </c>
      <c r="E3224" s="37">
        <v>22314</v>
      </c>
      <c r="F3224" s="5"/>
      <c r="G3224" s="5"/>
      <c r="H3224" s="5"/>
      <c r="I3224" s="5"/>
      <c r="J3224" s="5"/>
      <c r="K3224" s="5"/>
      <c r="L3224" s="5"/>
      <c r="M3224" s="5"/>
      <c r="N3224" s="5"/>
      <c r="O3224" s="5"/>
      <c r="P3224" s="5"/>
      <c r="Q3224" s="5"/>
      <c r="R3224" s="5"/>
      <c r="S3224" s="5"/>
      <c r="T3224" s="5"/>
      <c r="U3224" s="5"/>
      <c r="V3224" s="5"/>
    </row>
    <row r="3225" spans="1:22" ht="15" x14ac:dyDescent="0.25">
      <c r="A3225" s="35" t="s">
        <v>859</v>
      </c>
      <c r="B3225" s="35" t="s">
        <v>860</v>
      </c>
      <c r="C3225" s="35" t="s">
        <v>108</v>
      </c>
      <c r="D3225" s="36">
        <v>0</v>
      </c>
      <c r="E3225" s="37">
        <v>618995.30000000005</v>
      </c>
      <c r="F3225" s="5"/>
      <c r="G3225" s="5"/>
      <c r="H3225" s="5"/>
      <c r="I3225" s="5"/>
      <c r="J3225" s="5"/>
      <c r="K3225" s="5"/>
      <c r="L3225" s="5"/>
      <c r="M3225" s="5"/>
      <c r="N3225" s="5"/>
      <c r="O3225" s="5"/>
      <c r="P3225" s="5"/>
      <c r="Q3225" s="5"/>
      <c r="R3225" s="5"/>
      <c r="S3225" s="5"/>
      <c r="T3225" s="5"/>
      <c r="U3225" s="5"/>
      <c r="V3225" s="5"/>
    </row>
    <row r="3226" spans="1:22" ht="15" x14ac:dyDescent="0.25">
      <c r="A3226" s="35" t="s">
        <v>1400</v>
      </c>
      <c r="B3226" s="35" t="s">
        <v>1401</v>
      </c>
      <c r="C3226" s="35" t="s">
        <v>61</v>
      </c>
      <c r="D3226" s="36">
        <v>0</v>
      </c>
      <c r="E3226" s="37">
        <v>697.69</v>
      </c>
      <c r="F3226" s="5"/>
      <c r="G3226" s="5"/>
      <c r="H3226" s="5"/>
      <c r="I3226" s="5"/>
      <c r="J3226" s="5"/>
      <c r="K3226" s="5"/>
      <c r="L3226" s="5"/>
      <c r="M3226" s="5"/>
      <c r="N3226" s="5"/>
      <c r="O3226" s="5"/>
      <c r="P3226" s="5"/>
      <c r="Q3226" s="5"/>
      <c r="R3226" s="5"/>
      <c r="S3226" s="5"/>
      <c r="T3226" s="5"/>
      <c r="U3226" s="5"/>
      <c r="V3226" s="5"/>
    </row>
    <row r="3227" spans="1:22" ht="15" x14ac:dyDescent="0.25">
      <c r="A3227" s="35" t="s">
        <v>1400</v>
      </c>
      <c r="B3227" s="35" t="s">
        <v>1401</v>
      </c>
      <c r="C3227" s="35" t="s">
        <v>58</v>
      </c>
      <c r="D3227" s="36">
        <v>0</v>
      </c>
      <c r="E3227" s="37">
        <v>56174.6</v>
      </c>
      <c r="F3227" s="5"/>
      <c r="G3227" s="5"/>
      <c r="H3227" s="5"/>
      <c r="I3227" s="5"/>
      <c r="J3227" s="5"/>
      <c r="K3227" s="5"/>
      <c r="L3227" s="5"/>
      <c r="M3227" s="5"/>
      <c r="N3227" s="5"/>
      <c r="O3227" s="5"/>
      <c r="P3227" s="5"/>
      <c r="Q3227" s="5"/>
      <c r="R3227" s="5"/>
      <c r="S3227" s="5"/>
      <c r="T3227" s="5"/>
      <c r="U3227" s="5"/>
      <c r="V3227" s="5"/>
    </row>
    <row r="3228" spans="1:22" ht="15" x14ac:dyDescent="0.25">
      <c r="A3228" s="35" t="s">
        <v>1400</v>
      </c>
      <c r="B3228" s="35" t="s">
        <v>1401</v>
      </c>
      <c r="C3228" s="35" t="s">
        <v>74</v>
      </c>
      <c r="D3228" s="36">
        <v>0</v>
      </c>
      <c r="E3228" s="37">
        <v>35328.75</v>
      </c>
      <c r="F3228" s="5"/>
      <c r="G3228" s="5"/>
      <c r="H3228" s="5"/>
      <c r="I3228" s="5"/>
      <c r="J3228" s="5"/>
      <c r="K3228" s="5"/>
      <c r="L3228" s="5"/>
      <c r="M3228" s="5"/>
      <c r="N3228" s="5"/>
      <c r="O3228" s="5"/>
      <c r="P3228" s="5"/>
      <c r="Q3228" s="5"/>
      <c r="R3228" s="5"/>
      <c r="S3228" s="5"/>
      <c r="T3228" s="5"/>
      <c r="U3228" s="5"/>
      <c r="V3228" s="5"/>
    </row>
    <row r="3229" spans="1:22" ht="15" x14ac:dyDescent="0.25">
      <c r="A3229" s="35" t="s">
        <v>1400</v>
      </c>
      <c r="B3229" s="35" t="s">
        <v>1401</v>
      </c>
      <c r="C3229" s="35" t="s">
        <v>44</v>
      </c>
      <c r="D3229" s="36">
        <v>0</v>
      </c>
      <c r="E3229" s="37">
        <v>822</v>
      </c>
      <c r="F3229" s="5"/>
      <c r="G3229" s="5"/>
      <c r="H3229" s="5"/>
      <c r="I3229" s="5"/>
      <c r="J3229" s="5"/>
      <c r="K3229" s="5"/>
      <c r="L3229" s="5"/>
      <c r="M3229" s="5"/>
      <c r="N3229" s="5"/>
      <c r="O3229" s="5"/>
      <c r="P3229" s="5"/>
      <c r="Q3229" s="5"/>
      <c r="R3229" s="5"/>
      <c r="S3229" s="5"/>
      <c r="T3229" s="5"/>
      <c r="U3229" s="5"/>
      <c r="V3229" s="5"/>
    </row>
    <row r="3230" spans="1:22" ht="15" x14ac:dyDescent="0.25">
      <c r="A3230" s="35" t="s">
        <v>1400</v>
      </c>
      <c r="B3230" s="35" t="s">
        <v>1401</v>
      </c>
      <c r="C3230" s="35" t="s">
        <v>131</v>
      </c>
      <c r="D3230" s="36">
        <v>0</v>
      </c>
      <c r="E3230" s="37">
        <v>902</v>
      </c>
      <c r="F3230" s="5"/>
      <c r="G3230" s="5"/>
      <c r="H3230" s="5"/>
      <c r="I3230" s="5"/>
      <c r="J3230" s="5"/>
      <c r="K3230" s="5"/>
      <c r="L3230" s="5"/>
      <c r="M3230" s="5"/>
      <c r="N3230" s="5"/>
      <c r="O3230" s="5"/>
      <c r="P3230" s="5"/>
      <c r="Q3230" s="5"/>
      <c r="R3230" s="5"/>
      <c r="S3230" s="5"/>
      <c r="T3230" s="5"/>
      <c r="U3230" s="5"/>
      <c r="V3230" s="5"/>
    </row>
    <row r="3231" spans="1:22" ht="15" x14ac:dyDescent="0.25">
      <c r="A3231" s="35" t="s">
        <v>1400</v>
      </c>
      <c r="B3231" s="35" t="s">
        <v>1401</v>
      </c>
      <c r="C3231" s="35" t="s">
        <v>136</v>
      </c>
      <c r="D3231" s="36">
        <v>0</v>
      </c>
      <c r="E3231" s="37">
        <v>26886.25</v>
      </c>
      <c r="F3231" s="5"/>
      <c r="G3231" s="5"/>
      <c r="H3231" s="5"/>
      <c r="I3231" s="5"/>
      <c r="J3231" s="5"/>
      <c r="K3231" s="5"/>
      <c r="L3231" s="5"/>
      <c r="M3231" s="5"/>
      <c r="N3231" s="5"/>
      <c r="O3231" s="5"/>
      <c r="P3231" s="5"/>
      <c r="Q3231" s="5"/>
      <c r="R3231" s="5"/>
      <c r="S3231" s="5"/>
      <c r="T3231" s="5"/>
      <c r="U3231" s="5"/>
      <c r="V3231" s="5"/>
    </row>
    <row r="3232" spans="1:22" ht="15" x14ac:dyDescent="0.25">
      <c r="A3232" s="35" t="s">
        <v>1400</v>
      </c>
      <c r="B3232" s="35" t="s">
        <v>1401</v>
      </c>
      <c r="C3232" s="35" t="s">
        <v>50</v>
      </c>
      <c r="D3232" s="36">
        <v>0</v>
      </c>
      <c r="E3232" s="37">
        <v>2390.1799999999998</v>
      </c>
      <c r="F3232" s="5"/>
      <c r="G3232" s="5"/>
      <c r="H3232" s="5"/>
      <c r="I3232" s="5"/>
      <c r="J3232" s="5"/>
      <c r="K3232" s="5"/>
      <c r="L3232" s="5"/>
      <c r="M3232" s="5"/>
      <c r="N3232" s="5"/>
      <c r="O3232" s="5"/>
      <c r="P3232" s="5"/>
      <c r="Q3232" s="5"/>
      <c r="R3232" s="5"/>
      <c r="S3232" s="5"/>
      <c r="T3232" s="5"/>
      <c r="U3232" s="5"/>
      <c r="V3232" s="5"/>
    </row>
    <row r="3233" spans="1:22" ht="15" x14ac:dyDescent="0.25">
      <c r="A3233" s="35" t="s">
        <v>1400</v>
      </c>
      <c r="B3233" s="35" t="s">
        <v>1401</v>
      </c>
      <c r="C3233" s="35" t="s">
        <v>124</v>
      </c>
      <c r="D3233" s="36">
        <v>0</v>
      </c>
      <c r="E3233" s="37">
        <v>15793.36</v>
      </c>
      <c r="F3233" s="5"/>
      <c r="G3233" s="5"/>
      <c r="H3233" s="5"/>
      <c r="I3233" s="5"/>
      <c r="J3233" s="5"/>
      <c r="K3233" s="5"/>
      <c r="L3233" s="5"/>
      <c r="M3233" s="5"/>
      <c r="N3233" s="5"/>
      <c r="O3233" s="5"/>
      <c r="P3233" s="5"/>
      <c r="Q3233" s="5"/>
      <c r="R3233" s="5"/>
      <c r="S3233" s="5"/>
      <c r="T3233" s="5"/>
      <c r="U3233" s="5"/>
      <c r="V3233" s="5"/>
    </row>
    <row r="3234" spans="1:22" ht="15" x14ac:dyDescent="0.25">
      <c r="A3234" s="35" t="s">
        <v>188</v>
      </c>
      <c r="B3234" s="35" t="s">
        <v>1985</v>
      </c>
      <c r="C3234" s="35" t="s">
        <v>58</v>
      </c>
      <c r="D3234" s="36">
        <v>0</v>
      </c>
      <c r="E3234" s="37">
        <v>12000</v>
      </c>
      <c r="F3234" s="5"/>
      <c r="G3234" s="5"/>
      <c r="H3234" s="5"/>
      <c r="I3234" s="5"/>
      <c r="J3234" s="5"/>
      <c r="K3234" s="5"/>
      <c r="L3234" s="5"/>
      <c r="M3234" s="5"/>
      <c r="N3234" s="5"/>
      <c r="O3234" s="5"/>
      <c r="P3234" s="5"/>
      <c r="Q3234" s="5"/>
      <c r="R3234" s="5"/>
      <c r="S3234" s="5"/>
      <c r="T3234" s="5"/>
      <c r="U3234" s="5"/>
      <c r="V3234" s="5"/>
    </row>
    <row r="3235" spans="1:22" ht="15" x14ac:dyDescent="0.25">
      <c r="A3235" s="35" t="s">
        <v>2313</v>
      </c>
      <c r="B3235" s="35" t="s">
        <v>2314</v>
      </c>
      <c r="C3235" s="35" t="s">
        <v>58</v>
      </c>
      <c r="D3235" s="36">
        <v>0</v>
      </c>
      <c r="E3235" s="37">
        <v>2907.83</v>
      </c>
      <c r="F3235" s="5"/>
      <c r="G3235" s="5"/>
      <c r="H3235" s="5"/>
      <c r="I3235" s="5"/>
      <c r="J3235" s="5"/>
      <c r="K3235" s="5"/>
      <c r="L3235" s="5"/>
      <c r="M3235" s="5"/>
      <c r="N3235" s="5"/>
      <c r="O3235" s="5"/>
      <c r="P3235" s="5"/>
      <c r="Q3235" s="5"/>
      <c r="R3235" s="5"/>
      <c r="S3235" s="5"/>
      <c r="T3235" s="5"/>
      <c r="U3235" s="5"/>
      <c r="V3235" s="5"/>
    </row>
    <row r="3236" spans="1:22" ht="15" x14ac:dyDescent="0.25">
      <c r="A3236" s="35" t="s">
        <v>2313</v>
      </c>
      <c r="B3236" s="35" t="s">
        <v>2314</v>
      </c>
      <c r="C3236" s="35" t="s">
        <v>63</v>
      </c>
      <c r="D3236" s="36">
        <v>0</v>
      </c>
      <c r="E3236" s="37">
        <v>6327.48</v>
      </c>
      <c r="F3236" s="5"/>
      <c r="G3236" s="5"/>
      <c r="H3236" s="5"/>
      <c r="I3236" s="5"/>
      <c r="J3236" s="5"/>
      <c r="K3236" s="5"/>
      <c r="L3236" s="5"/>
      <c r="M3236" s="5"/>
      <c r="N3236" s="5"/>
      <c r="O3236" s="5"/>
      <c r="P3236" s="5"/>
      <c r="Q3236" s="5"/>
      <c r="R3236" s="5"/>
      <c r="S3236" s="5"/>
      <c r="T3236" s="5"/>
      <c r="U3236" s="5"/>
      <c r="V3236" s="5"/>
    </row>
    <row r="3237" spans="1:22" ht="15" x14ac:dyDescent="0.25">
      <c r="A3237" s="35" t="s">
        <v>2313</v>
      </c>
      <c r="B3237" s="35" t="s">
        <v>2314</v>
      </c>
      <c r="C3237" s="35" t="s">
        <v>61</v>
      </c>
      <c r="D3237" s="36">
        <v>0</v>
      </c>
      <c r="E3237" s="37">
        <v>1149.42</v>
      </c>
      <c r="F3237" s="5"/>
      <c r="G3237" s="5"/>
      <c r="H3237" s="5"/>
      <c r="I3237" s="5"/>
      <c r="J3237" s="5"/>
      <c r="K3237" s="5"/>
      <c r="L3237" s="5"/>
      <c r="M3237" s="5"/>
      <c r="N3237" s="5"/>
      <c r="O3237" s="5"/>
      <c r="P3237" s="5"/>
      <c r="Q3237" s="5"/>
      <c r="R3237" s="5"/>
      <c r="S3237" s="5"/>
      <c r="T3237" s="5"/>
      <c r="U3237" s="5"/>
      <c r="V3237" s="5"/>
    </row>
    <row r="3238" spans="1:22" ht="15" x14ac:dyDescent="0.25">
      <c r="A3238" s="35" t="s">
        <v>1676</v>
      </c>
      <c r="B3238" s="35" t="s">
        <v>1677</v>
      </c>
      <c r="C3238" s="35" t="s">
        <v>124</v>
      </c>
      <c r="D3238" s="36">
        <v>45683</v>
      </c>
      <c r="E3238" s="37">
        <v>104273</v>
      </c>
      <c r="F3238" s="5"/>
      <c r="G3238" s="5"/>
      <c r="H3238" s="5"/>
      <c r="I3238" s="5"/>
      <c r="J3238" s="5"/>
      <c r="K3238" s="5"/>
      <c r="L3238" s="5"/>
      <c r="M3238" s="5"/>
      <c r="N3238" s="5"/>
      <c r="O3238" s="5"/>
      <c r="P3238" s="5"/>
      <c r="Q3238" s="5"/>
      <c r="R3238" s="5"/>
      <c r="S3238" s="5"/>
      <c r="T3238" s="5"/>
      <c r="U3238" s="5"/>
      <c r="V3238" s="5"/>
    </row>
    <row r="3239" spans="1:22" ht="15" x14ac:dyDescent="0.25">
      <c r="A3239" s="35" t="s">
        <v>1676</v>
      </c>
      <c r="B3239" s="35" t="s">
        <v>1677</v>
      </c>
      <c r="C3239" s="35" t="s">
        <v>58</v>
      </c>
      <c r="D3239" s="36">
        <v>0</v>
      </c>
      <c r="E3239" s="37">
        <v>144042</v>
      </c>
      <c r="F3239" s="5"/>
      <c r="G3239" s="5"/>
      <c r="H3239" s="5"/>
      <c r="I3239" s="5"/>
      <c r="J3239" s="5"/>
      <c r="K3239" s="5"/>
      <c r="L3239" s="5"/>
      <c r="M3239" s="5"/>
      <c r="N3239" s="5"/>
      <c r="O3239" s="5"/>
      <c r="P3239" s="5"/>
      <c r="Q3239" s="5"/>
      <c r="R3239" s="5"/>
      <c r="S3239" s="5"/>
      <c r="T3239" s="5"/>
      <c r="U3239" s="5"/>
      <c r="V3239" s="5"/>
    </row>
    <row r="3240" spans="1:22" ht="15" x14ac:dyDescent="0.25">
      <c r="A3240" s="35" t="s">
        <v>1676</v>
      </c>
      <c r="B3240" s="35" t="s">
        <v>1677</v>
      </c>
      <c r="C3240" s="35" t="s">
        <v>146</v>
      </c>
      <c r="D3240" s="36">
        <v>0</v>
      </c>
      <c r="E3240" s="37">
        <v>1912</v>
      </c>
      <c r="F3240" s="5"/>
      <c r="G3240" s="5"/>
      <c r="H3240" s="5"/>
      <c r="I3240" s="5"/>
      <c r="J3240" s="5"/>
      <c r="K3240" s="5"/>
      <c r="L3240" s="5"/>
      <c r="M3240" s="5"/>
      <c r="N3240" s="5"/>
      <c r="O3240" s="5"/>
      <c r="P3240" s="5"/>
      <c r="Q3240" s="5"/>
      <c r="R3240" s="5"/>
      <c r="S3240" s="5"/>
      <c r="T3240" s="5"/>
      <c r="U3240" s="5"/>
      <c r="V3240" s="5"/>
    </row>
    <row r="3241" spans="1:22" ht="15" x14ac:dyDescent="0.25">
      <c r="A3241" s="35" t="s">
        <v>1676</v>
      </c>
      <c r="B3241" s="35" t="s">
        <v>1677</v>
      </c>
      <c r="C3241" s="35" t="s">
        <v>121</v>
      </c>
      <c r="D3241" s="36">
        <v>0</v>
      </c>
      <c r="E3241" s="37">
        <v>560</v>
      </c>
      <c r="F3241" s="5"/>
      <c r="G3241" s="5"/>
      <c r="H3241" s="5"/>
      <c r="I3241" s="5"/>
      <c r="J3241" s="5"/>
      <c r="K3241" s="5"/>
      <c r="L3241" s="5"/>
      <c r="M3241" s="5"/>
      <c r="N3241" s="5"/>
      <c r="O3241" s="5"/>
      <c r="P3241" s="5"/>
      <c r="Q3241" s="5"/>
      <c r="R3241" s="5"/>
      <c r="S3241" s="5"/>
      <c r="T3241" s="5"/>
      <c r="U3241" s="5"/>
      <c r="V3241" s="5"/>
    </row>
    <row r="3242" spans="1:22" ht="15" x14ac:dyDescent="0.25">
      <c r="A3242" s="35" t="s">
        <v>1676</v>
      </c>
      <c r="B3242" s="35" t="s">
        <v>1677</v>
      </c>
      <c r="C3242" s="35" t="s">
        <v>154</v>
      </c>
      <c r="D3242" s="36">
        <v>0</v>
      </c>
      <c r="E3242" s="37">
        <v>7752.5</v>
      </c>
      <c r="F3242" s="5"/>
      <c r="G3242" s="5"/>
      <c r="H3242" s="5"/>
      <c r="I3242" s="5"/>
      <c r="J3242" s="5"/>
      <c r="K3242" s="5"/>
      <c r="L3242" s="5"/>
      <c r="M3242" s="5"/>
      <c r="N3242" s="5"/>
      <c r="O3242" s="5"/>
      <c r="P3242" s="5"/>
      <c r="Q3242" s="5"/>
      <c r="R3242" s="5"/>
      <c r="S3242" s="5"/>
      <c r="T3242" s="5"/>
      <c r="U3242" s="5"/>
      <c r="V3242" s="5"/>
    </row>
    <row r="3243" spans="1:22" ht="15" x14ac:dyDescent="0.25">
      <c r="A3243" s="35" t="s">
        <v>605</v>
      </c>
      <c r="B3243" s="35" t="s">
        <v>606</v>
      </c>
      <c r="C3243" s="35" t="s">
        <v>41</v>
      </c>
      <c r="D3243" s="36">
        <v>3906.92</v>
      </c>
      <c r="E3243" s="37">
        <v>192179.76</v>
      </c>
      <c r="F3243" s="5"/>
      <c r="G3243" s="5"/>
      <c r="H3243" s="5"/>
      <c r="I3243" s="5"/>
      <c r="J3243" s="5"/>
      <c r="K3243" s="5"/>
      <c r="L3243" s="5"/>
      <c r="M3243" s="5"/>
      <c r="N3243" s="5"/>
      <c r="O3243" s="5"/>
      <c r="P3243" s="5"/>
      <c r="Q3243" s="5"/>
      <c r="R3243" s="5"/>
      <c r="S3243" s="5"/>
      <c r="T3243" s="5"/>
      <c r="U3243" s="5"/>
      <c r="V3243" s="5"/>
    </row>
    <row r="3244" spans="1:22" ht="15" x14ac:dyDescent="0.25">
      <c r="A3244" s="35" t="s">
        <v>605</v>
      </c>
      <c r="B3244" s="35" t="s">
        <v>606</v>
      </c>
      <c r="C3244" s="35" t="s">
        <v>44</v>
      </c>
      <c r="D3244" s="36">
        <v>313421.28000000003</v>
      </c>
      <c r="E3244" s="37">
        <v>2366460.73</v>
      </c>
      <c r="F3244" s="5"/>
      <c r="G3244" s="5"/>
      <c r="H3244" s="5"/>
      <c r="I3244" s="5"/>
      <c r="J3244" s="5"/>
      <c r="K3244" s="5"/>
      <c r="L3244" s="5"/>
      <c r="M3244" s="5"/>
      <c r="N3244" s="5"/>
      <c r="O3244" s="5"/>
      <c r="P3244" s="5"/>
      <c r="Q3244" s="5"/>
      <c r="R3244" s="5"/>
      <c r="S3244" s="5"/>
      <c r="T3244" s="5"/>
      <c r="U3244" s="5"/>
      <c r="V3244" s="5"/>
    </row>
    <row r="3245" spans="1:22" ht="15" x14ac:dyDescent="0.25">
      <c r="A3245" s="35" t="s">
        <v>605</v>
      </c>
      <c r="B3245" s="35" t="s">
        <v>606</v>
      </c>
      <c r="C3245" s="35" t="s">
        <v>107</v>
      </c>
      <c r="D3245" s="36">
        <v>1844410.58</v>
      </c>
      <c r="E3245" s="37">
        <v>8717714.4399999995</v>
      </c>
      <c r="F3245" s="5"/>
      <c r="G3245" s="5"/>
      <c r="H3245" s="5"/>
      <c r="I3245" s="5"/>
      <c r="J3245" s="5"/>
      <c r="K3245" s="5"/>
      <c r="L3245" s="5"/>
      <c r="M3245" s="5"/>
      <c r="N3245" s="5"/>
      <c r="O3245" s="5"/>
      <c r="P3245" s="5"/>
      <c r="Q3245" s="5"/>
      <c r="R3245" s="5"/>
      <c r="S3245" s="5"/>
      <c r="T3245" s="5"/>
      <c r="U3245" s="5"/>
      <c r="V3245" s="5"/>
    </row>
    <row r="3246" spans="1:22" ht="15" x14ac:dyDescent="0.25">
      <c r="A3246" s="35" t="s">
        <v>605</v>
      </c>
      <c r="B3246" s="35" t="s">
        <v>606</v>
      </c>
      <c r="C3246" s="35" t="s">
        <v>58</v>
      </c>
      <c r="D3246" s="36">
        <v>159492.64000000001</v>
      </c>
      <c r="E3246" s="37">
        <v>1078448.28</v>
      </c>
      <c r="F3246" s="5"/>
      <c r="G3246" s="5"/>
      <c r="H3246" s="5"/>
      <c r="I3246" s="5"/>
      <c r="J3246" s="5"/>
      <c r="K3246" s="5"/>
      <c r="L3246" s="5"/>
      <c r="M3246" s="5"/>
      <c r="N3246" s="5"/>
      <c r="O3246" s="5"/>
      <c r="P3246" s="5"/>
      <c r="Q3246" s="5"/>
      <c r="R3246" s="5"/>
      <c r="S3246" s="5"/>
      <c r="T3246" s="5"/>
      <c r="U3246" s="5"/>
      <c r="V3246" s="5"/>
    </row>
    <row r="3247" spans="1:22" ht="15" x14ac:dyDescent="0.25">
      <c r="A3247" s="35" t="s">
        <v>605</v>
      </c>
      <c r="B3247" s="35" t="s">
        <v>606</v>
      </c>
      <c r="C3247" s="35" t="s">
        <v>121</v>
      </c>
      <c r="D3247" s="36">
        <v>0</v>
      </c>
      <c r="E3247" s="37">
        <v>13679.97</v>
      </c>
      <c r="F3247" s="5"/>
      <c r="G3247" s="5"/>
      <c r="H3247" s="5"/>
      <c r="I3247" s="5"/>
      <c r="J3247" s="5"/>
      <c r="K3247" s="5"/>
      <c r="L3247" s="5"/>
      <c r="M3247" s="5"/>
      <c r="N3247" s="5"/>
      <c r="O3247" s="5"/>
      <c r="P3247" s="5"/>
      <c r="Q3247" s="5"/>
      <c r="R3247" s="5"/>
      <c r="S3247" s="5"/>
      <c r="T3247" s="5"/>
      <c r="U3247" s="5"/>
      <c r="V3247" s="5"/>
    </row>
    <row r="3248" spans="1:22" ht="15" x14ac:dyDescent="0.25">
      <c r="A3248" s="35" t="s">
        <v>605</v>
      </c>
      <c r="B3248" s="35" t="s">
        <v>606</v>
      </c>
      <c r="C3248" s="35" t="s">
        <v>110</v>
      </c>
      <c r="D3248" s="36">
        <v>0</v>
      </c>
      <c r="E3248" s="37">
        <v>126318.87</v>
      </c>
      <c r="F3248" s="5"/>
      <c r="G3248" s="5"/>
      <c r="H3248" s="5"/>
      <c r="I3248" s="5"/>
      <c r="J3248" s="5"/>
      <c r="K3248" s="5"/>
      <c r="L3248" s="5"/>
      <c r="M3248" s="5"/>
      <c r="N3248" s="5"/>
      <c r="O3248" s="5"/>
      <c r="P3248" s="5"/>
      <c r="Q3248" s="5"/>
      <c r="R3248" s="5"/>
      <c r="S3248" s="5"/>
      <c r="T3248" s="5"/>
      <c r="U3248" s="5"/>
      <c r="V3248" s="5"/>
    </row>
    <row r="3249" spans="1:22" ht="15" x14ac:dyDescent="0.25">
      <c r="A3249" s="35" t="s">
        <v>2061</v>
      </c>
      <c r="B3249" s="35" t="s">
        <v>2062</v>
      </c>
      <c r="C3249" s="35" t="s">
        <v>39</v>
      </c>
      <c r="D3249" s="36">
        <v>0</v>
      </c>
      <c r="E3249" s="37">
        <v>14397.06</v>
      </c>
      <c r="F3249" s="5"/>
      <c r="G3249" s="5"/>
      <c r="H3249" s="5"/>
      <c r="I3249" s="5"/>
      <c r="J3249" s="5"/>
      <c r="K3249" s="5"/>
      <c r="L3249" s="5"/>
      <c r="M3249" s="5"/>
      <c r="N3249" s="5"/>
      <c r="O3249" s="5"/>
      <c r="P3249" s="5"/>
      <c r="Q3249" s="5"/>
      <c r="R3249" s="5"/>
      <c r="S3249" s="5"/>
      <c r="T3249" s="5"/>
      <c r="U3249" s="5"/>
      <c r="V3249" s="5"/>
    </row>
    <row r="3250" spans="1:22" ht="15" x14ac:dyDescent="0.25">
      <c r="A3250" s="35" t="s">
        <v>2061</v>
      </c>
      <c r="B3250" s="35" t="s">
        <v>2062</v>
      </c>
      <c r="C3250" s="35" t="s">
        <v>41</v>
      </c>
      <c r="D3250" s="36">
        <v>0</v>
      </c>
      <c r="E3250" s="37">
        <v>10079.61</v>
      </c>
      <c r="F3250" s="5"/>
      <c r="G3250" s="5"/>
      <c r="H3250" s="5"/>
      <c r="I3250" s="5"/>
      <c r="J3250" s="5"/>
      <c r="K3250" s="5"/>
      <c r="L3250" s="5"/>
      <c r="M3250" s="5"/>
      <c r="N3250" s="5"/>
      <c r="O3250" s="5"/>
      <c r="P3250" s="5"/>
      <c r="Q3250" s="5"/>
      <c r="R3250" s="5"/>
      <c r="S3250" s="5"/>
      <c r="T3250" s="5"/>
      <c r="U3250" s="5"/>
      <c r="V3250" s="5"/>
    </row>
    <row r="3251" spans="1:22" ht="15" x14ac:dyDescent="0.25">
      <c r="A3251" s="35" t="s">
        <v>2061</v>
      </c>
      <c r="B3251" s="35" t="s">
        <v>2062</v>
      </c>
      <c r="C3251" s="35" t="s">
        <v>131</v>
      </c>
      <c r="D3251" s="36">
        <v>0</v>
      </c>
      <c r="E3251" s="37">
        <v>447608.8</v>
      </c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5"/>
      <c r="Q3251" s="5"/>
      <c r="R3251" s="5"/>
      <c r="S3251" s="5"/>
      <c r="T3251" s="5"/>
      <c r="U3251" s="5"/>
      <c r="V3251" s="5"/>
    </row>
    <row r="3252" spans="1:22" ht="15" x14ac:dyDescent="0.25">
      <c r="A3252" s="35" t="s">
        <v>2061</v>
      </c>
      <c r="B3252" s="35" t="s">
        <v>2062</v>
      </c>
      <c r="C3252" s="35" t="s">
        <v>45</v>
      </c>
      <c r="D3252" s="36">
        <v>0</v>
      </c>
      <c r="E3252" s="37">
        <v>805192.04</v>
      </c>
      <c r="F3252" s="5"/>
      <c r="G3252" s="5"/>
      <c r="H3252" s="5"/>
      <c r="I3252" s="5"/>
      <c r="J3252" s="5"/>
      <c r="K3252" s="5"/>
      <c r="L3252" s="5"/>
      <c r="M3252" s="5"/>
      <c r="N3252" s="5"/>
      <c r="O3252" s="5"/>
      <c r="P3252" s="5"/>
      <c r="Q3252" s="5"/>
      <c r="R3252" s="5"/>
      <c r="S3252" s="5"/>
      <c r="T3252" s="5"/>
      <c r="U3252" s="5"/>
      <c r="V3252" s="5"/>
    </row>
    <row r="3253" spans="1:22" ht="15" x14ac:dyDescent="0.25">
      <c r="A3253" s="35" t="s">
        <v>2061</v>
      </c>
      <c r="B3253" s="35" t="s">
        <v>2062</v>
      </c>
      <c r="C3253" s="35" t="s">
        <v>108</v>
      </c>
      <c r="D3253" s="36">
        <v>0</v>
      </c>
      <c r="E3253" s="37">
        <v>350790.47</v>
      </c>
      <c r="F3253" s="5"/>
      <c r="G3253" s="5"/>
      <c r="H3253" s="5"/>
      <c r="I3253" s="5"/>
      <c r="J3253" s="5"/>
      <c r="K3253" s="5"/>
      <c r="L3253" s="5"/>
      <c r="M3253" s="5"/>
      <c r="N3253" s="5"/>
      <c r="O3253" s="5"/>
      <c r="P3253" s="5"/>
      <c r="Q3253" s="5"/>
      <c r="R3253" s="5"/>
      <c r="S3253" s="5"/>
      <c r="T3253" s="5"/>
      <c r="U3253" s="5"/>
      <c r="V3253" s="5"/>
    </row>
    <row r="3254" spans="1:22" ht="15" x14ac:dyDescent="0.25">
      <c r="A3254" s="35" t="s">
        <v>2061</v>
      </c>
      <c r="B3254" s="35" t="s">
        <v>2062</v>
      </c>
      <c r="C3254" s="35" t="s">
        <v>124</v>
      </c>
      <c r="D3254" s="36">
        <v>0</v>
      </c>
      <c r="E3254" s="37">
        <v>46479.59</v>
      </c>
      <c r="F3254" s="5"/>
      <c r="G3254" s="5"/>
      <c r="H3254" s="5"/>
      <c r="I3254" s="5"/>
      <c r="J3254" s="5"/>
      <c r="K3254" s="5"/>
      <c r="L3254" s="5"/>
      <c r="M3254" s="5"/>
      <c r="N3254" s="5"/>
      <c r="O3254" s="5"/>
      <c r="P3254" s="5"/>
      <c r="Q3254" s="5"/>
      <c r="R3254" s="5"/>
      <c r="S3254" s="5"/>
      <c r="T3254" s="5"/>
      <c r="U3254" s="5"/>
      <c r="V3254" s="5"/>
    </row>
    <row r="3255" spans="1:22" ht="15" x14ac:dyDescent="0.25">
      <c r="A3255" s="35" t="s">
        <v>1567</v>
      </c>
      <c r="B3255" s="35" t="s">
        <v>1568</v>
      </c>
      <c r="C3255" s="35" t="s">
        <v>55</v>
      </c>
      <c r="D3255" s="36">
        <v>1927.56</v>
      </c>
      <c r="E3255" s="37">
        <v>16083.03</v>
      </c>
      <c r="F3255" s="5"/>
      <c r="G3255" s="5"/>
      <c r="H3255" s="5"/>
      <c r="I3255" s="5"/>
      <c r="J3255" s="5"/>
      <c r="K3255" s="5"/>
      <c r="L3255" s="5"/>
      <c r="M3255" s="5"/>
      <c r="N3255" s="5"/>
      <c r="O3255" s="5"/>
      <c r="P3255" s="5"/>
      <c r="Q3255" s="5"/>
      <c r="R3255" s="5"/>
      <c r="S3255" s="5"/>
      <c r="T3255" s="5"/>
      <c r="U3255" s="5"/>
      <c r="V3255" s="5"/>
    </row>
    <row r="3256" spans="1:22" ht="15" x14ac:dyDescent="0.25">
      <c r="A3256" s="35" t="s">
        <v>1567</v>
      </c>
      <c r="B3256" s="35" t="s">
        <v>1568</v>
      </c>
      <c r="C3256" s="35" t="s">
        <v>123</v>
      </c>
      <c r="D3256" s="36">
        <v>0</v>
      </c>
      <c r="E3256" s="37">
        <v>221722.31</v>
      </c>
      <c r="F3256" s="5"/>
      <c r="G3256" s="5"/>
      <c r="H3256" s="5"/>
      <c r="I3256" s="5"/>
      <c r="J3256" s="5"/>
      <c r="K3256" s="5"/>
      <c r="L3256" s="5"/>
      <c r="M3256" s="5"/>
      <c r="N3256" s="5"/>
      <c r="O3256" s="5"/>
      <c r="P3256" s="5"/>
      <c r="Q3256" s="5"/>
      <c r="R3256" s="5"/>
      <c r="S3256" s="5"/>
      <c r="T3256" s="5"/>
      <c r="U3256" s="5"/>
      <c r="V3256" s="5"/>
    </row>
    <row r="3257" spans="1:22" ht="30" x14ac:dyDescent="0.25">
      <c r="A3257" s="35" t="s">
        <v>1567</v>
      </c>
      <c r="B3257" s="35" t="s">
        <v>1568</v>
      </c>
      <c r="C3257" s="35" t="s">
        <v>132</v>
      </c>
      <c r="D3257" s="36">
        <v>16057.8</v>
      </c>
      <c r="E3257" s="37">
        <v>16057.8</v>
      </c>
      <c r="F3257" s="5"/>
      <c r="G3257" s="5"/>
      <c r="H3257" s="5"/>
      <c r="I3257" s="5"/>
      <c r="J3257" s="5"/>
      <c r="K3257" s="5"/>
      <c r="L3257" s="5"/>
      <c r="M3257" s="5"/>
      <c r="N3257" s="5"/>
      <c r="O3257" s="5"/>
      <c r="P3257" s="5"/>
      <c r="Q3257" s="5"/>
      <c r="R3257" s="5"/>
      <c r="S3257" s="5"/>
      <c r="T3257" s="5"/>
      <c r="U3257" s="5"/>
      <c r="V3257" s="5"/>
    </row>
    <row r="3258" spans="1:22" ht="15" x14ac:dyDescent="0.25">
      <c r="A3258" s="35" t="s">
        <v>1567</v>
      </c>
      <c r="B3258" s="35" t="s">
        <v>1568</v>
      </c>
      <c r="C3258" s="35" t="s">
        <v>121</v>
      </c>
      <c r="D3258" s="36">
        <v>0</v>
      </c>
      <c r="E3258" s="37">
        <v>76705.19</v>
      </c>
      <c r="F3258" s="5"/>
      <c r="G3258" s="5"/>
      <c r="H3258" s="5"/>
      <c r="I3258" s="5"/>
      <c r="J3258" s="5"/>
      <c r="K3258" s="5"/>
      <c r="L3258" s="5"/>
      <c r="M3258" s="5"/>
      <c r="N3258" s="5"/>
      <c r="O3258" s="5"/>
      <c r="P3258" s="5"/>
      <c r="Q3258" s="5"/>
      <c r="R3258" s="5"/>
      <c r="S3258" s="5"/>
      <c r="T3258" s="5"/>
      <c r="U3258" s="5"/>
      <c r="V3258" s="5"/>
    </row>
    <row r="3259" spans="1:22" ht="15" x14ac:dyDescent="0.25">
      <c r="A3259" s="35" t="s">
        <v>1567</v>
      </c>
      <c r="B3259" s="35" t="s">
        <v>1568</v>
      </c>
      <c r="C3259" s="35" t="s">
        <v>64</v>
      </c>
      <c r="D3259" s="36">
        <v>0</v>
      </c>
      <c r="E3259" s="37">
        <v>78.23</v>
      </c>
      <c r="F3259" s="5"/>
      <c r="G3259" s="5"/>
      <c r="H3259" s="5"/>
      <c r="I3259" s="5"/>
      <c r="J3259" s="5"/>
      <c r="K3259" s="5"/>
      <c r="L3259" s="5"/>
      <c r="M3259" s="5"/>
      <c r="N3259" s="5"/>
      <c r="O3259" s="5"/>
      <c r="P3259" s="5"/>
      <c r="Q3259" s="5"/>
      <c r="R3259" s="5"/>
      <c r="S3259" s="5"/>
      <c r="T3259" s="5"/>
      <c r="U3259" s="5"/>
      <c r="V3259" s="5"/>
    </row>
    <row r="3260" spans="1:22" ht="15" x14ac:dyDescent="0.25">
      <c r="A3260" s="35" t="s">
        <v>1567</v>
      </c>
      <c r="B3260" s="35" t="s">
        <v>1568</v>
      </c>
      <c r="C3260" s="35" t="s">
        <v>122</v>
      </c>
      <c r="D3260" s="36">
        <v>0</v>
      </c>
      <c r="E3260" s="37">
        <v>44681.25</v>
      </c>
      <c r="F3260" s="5"/>
      <c r="G3260" s="5"/>
      <c r="H3260" s="5"/>
      <c r="I3260" s="5"/>
      <c r="J3260" s="5"/>
      <c r="K3260" s="5"/>
      <c r="L3260" s="5"/>
      <c r="M3260" s="5"/>
      <c r="N3260" s="5"/>
      <c r="O3260" s="5"/>
      <c r="P3260" s="5"/>
      <c r="Q3260" s="5"/>
      <c r="R3260" s="5"/>
      <c r="S3260" s="5"/>
      <c r="T3260" s="5"/>
      <c r="U3260" s="5"/>
      <c r="V3260" s="5"/>
    </row>
    <row r="3261" spans="1:22" ht="15" x14ac:dyDescent="0.25">
      <c r="A3261" s="35" t="s">
        <v>1567</v>
      </c>
      <c r="B3261" s="35" t="s">
        <v>1568</v>
      </c>
      <c r="C3261" s="35" t="s">
        <v>61</v>
      </c>
      <c r="D3261" s="36">
        <v>1361.12</v>
      </c>
      <c r="E3261" s="37">
        <v>1361.12</v>
      </c>
      <c r="F3261" s="5"/>
      <c r="G3261" s="5"/>
      <c r="H3261" s="5"/>
      <c r="I3261" s="5"/>
      <c r="J3261" s="5"/>
      <c r="K3261" s="5"/>
      <c r="L3261" s="5"/>
      <c r="M3261" s="5"/>
      <c r="N3261" s="5"/>
      <c r="O3261" s="5"/>
      <c r="P3261" s="5"/>
      <c r="Q3261" s="5"/>
      <c r="R3261" s="5"/>
      <c r="S3261" s="5"/>
      <c r="T3261" s="5"/>
      <c r="U3261" s="5"/>
      <c r="V3261" s="5"/>
    </row>
    <row r="3262" spans="1:22" ht="15" x14ac:dyDescent="0.25">
      <c r="A3262" s="35" t="s">
        <v>1567</v>
      </c>
      <c r="B3262" s="35" t="s">
        <v>1568</v>
      </c>
      <c r="C3262" s="35" t="s">
        <v>110</v>
      </c>
      <c r="D3262" s="36">
        <v>0</v>
      </c>
      <c r="E3262" s="37">
        <v>38681.19</v>
      </c>
      <c r="F3262" s="5"/>
      <c r="G3262" s="5"/>
      <c r="H3262" s="5"/>
      <c r="I3262" s="5"/>
      <c r="J3262" s="5"/>
      <c r="K3262" s="5"/>
      <c r="L3262" s="5"/>
      <c r="M3262" s="5"/>
      <c r="N3262" s="5"/>
      <c r="O3262" s="5"/>
      <c r="P3262" s="5"/>
      <c r="Q3262" s="5"/>
      <c r="R3262" s="5"/>
      <c r="S3262" s="5"/>
      <c r="T3262" s="5"/>
      <c r="U3262" s="5"/>
      <c r="V3262" s="5"/>
    </row>
    <row r="3263" spans="1:22" ht="15" x14ac:dyDescent="0.25">
      <c r="A3263" s="35" t="s">
        <v>1567</v>
      </c>
      <c r="B3263" s="35" t="s">
        <v>1568</v>
      </c>
      <c r="C3263" s="35" t="s">
        <v>124</v>
      </c>
      <c r="D3263" s="36">
        <v>0</v>
      </c>
      <c r="E3263" s="37">
        <v>189.63</v>
      </c>
      <c r="F3263" s="5"/>
      <c r="G3263" s="5"/>
      <c r="H3263" s="5"/>
      <c r="I3263" s="5"/>
      <c r="J3263" s="5"/>
      <c r="K3263" s="5"/>
      <c r="L3263" s="5"/>
      <c r="M3263" s="5"/>
      <c r="N3263" s="5"/>
      <c r="O3263" s="5"/>
      <c r="P3263" s="5"/>
      <c r="Q3263" s="5"/>
      <c r="R3263" s="5"/>
      <c r="S3263" s="5"/>
      <c r="T3263" s="5"/>
      <c r="U3263" s="5"/>
      <c r="V3263" s="5"/>
    </row>
    <row r="3264" spans="1:22" ht="15" x14ac:dyDescent="0.25">
      <c r="A3264" s="35" t="s">
        <v>53</v>
      </c>
      <c r="B3264" s="35" t="s">
        <v>54</v>
      </c>
      <c r="C3264" s="35" t="s">
        <v>55</v>
      </c>
      <c r="D3264" s="36">
        <v>117440</v>
      </c>
      <c r="E3264" s="37">
        <v>361519.18</v>
      </c>
      <c r="F3264" s="5"/>
      <c r="G3264" s="5"/>
      <c r="H3264" s="5"/>
      <c r="I3264" s="5"/>
      <c r="J3264" s="5"/>
      <c r="K3264" s="5"/>
      <c r="L3264" s="5"/>
      <c r="M3264" s="5"/>
      <c r="N3264" s="5"/>
      <c r="O3264" s="5"/>
      <c r="P3264" s="5"/>
      <c r="Q3264" s="5"/>
      <c r="R3264" s="5"/>
      <c r="S3264" s="5"/>
      <c r="T3264" s="5"/>
      <c r="U3264" s="5"/>
      <c r="V3264" s="5"/>
    </row>
    <row r="3265" spans="1:22" ht="15" x14ac:dyDescent="0.25">
      <c r="A3265" s="35" t="s">
        <v>1633</v>
      </c>
      <c r="B3265" s="35" t="s">
        <v>1634</v>
      </c>
      <c r="C3265" s="35" t="s">
        <v>58</v>
      </c>
      <c r="D3265" s="36">
        <v>85436.33</v>
      </c>
      <c r="E3265" s="37">
        <v>1868996.38</v>
      </c>
      <c r="F3265" s="5"/>
      <c r="G3265" s="5"/>
      <c r="H3265" s="5"/>
      <c r="I3265" s="5"/>
      <c r="J3265" s="5"/>
      <c r="K3265" s="5"/>
      <c r="L3265" s="5"/>
      <c r="M3265" s="5"/>
      <c r="N3265" s="5"/>
      <c r="O3265" s="5"/>
      <c r="P3265" s="5"/>
      <c r="Q3265" s="5"/>
      <c r="R3265" s="5"/>
      <c r="S3265" s="5"/>
      <c r="T3265" s="5"/>
      <c r="U3265" s="5"/>
      <c r="V3265" s="5"/>
    </row>
    <row r="3266" spans="1:22" ht="15" x14ac:dyDescent="0.25">
      <c r="A3266" s="35" t="s">
        <v>1633</v>
      </c>
      <c r="B3266" s="35" t="s">
        <v>1634</v>
      </c>
      <c r="C3266" s="35" t="s">
        <v>124</v>
      </c>
      <c r="D3266" s="36">
        <v>57243.11</v>
      </c>
      <c r="E3266" s="37">
        <v>756534.06</v>
      </c>
      <c r="F3266" s="5"/>
      <c r="G3266" s="5"/>
      <c r="H3266" s="5"/>
      <c r="I3266" s="5"/>
      <c r="J3266" s="5"/>
      <c r="K3266" s="5"/>
      <c r="L3266" s="5"/>
      <c r="M3266" s="5"/>
      <c r="N3266" s="5"/>
      <c r="O3266" s="5"/>
      <c r="P3266" s="5"/>
      <c r="Q3266" s="5"/>
      <c r="R3266" s="5"/>
      <c r="S3266" s="5"/>
      <c r="T3266" s="5"/>
      <c r="U3266" s="5"/>
      <c r="V3266" s="5"/>
    </row>
    <row r="3267" spans="1:22" ht="15" x14ac:dyDescent="0.25">
      <c r="A3267" s="35" t="s">
        <v>1633</v>
      </c>
      <c r="B3267" s="35" t="s">
        <v>1634</v>
      </c>
      <c r="C3267" s="35" t="s">
        <v>61</v>
      </c>
      <c r="D3267" s="36">
        <v>0</v>
      </c>
      <c r="E3267" s="37">
        <v>79246.28</v>
      </c>
      <c r="F3267" s="5"/>
      <c r="G3267" s="5"/>
      <c r="H3267" s="5"/>
      <c r="I3267" s="5"/>
      <c r="J3267" s="5"/>
      <c r="K3267" s="5"/>
      <c r="L3267" s="5"/>
      <c r="M3267" s="5"/>
      <c r="N3267" s="5"/>
      <c r="O3267" s="5"/>
      <c r="P3267" s="5"/>
      <c r="Q3267" s="5"/>
      <c r="R3267" s="5"/>
      <c r="S3267" s="5"/>
      <c r="T3267" s="5"/>
      <c r="U3267" s="5"/>
      <c r="V3267" s="5"/>
    </row>
    <row r="3268" spans="1:22" ht="15" x14ac:dyDescent="0.25">
      <c r="A3268" s="35" t="s">
        <v>1633</v>
      </c>
      <c r="B3268" s="35" t="s">
        <v>1634</v>
      </c>
      <c r="C3268" s="35" t="s">
        <v>74</v>
      </c>
      <c r="D3268" s="36">
        <v>275.39999999999998</v>
      </c>
      <c r="E3268" s="37">
        <v>3016.84</v>
      </c>
      <c r="F3268" s="5"/>
      <c r="G3268" s="5"/>
      <c r="H3268" s="5"/>
      <c r="I3268" s="5"/>
      <c r="J3268" s="5"/>
      <c r="K3268" s="5"/>
      <c r="L3268" s="5"/>
      <c r="M3268" s="5"/>
      <c r="N3268" s="5"/>
      <c r="O3268" s="5"/>
      <c r="P3268" s="5"/>
      <c r="Q3268" s="5"/>
      <c r="R3268" s="5"/>
      <c r="S3268" s="5"/>
      <c r="T3268" s="5"/>
      <c r="U3268" s="5"/>
      <c r="V3268" s="5"/>
    </row>
    <row r="3269" spans="1:22" ht="15" x14ac:dyDescent="0.25">
      <c r="A3269" s="35" t="s">
        <v>1633</v>
      </c>
      <c r="B3269" s="35" t="s">
        <v>1634</v>
      </c>
      <c r="C3269" s="35" t="s">
        <v>104</v>
      </c>
      <c r="D3269" s="36">
        <v>0</v>
      </c>
      <c r="E3269" s="37">
        <v>201380.12</v>
      </c>
      <c r="F3269" s="5"/>
      <c r="G3269" s="5"/>
      <c r="H3269" s="5"/>
      <c r="I3269" s="5"/>
      <c r="J3269" s="5"/>
      <c r="K3269" s="5"/>
      <c r="L3269" s="5"/>
      <c r="M3269" s="5"/>
      <c r="N3269" s="5"/>
      <c r="O3269" s="5"/>
      <c r="P3269" s="5"/>
      <c r="Q3269" s="5"/>
      <c r="R3269" s="5"/>
      <c r="S3269" s="5"/>
      <c r="T3269" s="5"/>
      <c r="U3269" s="5"/>
      <c r="V3269" s="5"/>
    </row>
    <row r="3270" spans="1:22" ht="15" x14ac:dyDescent="0.25">
      <c r="A3270" s="35" t="s">
        <v>1633</v>
      </c>
      <c r="B3270" s="35" t="s">
        <v>1634</v>
      </c>
      <c r="C3270" s="35" t="s">
        <v>121</v>
      </c>
      <c r="D3270" s="36">
        <v>0</v>
      </c>
      <c r="E3270" s="37">
        <v>21595.79</v>
      </c>
      <c r="F3270" s="5"/>
      <c r="G3270" s="5"/>
      <c r="H3270" s="5"/>
      <c r="I3270" s="5"/>
      <c r="J3270" s="5"/>
      <c r="K3270" s="5"/>
      <c r="L3270" s="5"/>
      <c r="M3270" s="5"/>
      <c r="N3270" s="5"/>
      <c r="O3270" s="5"/>
      <c r="P3270" s="5"/>
      <c r="Q3270" s="5"/>
      <c r="R3270" s="5"/>
      <c r="S3270" s="5"/>
      <c r="T3270" s="5"/>
      <c r="U3270" s="5"/>
      <c r="V3270" s="5"/>
    </row>
    <row r="3271" spans="1:22" ht="15" x14ac:dyDescent="0.25">
      <c r="A3271" s="35" t="s">
        <v>1633</v>
      </c>
      <c r="B3271" s="35" t="s">
        <v>1634</v>
      </c>
      <c r="C3271" s="35" t="s">
        <v>167</v>
      </c>
      <c r="D3271" s="36">
        <v>0</v>
      </c>
      <c r="E3271" s="37">
        <v>1086.6300000000001</v>
      </c>
      <c r="F3271" s="5"/>
      <c r="G3271" s="5"/>
      <c r="H3271" s="5"/>
      <c r="I3271" s="5"/>
      <c r="J3271" s="5"/>
      <c r="K3271" s="5"/>
      <c r="L3271" s="5"/>
      <c r="M3271" s="5"/>
      <c r="N3271" s="5"/>
      <c r="O3271" s="5"/>
      <c r="P3271" s="5"/>
      <c r="Q3271" s="5"/>
      <c r="R3271" s="5"/>
      <c r="S3271" s="5"/>
      <c r="T3271" s="5"/>
      <c r="U3271" s="5"/>
      <c r="V3271" s="5"/>
    </row>
    <row r="3272" spans="1:22" ht="15" x14ac:dyDescent="0.25">
      <c r="A3272" s="35" t="s">
        <v>1633</v>
      </c>
      <c r="B3272" s="35" t="s">
        <v>1634</v>
      </c>
      <c r="C3272" s="35" t="s">
        <v>55</v>
      </c>
      <c r="D3272" s="36">
        <v>0</v>
      </c>
      <c r="E3272" s="37">
        <v>37482.04</v>
      </c>
      <c r="F3272" s="5"/>
      <c r="G3272" s="5"/>
      <c r="H3272" s="5"/>
      <c r="I3272" s="5"/>
      <c r="J3272" s="5"/>
      <c r="K3272" s="5"/>
      <c r="L3272" s="5"/>
      <c r="M3272" s="5"/>
      <c r="N3272" s="5"/>
      <c r="O3272" s="5"/>
      <c r="P3272" s="5"/>
      <c r="Q3272" s="5"/>
      <c r="R3272" s="5"/>
      <c r="S3272" s="5"/>
      <c r="T3272" s="5"/>
      <c r="U3272" s="5"/>
      <c r="V3272" s="5"/>
    </row>
    <row r="3273" spans="1:22" ht="15" x14ac:dyDescent="0.25">
      <c r="A3273" s="35" t="s">
        <v>1633</v>
      </c>
      <c r="B3273" s="35" t="s">
        <v>1634</v>
      </c>
      <c r="C3273" s="35" t="s">
        <v>107</v>
      </c>
      <c r="D3273" s="36">
        <v>7206.3</v>
      </c>
      <c r="E3273" s="37">
        <v>96942.26</v>
      </c>
      <c r="F3273" s="5"/>
      <c r="G3273" s="5"/>
      <c r="H3273" s="5"/>
      <c r="I3273" s="5"/>
      <c r="J3273" s="5"/>
      <c r="K3273" s="5"/>
      <c r="L3273" s="5"/>
      <c r="M3273" s="5"/>
      <c r="N3273" s="5"/>
      <c r="O3273" s="5"/>
      <c r="P3273" s="5"/>
      <c r="Q3273" s="5"/>
      <c r="R3273" s="5"/>
      <c r="S3273" s="5"/>
      <c r="T3273" s="5"/>
      <c r="U3273" s="5"/>
      <c r="V3273" s="5"/>
    </row>
    <row r="3274" spans="1:22" ht="15" x14ac:dyDescent="0.25">
      <c r="A3274" s="35" t="s">
        <v>1633</v>
      </c>
      <c r="B3274" s="35" t="s">
        <v>1634</v>
      </c>
      <c r="C3274" s="35" t="s">
        <v>102</v>
      </c>
      <c r="D3274" s="36">
        <v>150452.32999999999</v>
      </c>
      <c r="E3274" s="37">
        <v>1993756.09</v>
      </c>
      <c r="F3274" s="5"/>
      <c r="G3274" s="5"/>
      <c r="H3274" s="5"/>
      <c r="I3274" s="5"/>
      <c r="J3274" s="5"/>
      <c r="K3274" s="5"/>
      <c r="L3274" s="5"/>
      <c r="M3274" s="5"/>
      <c r="N3274" s="5"/>
      <c r="O3274" s="5"/>
      <c r="P3274" s="5"/>
      <c r="Q3274" s="5"/>
      <c r="R3274" s="5"/>
      <c r="S3274" s="5"/>
      <c r="T3274" s="5"/>
      <c r="U3274" s="5"/>
      <c r="V3274" s="5"/>
    </row>
    <row r="3275" spans="1:22" ht="15" x14ac:dyDescent="0.25">
      <c r="A3275" s="35" t="s">
        <v>1633</v>
      </c>
      <c r="B3275" s="35" t="s">
        <v>1634</v>
      </c>
      <c r="C3275" s="35" t="s">
        <v>44</v>
      </c>
      <c r="D3275" s="36">
        <v>0</v>
      </c>
      <c r="E3275" s="37">
        <v>2393</v>
      </c>
      <c r="F3275" s="5"/>
      <c r="G3275" s="5"/>
      <c r="H3275" s="5"/>
      <c r="I3275" s="5"/>
      <c r="J3275" s="5"/>
      <c r="K3275" s="5"/>
      <c r="L3275" s="5"/>
      <c r="M3275" s="5"/>
      <c r="N3275" s="5"/>
      <c r="O3275" s="5"/>
      <c r="P3275" s="5"/>
      <c r="Q3275" s="5"/>
      <c r="R3275" s="5"/>
      <c r="S3275" s="5"/>
      <c r="T3275" s="5"/>
      <c r="U3275" s="5"/>
      <c r="V3275" s="5"/>
    </row>
    <row r="3276" spans="1:22" ht="15" x14ac:dyDescent="0.25">
      <c r="A3276" s="35" t="s">
        <v>1633</v>
      </c>
      <c r="B3276" s="35" t="s">
        <v>1634</v>
      </c>
      <c r="C3276" s="35" t="s">
        <v>125</v>
      </c>
      <c r="D3276" s="36">
        <v>0</v>
      </c>
      <c r="E3276" s="37">
        <v>481.5</v>
      </c>
      <c r="F3276" s="5"/>
      <c r="G3276" s="5"/>
      <c r="H3276" s="5"/>
      <c r="I3276" s="5"/>
      <c r="J3276" s="5"/>
      <c r="K3276" s="5"/>
      <c r="L3276" s="5"/>
      <c r="M3276" s="5"/>
      <c r="N3276" s="5"/>
      <c r="O3276" s="5"/>
      <c r="P3276" s="5"/>
      <c r="Q3276" s="5"/>
      <c r="R3276" s="5"/>
      <c r="S3276" s="5"/>
      <c r="T3276" s="5"/>
      <c r="U3276" s="5"/>
      <c r="V3276" s="5"/>
    </row>
    <row r="3277" spans="1:22" ht="15" x14ac:dyDescent="0.25">
      <c r="A3277" s="35" t="s">
        <v>1633</v>
      </c>
      <c r="B3277" s="35" t="s">
        <v>1634</v>
      </c>
      <c r="C3277" s="35" t="s">
        <v>145</v>
      </c>
      <c r="D3277" s="36">
        <v>0</v>
      </c>
      <c r="E3277" s="37">
        <v>57634.25</v>
      </c>
      <c r="F3277" s="5"/>
      <c r="G3277" s="5"/>
      <c r="H3277" s="5"/>
      <c r="I3277" s="5"/>
      <c r="J3277" s="5"/>
      <c r="K3277" s="5"/>
      <c r="L3277" s="5"/>
      <c r="M3277" s="5"/>
      <c r="N3277" s="5"/>
      <c r="O3277" s="5"/>
      <c r="P3277" s="5"/>
      <c r="Q3277" s="5"/>
      <c r="R3277" s="5"/>
      <c r="S3277" s="5"/>
      <c r="T3277" s="5"/>
      <c r="U3277" s="5"/>
      <c r="V3277" s="5"/>
    </row>
    <row r="3278" spans="1:22" ht="15" x14ac:dyDescent="0.25">
      <c r="A3278" s="35" t="s">
        <v>1633</v>
      </c>
      <c r="B3278" s="35" t="s">
        <v>1634</v>
      </c>
      <c r="C3278" s="35" t="s">
        <v>67</v>
      </c>
      <c r="D3278" s="36">
        <v>0</v>
      </c>
      <c r="E3278" s="37">
        <v>18532.849999999999</v>
      </c>
      <c r="F3278" s="5"/>
      <c r="G3278" s="5"/>
      <c r="H3278" s="5"/>
      <c r="I3278" s="5"/>
      <c r="J3278" s="5"/>
      <c r="K3278" s="5"/>
      <c r="L3278" s="5"/>
      <c r="M3278" s="5"/>
      <c r="N3278" s="5"/>
      <c r="O3278" s="5"/>
      <c r="P3278" s="5"/>
      <c r="Q3278" s="5"/>
      <c r="R3278" s="5"/>
      <c r="S3278" s="5"/>
      <c r="T3278" s="5"/>
      <c r="U3278" s="5"/>
      <c r="V3278" s="5"/>
    </row>
    <row r="3279" spans="1:22" ht="15" x14ac:dyDescent="0.25">
      <c r="A3279" s="35" t="s">
        <v>1633</v>
      </c>
      <c r="B3279" s="35" t="s">
        <v>1634</v>
      </c>
      <c r="C3279" s="35" t="s">
        <v>50</v>
      </c>
      <c r="D3279" s="36">
        <v>686.94</v>
      </c>
      <c r="E3279" s="37">
        <v>1658.08</v>
      </c>
      <c r="F3279" s="5"/>
      <c r="G3279" s="5"/>
      <c r="H3279" s="5"/>
      <c r="I3279" s="5"/>
      <c r="J3279" s="5"/>
      <c r="K3279" s="5"/>
      <c r="L3279" s="5"/>
      <c r="M3279" s="5"/>
      <c r="N3279" s="5"/>
      <c r="O3279" s="5"/>
      <c r="P3279" s="5"/>
      <c r="Q3279" s="5"/>
      <c r="R3279" s="5"/>
      <c r="S3279" s="5"/>
      <c r="T3279" s="5"/>
      <c r="U3279" s="5"/>
      <c r="V3279" s="5"/>
    </row>
    <row r="3280" spans="1:22" ht="15" x14ac:dyDescent="0.25">
      <c r="A3280" s="35" t="s">
        <v>1633</v>
      </c>
      <c r="B3280" s="35" t="s">
        <v>1634</v>
      </c>
      <c r="C3280" s="35" t="s">
        <v>64</v>
      </c>
      <c r="D3280" s="36">
        <v>152610.93</v>
      </c>
      <c r="E3280" s="37">
        <v>350432.14</v>
      </c>
      <c r="F3280" s="5"/>
      <c r="G3280" s="5"/>
      <c r="H3280" s="5"/>
      <c r="I3280" s="5"/>
      <c r="J3280" s="5"/>
      <c r="K3280" s="5"/>
      <c r="L3280" s="5"/>
      <c r="M3280" s="5"/>
      <c r="N3280" s="5"/>
      <c r="O3280" s="5"/>
      <c r="P3280" s="5"/>
      <c r="Q3280" s="5"/>
      <c r="R3280" s="5"/>
      <c r="S3280" s="5"/>
      <c r="T3280" s="5"/>
      <c r="U3280" s="5"/>
      <c r="V3280" s="5"/>
    </row>
    <row r="3281" spans="1:22" ht="15" x14ac:dyDescent="0.25">
      <c r="A3281" s="35" t="s">
        <v>1633</v>
      </c>
      <c r="B3281" s="35" t="s">
        <v>1634</v>
      </c>
      <c r="C3281" s="35" t="s">
        <v>62</v>
      </c>
      <c r="D3281" s="36">
        <v>16982.8</v>
      </c>
      <c r="E3281" s="37">
        <v>25879.73</v>
      </c>
      <c r="F3281" s="5"/>
      <c r="G3281" s="5"/>
      <c r="H3281" s="5"/>
      <c r="I3281" s="5"/>
      <c r="J3281" s="5"/>
      <c r="K3281" s="5"/>
      <c r="L3281" s="5"/>
      <c r="M3281" s="5"/>
      <c r="N3281" s="5"/>
      <c r="O3281" s="5"/>
      <c r="P3281" s="5"/>
      <c r="Q3281" s="5"/>
      <c r="R3281" s="5"/>
      <c r="S3281" s="5"/>
      <c r="T3281" s="5"/>
      <c r="U3281" s="5"/>
      <c r="V3281" s="5"/>
    </row>
    <row r="3282" spans="1:22" ht="15" x14ac:dyDescent="0.25">
      <c r="A3282" s="35" t="s">
        <v>1633</v>
      </c>
      <c r="B3282" s="35" t="s">
        <v>1634</v>
      </c>
      <c r="C3282" s="35" t="s">
        <v>117</v>
      </c>
      <c r="D3282" s="36">
        <v>800000</v>
      </c>
      <c r="E3282" s="37">
        <v>2183673.41</v>
      </c>
      <c r="F3282" s="5"/>
      <c r="G3282" s="5"/>
      <c r="H3282" s="5"/>
      <c r="I3282" s="5"/>
      <c r="J3282" s="5"/>
      <c r="K3282" s="5"/>
      <c r="L3282" s="5"/>
      <c r="M3282" s="5"/>
      <c r="N3282" s="5"/>
      <c r="O3282" s="5"/>
      <c r="P3282" s="5"/>
      <c r="Q3282" s="5"/>
      <c r="R3282" s="5"/>
      <c r="S3282" s="5"/>
      <c r="T3282" s="5"/>
      <c r="U3282" s="5"/>
      <c r="V3282" s="5"/>
    </row>
    <row r="3283" spans="1:22" ht="15" x14ac:dyDescent="0.25">
      <c r="A3283" s="35" t="s">
        <v>1633</v>
      </c>
      <c r="B3283" s="35" t="s">
        <v>1634</v>
      </c>
      <c r="C3283" s="35" t="s">
        <v>123</v>
      </c>
      <c r="D3283" s="36">
        <v>1895.63</v>
      </c>
      <c r="E3283" s="37">
        <v>43235.63</v>
      </c>
      <c r="F3283" s="5"/>
      <c r="G3283" s="5"/>
      <c r="H3283" s="5"/>
      <c r="I3283" s="5"/>
      <c r="J3283" s="5"/>
      <c r="K3283" s="5"/>
      <c r="L3283" s="5"/>
      <c r="M3283" s="5"/>
      <c r="N3283" s="5"/>
      <c r="O3283" s="5"/>
      <c r="P3283" s="5"/>
      <c r="Q3283" s="5"/>
      <c r="R3283" s="5"/>
      <c r="S3283" s="5"/>
      <c r="T3283" s="5"/>
      <c r="U3283" s="5"/>
      <c r="V3283" s="5"/>
    </row>
    <row r="3284" spans="1:22" ht="15" x14ac:dyDescent="0.25">
      <c r="A3284" s="35" t="s">
        <v>1633</v>
      </c>
      <c r="B3284" s="35" t="s">
        <v>1634</v>
      </c>
      <c r="C3284" s="35" t="s">
        <v>154</v>
      </c>
      <c r="D3284" s="36">
        <v>69539.59</v>
      </c>
      <c r="E3284" s="37">
        <v>639558.98</v>
      </c>
      <c r="F3284" s="5"/>
      <c r="G3284" s="5"/>
      <c r="H3284" s="5"/>
      <c r="I3284" s="5"/>
      <c r="J3284" s="5"/>
      <c r="K3284" s="5"/>
      <c r="L3284" s="5"/>
      <c r="M3284" s="5"/>
      <c r="N3284" s="5"/>
      <c r="O3284" s="5"/>
      <c r="P3284" s="5"/>
      <c r="Q3284" s="5"/>
      <c r="R3284" s="5"/>
      <c r="S3284" s="5"/>
      <c r="T3284" s="5"/>
      <c r="U3284" s="5"/>
      <c r="V3284" s="5"/>
    </row>
    <row r="3285" spans="1:22" ht="15" x14ac:dyDescent="0.25">
      <c r="A3285" s="35" t="s">
        <v>1633</v>
      </c>
      <c r="B3285" s="35" t="s">
        <v>2423</v>
      </c>
      <c r="C3285" s="35" t="s">
        <v>58</v>
      </c>
      <c r="D3285" s="36">
        <v>0</v>
      </c>
      <c r="E3285" s="37">
        <v>8037.52</v>
      </c>
      <c r="F3285" s="5"/>
      <c r="G3285" s="5"/>
      <c r="H3285" s="5"/>
      <c r="I3285" s="5"/>
      <c r="J3285" s="5"/>
      <c r="K3285" s="5"/>
      <c r="L3285" s="5"/>
      <c r="M3285" s="5"/>
      <c r="N3285" s="5"/>
      <c r="O3285" s="5"/>
      <c r="P3285" s="5"/>
      <c r="Q3285" s="5"/>
      <c r="R3285" s="5"/>
      <c r="S3285" s="5"/>
      <c r="T3285" s="5"/>
      <c r="U3285" s="5"/>
      <c r="V3285" s="5"/>
    </row>
    <row r="3286" spans="1:22" ht="15" x14ac:dyDescent="0.25">
      <c r="A3286" s="35" t="s">
        <v>1633</v>
      </c>
      <c r="B3286" s="35" t="s">
        <v>2423</v>
      </c>
      <c r="C3286" s="35" t="s">
        <v>124</v>
      </c>
      <c r="D3286" s="36">
        <v>0</v>
      </c>
      <c r="E3286" s="37">
        <v>46979.55</v>
      </c>
      <c r="F3286" s="5"/>
      <c r="G3286" s="5"/>
      <c r="H3286" s="5"/>
      <c r="I3286" s="5"/>
      <c r="J3286" s="5"/>
      <c r="K3286" s="5"/>
      <c r="L3286" s="5"/>
      <c r="M3286" s="5"/>
      <c r="N3286" s="5"/>
      <c r="O3286" s="5"/>
      <c r="P3286" s="5"/>
      <c r="Q3286" s="5"/>
      <c r="R3286" s="5"/>
      <c r="S3286" s="5"/>
      <c r="T3286" s="5"/>
      <c r="U3286" s="5"/>
      <c r="V3286" s="5"/>
    </row>
    <row r="3287" spans="1:22" ht="15" x14ac:dyDescent="0.25">
      <c r="A3287" s="35" t="s">
        <v>1633</v>
      </c>
      <c r="B3287" s="35" t="s">
        <v>2423</v>
      </c>
      <c r="C3287" s="35" t="s">
        <v>102</v>
      </c>
      <c r="D3287" s="36">
        <v>0</v>
      </c>
      <c r="E3287" s="37">
        <v>113155.12</v>
      </c>
      <c r="F3287" s="5"/>
      <c r="G3287" s="5"/>
      <c r="H3287" s="5"/>
      <c r="I3287" s="5"/>
      <c r="J3287" s="5"/>
      <c r="K3287" s="5"/>
      <c r="L3287" s="5"/>
      <c r="M3287" s="5"/>
      <c r="N3287" s="5"/>
      <c r="O3287" s="5"/>
      <c r="P3287" s="5"/>
      <c r="Q3287" s="5"/>
      <c r="R3287" s="5"/>
      <c r="S3287" s="5"/>
      <c r="T3287" s="5"/>
      <c r="U3287" s="5"/>
      <c r="V3287" s="5"/>
    </row>
    <row r="3288" spans="1:22" ht="15" x14ac:dyDescent="0.25">
      <c r="A3288" s="35" t="s">
        <v>1898</v>
      </c>
      <c r="B3288" s="35" t="s">
        <v>1899</v>
      </c>
      <c r="C3288" s="35" t="s">
        <v>145</v>
      </c>
      <c r="D3288" s="36">
        <v>0</v>
      </c>
      <c r="E3288" s="37">
        <v>49234.8</v>
      </c>
      <c r="F3288" s="5"/>
      <c r="G3288" s="5"/>
      <c r="H3288" s="5"/>
      <c r="I3288" s="5"/>
      <c r="J3288" s="5"/>
      <c r="K3288" s="5"/>
      <c r="L3288" s="5"/>
      <c r="M3288" s="5"/>
      <c r="N3288" s="5"/>
      <c r="O3288" s="5"/>
      <c r="P3288" s="5"/>
      <c r="Q3288" s="5"/>
      <c r="R3288" s="5"/>
      <c r="S3288" s="5"/>
      <c r="T3288" s="5"/>
      <c r="U3288" s="5"/>
      <c r="V3288" s="5"/>
    </row>
    <row r="3289" spans="1:22" ht="15" x14ac:dyDescent="0.25">
      <c r="A3289" s="35" t="s">
        <v>1048</v>
      </c>
      <c r="B3289" s="35" t="s">
        <v>1049</v>
      </c>
      <c r="C3289" s="35" t="s">
        <v>146</v>
      </c>
      <c r="D3289" s="36">
        <v>0</v>
      </c>
      <c r="E3289" s="37">
        <v>576205.26</v>
      </c>
      <c r="F3289" s="5"/>
      <c r="G3289" s="5"/>
      <c r="H3289" s="5"/>
      <c r="I3289" s="5"/>
      <c r="J3289" s="5"/>
      <c r="K3289" s="5"/>
      <c r="L3289" s="5"/>
      <c r="M3289" s="5"/>
      <c r="N3289" s="5"/>
      <c r="O3289" s="5"/>
      <c r="P3289" s="5"/>
      <c r="Q3289" s="5"/>
      <c r="R3289" s="5"/>
      <c r="S3289" s="5"/>
      <c r="T3289" s="5"/>
      <c r="U3289" s="5"/>
      <c r="V3289" s="5"/>
    </row>
    <row r="3290" spans="1:22" ht="15" x14ac:dyDescent="0.25">
      <c r="A3290" s="35" t="s">
        <v>1048</v>
      </c>
      <c r="B3290" s="35" t="s">
        <v>1049</v>
      </c>
      <c r="C3290" s="35" t="s">
        <v>298</v>
      </c>
      <c r="D3290" s="36">
        <v>132449</v>
      </c>
      <c r="E3290" s="37">
        <v>132449</v>
      </c>
      <c r="F3290" s="5"/>
      <c r="G3290" s="5"/>
      <c r="H3290" s="5"/>
      <c r="I3290" s="5"/>
      <c r="J3290" s="5"/>
      <c r="K3290" s="5"/>
      <c r="L3290" s="5"/>
      <c r="M3290" s="5"/>
      <c r="N3290" s="5"/>
      <c r="O3290" s="5"/>
      <c r="P3290" s="5"/>
      <c r="Q3290" s="5"/>
      <c r="R3290" s="5"/>
      <c r="S3290" s="5"/>
      <c r="T3290" s="5"/>
      <c r="U3290" s="5"/>
      <c r="V3290" s="5"/>
    </row>
    <row r="3291" spans="1:22" ht="15" x14ac:dyDescent="0.25">
      <c r="A3291" s="35" t="s">
        <v>1048</v>
      </c>
      <c r="B3291" s="35" t="s">
        <v>1049</v>
      </c>
      <c r="C3291" s="35" t="s">
        <v>62</v>
      </c>
      <c r="D3291" s="36">
        <v>0</v>
      </c>
      <c r="E3291" s="37">
        <v>1324137.3600000001</v>
      </c>
      <c r="F3291" s="5"/>
      <c r="G3291" s="5"/>
      <c r="H3291" s="5"/>
      <c r="I3291" s="5"/>
      <c r="J3291" s="5"/>
      <c r="K3291" s="5"/>
      <c r="L3291" s="5"/>
      <c r="M3291" s="5"/>
      <c r="N3291" s="5"/>
      <c r="O3291" s="5"/>
      <c r="P3291" s="5"/>
      <c r="Q3291" s="5"/>
      <c r="R3291" s="5"/>
      <c r="S3291" s="5"/>
      <c r="T3291" s="5"/>
      <c r="U3291" s="5"/>
      <c r="V3291" s="5"/>
    </row>
    <row r="3292" spans="1:22" ht="15" x14ac:dyDescent="0.25">
      <c r="A3292" s="35" t="s">
        <v>1048</v>
      </c>
      <c r="B3292" s="35" t="s">
        <v>1049</v>
      </c>
      <c r="C3292" s="35" t="s">
        <v>136</v>
      </c>
      <c r="D3292" s="36">
        <v>0</v>
      </c>
      <c r="E3292" s="37">
        <v>1685493</v>
      </c>
      <c r="F3292" s="5"/>
      <c r="G3292" s="5"/>
      <c r="H3292" s="5"/>
      <c r="I3292" s="5"/>
      <c r="J3292" s="5"/>
      <c r="K3292" s="5"/>
      <c r="L3292" s="5"/>
      <c r="M3292" s="5"/>
      <c r="N3292" s="5"/>
      <c r="O3292" s="5"/>
      <c r="P3292" s="5"/>
      <c r="Q3292" s="5"/>
      <c r="R3292" s="5"/>
      <c r="S3292" s="5"/>
      <c r="T3292" s="5"/>
      <c r="U3292" s="5"/>
      <c r="V3292" s="5"/>
    </row>
    <row r="3293" spans="1:22" ht="15" x14ac:dyDescent="0.25">
      <c r="A3293" s="35" t="s">
        <v>1048</v>
      </c>
      <c r="B3293" s="35" t="s">
        <v>1049</v>
      </c>
      <c r="C3293" s="35" t="s">
        <v>44</v>
      </c>
      <c r="D3293" s="36">
        <v>0</v>
      </c>
      <c r="E3293" s="37">
        <v>39134</v>
      </c>
      <c r="F3293" s="5"/>
      <c r="G3293" s="5"/>
      <c r="H3293" s="5"/>
      <c r="I3293" s="5"/>
      <c r="J3293" s="5"/>
      <c r="K3293" s="5"/>
      <c r="L3293" s="5"/>
      <c r="M3293" s="5"/>
      <c r="N3293" s="5"/>
      <c r="O3293" s="5"/>
      <c r="P3293" s="5"/>
      <c r="Q3293" s="5"/>
      <c r="R3293" s="5"/>
      <c r="S3293" s="5"/>
      <c r="T3293" s="5"/>
      <c r="U3293" s="5"/>
      <c r="V3293" s="5"/>
    </row>
    <row r="3294" spans="1:22" ht="15" x14ac:dyDescent="0.25">
      <c r="A3294" s="35" t="s">
        <v>1048</v>
      </c>
      <c r="B3294" s="35" t="s">
        <v>1049</v>
      </c>
      <c r="C3294" s="35" t="s">
        <v>55</v>
      </c>
      <c r="D3294" s="36">
        <v>0</v>
      </c>
      <c r="E3294" s="37">
        <v>173649</v>
      </c>
      <c r="F3294" s="5"/>
      <c r="G3294" s="5"/>
      <c r="H3294" s="5"/>
      <c r="I3294" s="5"/>
      <c r="J3294" s="5"/>
      <c r="K3294" s="5"/>
      <c r="L3294" s="5"/>
      <c r="M3294" s="5"/>
      <c r="N3294" s="5"/>
      <c r="O3294" s="5"/>
      <c r="P3294" s="5"/>
      <c r="Q3294" s="5"/>
      <c r="R3294" s="5"/>
      <c r="S3294" s="5"/>
      <c r="T3294" s="5"/>
      <c r="U3294" s="5"/>
      <c r="V3294" s="5"/>
    </row>
    <row r="3295" spans="1:22" ht="15" x14ac:dyDescent="0.25">
      <c r="A3295" s="35" t="s">
        <v>1048</v>
      </c>
      <c r="B3295" s="35" t="s">
        <v>1049</v>
      </c>
      <c r="C3295" s="35" t="s">
        <v>121</v>
      </c>
      <c r="D3295" s="36">
        <v>0</v>
      </c>
      <c r="E3295" s="37">
        <v>3266472</v>
      </c>
      <c r="F3295" s="5"/>
      <c r="G3295" s="5"/>
      <c r="H3295" s="5"/>
      <c r="I3295" s="5"/>
      <c r="J3295" s="5"/>
      <c r="K3295" s="5"/>
      <c r="L3295" s="5"/>
      <c r="M3295" s="5"/>
      <c r="N3295" s="5"/>
      <c r="O3295" s="5"/>
      <c r="P3295" s="5"/>
      <c r="Q3295" s="5"/>
      <c r="R3295" s="5"/>
      <c r="S3295" s="5"/>
      <c r="T3295" s="5"/>
      <c r="U3295" s="5"/>
      <c r="V3295" s="5"/>
    </row>
    <row r="3296" spans="1:22" ht="15" x14ac:dyDescent="0.25">
      <c r="A3296" s="35" t="s">
        <v>1048</v>
      </c>
      <c r="B3296" s="35" t="s">
        <v>1049</v>
      </c>
      <c r="C3296" s="35" t="s">
        <v>104</v>
      </c>
      <c r="D3296" s="36">
        <v>0</v>
      </c>
      <c r="E3296" s="37">
        <v>528148</v>
      </c>
      <c r="F3296" s="5"/>
      <c r="G3296" s="5"/>
      <c r="H3296" s="5"/>
      <c r="I3296" s="5"/>
      <c r="J3296" s="5"/>
      <c r="K3296" s="5"/>
      <c r="L3296" s="5"/>
      <c r="M3296" s="5"/>
      <c r="N3296" s="5"/>
      <c r="O3296" s="5"/>
      <c r="P3296" s="5"/>
      <c r="Q3296" s="5"/>
      <c r="R3296" s="5"/>
      <c r="S3296" s="5"/>
      <c r="T3296" s="5"/>
      <c r="U3296" s="5"/>
      <c r="V3296" s="5"/>
    </row>
    <row r="3297" spans="1:22" ht="15" x14ac:dyDescent="0.25">
      <c r="A3297" s="35" t="s">
        <v>1048</v>
      </c>
      <c r="B3297" s="35" t="s">
        <v>1049</v>
      </c>
      <c r="C3297" s="35" t="s">
        <v>64</v>
      </c>
      <c r="D3297" s="36">
        <v>28612</v>
      </c>
      <c r="E3297" s="37">
        <v>28612</v>
      </c>
      <c r="F3297" s="5"/>
      <c r="G3297" s="5"/>
      <c r="H3297" s="5"/>
      <c r="I3297" s="5"/>
      <c r="J3297" s="5"/>
      <c r="K3297" s="5"/>
      <c r="L3297" s="5"/>
      <c r="M3297" s="5"/>
      <c r="N3297" s="5"/>
      <c r="O3297" s="5"/>
      <c r="P3297" s="5"/>
      <c r="Q3297" s="5"/>
      <c r="R3297" s="5"/>
      <c r="S3297" s="5"/>
      <c r="T3297" s="5"/>
      <c r="U3297" s="5"/>
      <c r="V3297" s="5"/>
    </row>
    <row r="3298" spans="1:22" ht="15" x14ac:dyDescent="0.25">
      <c r="A3298" s="35" t="s">
        <v>1048</v>
      </c>
      <c r="B3298" s="35" t="s">
        <v>1049</v>
      </c>
      <c r="C3298" s="35" t="s">
        <v>138</v>
      </c>
      <c r="D3298" s="36">
        <v>0</v>
      </c>
      <c r="E3298" s="37">
        <v>26689.73</v>
      </c>
      <c r="F3298" s="5"/>
      <c r="G3298" s="5"/>
      <c r="H3298" s="5"/>
      <c r="I3298" s="5"/>
      <c r="J3298" s="5"/>
      <c r="K3298" s="5"/>
      <c r="L3298" s="5"/>
      <c r="M3298" s="5"/>
      <c r="N3298" s="5"/>
      <c r="O3298" s="5"/>
      <c r="P3298" s="5"/>
      <c r="Q3298" s="5"/>
      <c r="R3298" s="5"/>
      <c r="S3298" s="5"/>
      <c r="T3298" s="5"/>
      <c r="U3298" s="5"/>
      <c r="V3298" s="5"/>
    </row>
    <row r="3299" spans="1:22" ht="15" x14ac:dyDescent="0.25">
      <c r="A3299" s="35" t="s">
        <v>1048</v>
      </c>
      <c r="B3299" s="35" t="s">
        <v>1049</v>
      </c>
      <c r="C3299" s="35" t="s">
        <v>107</v>
      </c>
      <c r="D3299" s="36">
        <v>0</v>
      </c>
      <c r="E3299" s="37">
        <v>289198</v>
      </c>
      <c r="F3299" s="5"/>
      <c r="G3299" s="5"/>
      <c r="H3299" s="5"/>
      <c r="I3299" s="5"/>
      <c r="J3299" s="5"/>
      <c r="K3299" s="5"/>
      <c r="L3299" s="5"/>
      <c r="M3299" s="5"/>
      <c r="N3299" s="5"/>
      <c r="O3299" s="5"/>
      <c r="P3299" s="5"/>
      <c r="Q3299" s="5"/>
      <c r="R3299" s="5"/>
      <c r="S3299" s="5"/>
      <c r="T3299" s="5"/>
      <c r="U3299" s="5"/>
      <c r="V3299" s="5"/>
    </row>
    <row r="3300" spans="1:22" ht="15" x14ac:dyDescent="0.25">
      <c r="A3300" s="35" t="s">
        <v>1048</v>
      </c>
      <c r="B3300" s="35" t="s">
        <v>1049</v>
      </c>
      <c r="C3300" s="35" t="s">
        <v>67</v>
      </c>
      <c r="D3300" s="36">
        <v>183268</v>
      </c>
      <c r="E3300" s="37">
        <v>183268</v>
      </c>
      <c r="F3300" s="5"/>
      <c r="G3300" s="5"/>
      <c r="H3300" s="5"/>
      <c r="I3300" s="5"/>
      <c r="J3300" s="5"/>
      <c r="K3300" s="5"/>
      <c r="L3300" s="5"/>
      <c r="M3300" s="5"/>
      <c r="N3300" s="5"/>
      <c r="O3300" s="5"/>
      <c r="P3300" s="5"/>
      <c r="Q3300" s="5"/>
      <c r="R3300" s="5"/>
      <c r="S3300" s="5"/>
      <c r="T3300" s="5"/>
      <c r="U3300" s="5"/>
      <c r="V3300" s="5"/>
    </row>
    <row r="3301" spans="1:22" ht="15" x14ac:dyDescent="0.25">
      <c r="A3301" s="35" t="s">
        <v>1048</v>
      </c>
      <c r="B3301" s="35" t="s">
        <v>1049</v>
      </c>
      <c r="C3301" s="35" t="s">
        <v>145</v>
      </c>
      <c r="D3301" s="36">
        <v>0</v>
      </c>
      <c r="E3301" s="37">
        <v>781262.9</v>
      </c>
      <c r="F3301" s="5"/>
      <c r="G3301" s="5"/>
      <c r="H3301" s="5"/>
      <c r="I3301" s="5"/>
      <c r="J3301" s="5"/>
      <c r="K3301" s="5"/>
      <c r="L3301" s="5"/>
      <c r="M3301" s="5"/>
      <c r="N3301" s="5"/>
      <c r="O3301" s="5"/>
      <c r="P3301" s="5"/>
      <c r="Q3301" s="5"/>
      <c r="R3301" s="5"/>
      <c r="S3301" s="5"/>
      <c r="T3301" s="5"/>
      <c r="U3301" s="5"/>
      <c r="V3301" s="5"/>
    </row>
    <row r="3302" spans="1:22" ht="15" x14ac:dyDescent="0.25">
      <c r="A3302" s="35" t="s">
        <v>1048</v>
      </c>
      <c r="B3302" s="35" t="s">
        <v>1049</v>
      </c>
      <c r="C3302" s="35" t="s">
        <v>110</v>
      </c>
      <c r="D3302" s="36">
        <v>0</v>
      </c>
      <c r="E3302" s="37">
        <v>108186</v>
      </c>
      <c r="F3302" s="5"/>
      <c r="G3302" s="5"/>
      <c r="H3302" s="5"/>
      <c r="I3302" s="5"/>
      <c r="J3302" s="5"/>
      <c r="K3302" s="5"/>
      <c r="L3302" s="5"/>
      <c r="M3302" s="5"/>
      <c r="N3302" s="5"/>
      <c r="O3302" s="5"/>
      <c r="P3302" s="5"/>
      <c r="Q3302" s="5"/>
      <c r="R3302" s="5"/>
      <c r="S3302" s="5"/>
      <c r="T3302" s="5"/>
      <c r="U3302" s="5"/>
      <c r="V3302" s="5"/>
    </row>
    <row r="3303" spans="1:22" ht="15" x14ac:dyDescent="0.25">
      <c r="A3303" s="35" t="s">
        <v>1048</v>
      </c>
      <c r="B3303" s="35" t="s">
        <v>1049</v>
      </c>
      <c r="C3303" s="35" t="s">
        <v>117</v>
      </c>
      <c r="D3303" s="36">
        <v>124000</v>
      </c>
      <c r="E3303" s="37">
        <v>124000</v>
      </c>
      <c r="F3303" s="5"/>
      <c r="G3303" s="5"/>
      <c r="H3303" s="5"/>
      <c r="I3303" s="5"/>
      <c r="J3303" s="5"/>
      <c r="K3303" s="5"/>
      <c r="L3303" s="5"/>
      <c r="M3303" s="5"/>
      <c r="N3303" s="5"/>
      <c r="O3303" s="5"/>
      <c r="P3303" s="5"/>
      <c r="Q3303" s="5"/>
      <c r="R3303" s="5"/>
      <c r="S3303" s="5"/>
      <c r="T3303" s="5"/>
      <c r="U3303" s="5"/>
      <c r="V3303" s="5"/>
    </row>
    <row r="3304" spans="1:22" ht="15" x14ac:dyDescent="0.25">
      <c r="A3304" s="35" t="s">
        <v>1048</v>
      </c>
      <c r="B3304" s="35" t="s">
        <v>1050</v>
      </c>
      <c r="C3304" s="35" t="s">
        <v>62</v>
      </c>
      <c r="D3304" s="36">
        <v>0</v>
      </c>
      <c r="E3304" s="37">
        <v>49651</v>
      </c>
      <c r="F3304" s="5"/>
      <c r="G3304" s="5"/>
      <c r="H3304" s="5"/>
      <c r="I3304" s="5"/>
      <c r="J3304" s="5"/>
      <c r="K3304" s="5"/>
      <c r="L3304" s="5"/>
      <c r="M3304" s="5"/>
      <c r="N3304" s="5"/>
      <c r="O3304" s="5"/>
      <c r="P3304" s="5"/>
      <c r="Q3304" s="5"/>
      <c r="R3304" s="5"/>
      <c r="S3304" s="5"/>
      <c r="T3304" s="5"/>
      <c r="U3304" s="5"/>
      <c r="V3304" s="5"/>
    </row>
    <row r="3305" spans="1:22" ht="15" x14ac:dyDescent="0.25">
      <c r="A3305" s="35" t="s">
        <v>1048</v>
      </c>
      <c r="B3305" s="35" t="s">
        <v>1050</v>
      </c>
      <c r="C3305" s="35" t="s">
        <v>110</v>
      </c>
      <c r="D3305" s="36">
        <v>0</v>
      </c>
      <c r="E3305" s="37">
        <v>50025</v>
      </c>
      <c r="F3305" s="5"/>
      <c r="G3305" s="5"/>
      <c r="H3305" s="5"/>
      <c r="I3305" s="5"/>
      <c r="J3305" s="5"/>
      <c r="K3305" s="5"/>
      <c r="L3305" s="5"/>
      <c r="M3305" s="5"/>
      <c r="N3305" s="5"/>
      <c r="O3305" s="5"/>
      <c r="P3305" s="5"/>
      <c r="Q3305" s="5"/>
      <c r="R3305" s="5"/>
      <c r="S3305" s="5"/>
      <c r="T3305" s="5"/>
      <c r="U3305" s="5"/>
      <c r="V3305" s="5"/>
    </row>
    <row r="3306" spans="1:22" ht="15" x14ac:dyDescent="0.25">
      <c r="A3306" s="35" t="s">
        <v>1048</v>
      </c>
      <c r="B3306" s="35" t="s">
        <v>1050</v>
      </c>
      <c r="C3306" s="35" t="s">
        <v>145</v>
      </c>
      <c r="D3306" s="36">
        <v>0</v>
      </c>
      <c r="E3306" s="37">
        <v>69740.3</v>
      </c>
      <c r="F3306" s="5"/>
      <c r="G3306" s="5"/>
      <c r="H3306" s="5"/>
      <c r="I3306" s="5"/>
      <c r="J3306" s="5"/>
      <c r="K3306" s="5"/>
      <c r="L3306" s="5"/>
      <c r="M3306" s="5"/>
      <c r="N3306" s="5"/>
      <c r="O3306" s="5"/>
      <c r="P3306" s="5"/>
      <c r="Q3306" s="5"/>
      <c r="R3306" s="5"/>
      <c r="S3306" s="5"/>
      <c r="T3306" s="5"/>
      <c r="U3306" s="5"/>
      <c r="V3306" s="5"/>
    </row>
    <row r="3307" spans="1:22" ht="15" x14ac:dyDescent="0.25">
      <c r="A3307" s="35" t="s">
        <v>1048</v>
      </c>
      <c r="B3307" s="35" t="s">
        <v>2191</v>
      </c>
      <c r="C3307" s="35" t="s">
        <v>50</v>
      </c>
      <c r="D3307" s="36">
        <v>0</v>
      </c>
      <c r="E3307" s="37">
        <v>35628.879999999997</v>
      </c>
      <c r="F3307" s="5"/>
      <c r="G3307" s="5"/>
      <c r="H3307" s="5"/>
      <c r="I3307" s="5"/>
      <c r="J3307" s="5"/>
      <c r="K3307" s="5"/>
      <c r="L3307" s="5"/>
      <c r="M3307" s="5"/>
      <c r="N3307" s="5"/>
      <c r="O3307" s="5"/>
      <c r="P3307" s="5"/>
      <c r="Q3307" s="5"/>
      <c r="R3307" s="5"/>
      <c r="S3307" s="5"/>
      <c r="T3307" s="5"/>
      <c r="U3307" s="5"/>
      <c r="V3307" s="5"/>
    </row>
    <row r="3308" spans="1:22" ht="15" x14ac:dyDescent="0.25">
      <c r="A3308" s="35" t="s">
        <v>861</v>
      </c>
      <c r="B3308" s="35" t="s">
        <v>862</v>
      </c>
      <c r="C3308" s="35" t="s">
        <v>58</v>
      </c>
      <c r="D3308" s="36">
        <v>504890.4</v>
      </c>
      <c r="E3308" s="37">
        <v>1168665.3700000001</v>
      </c>
      <c r="F3308" s="5"/>
      <c r="G3308" s="5"/>
      <c r="H3308" s="5"/>
      <c r="I3308" s="5"/>
      <c r="J3308" s="5"/>
      <c r="K3308" s="5"/>
      <c r="L3308" s="5"/>
      <c r="M3308" s="5"/>
      <c r="N3308" s="5"/>
      <c r="O3308" s="5"/>
      <c r="P3308" s="5"/>
      <c r="Q3308" s="5"/>
      <c r="R3308" s="5"/>
      <c r="S3308" s="5"/>
      <c r="T3308" s="5"/>
      <c r="U3308" s="5"/>
      <c r="V3308" s="5"/>
    </row>
    <row r="3309" spans="1:22" ht="15" x14ac:dyDescent="0.25">
      <c r="A3309" s="35" t="s">
        <v>861</v>
      </c>
      <c r="B3309" s="35" t="s">
        <v>862</v>
      </c>
      <c r="C3309" s="35" t="s">
        <v>44</v>
      </c>
      <c r="D3309" s="36">
        <v>381772.24</v>
      </c>
      <c r="E3309" s="37">
        <v>1030960.37</v>
      </c>
      <c r="F3309" s="5"/>
      <c r="G3309" s="5"/>
      <c r="H3309" s="5"/>
      <c r="I3309" s="5"/>
      <c r="J3309" s="5"/>
      <c r="K3309" s="5"/>
      <c r="L3309" s="5"/>
      <c r="M3309" s="5"/>
      <c r="N3309" s="5"/>
      <c r="O3309" s="5"/>
      <c r="P3309" s="5"/>
      <c r="Q3309" s="5"/>
      <c r="R3309" s="5"/>
      <c r="S3309" s="5"/>
      <c r="T3309" s="5"/>
      <c r="U3309" s="5"/>
      <c r="V3309" s="5"/>
    </row>
    <row r="3310" spans="1:22" ht="15" x14ac:dyDescent="0.25">
      <c r="A3310" s="35" t="s">
        <v>2282</v>
      </c>
      <c r="B3310" s="35" t="s">
        <v>2283</v>
      </c>
      <c r="C3310" s="35" t="s">
        <v>67</v>
      </c>
      <c r="D3310" s="36">
        <v>0</v>
      </c>
      <c r="E3310" s="37">
        <v>149112</v>
      </c>
      <c r="F3310" s="5"/>
      <c r="G3310" s="5"/>
      <c r="H3310" s="5"/>
      <c r="I3310" s="5"/>
      <c r="J3310" s="5"/>
      <c r="K3310" s="5"/>
      <c r="L3310" s="5"/>
      <c r="M3310" s="5"/>
      <c r="N3310" s="5"/>
      <c r="O3310" s="5"/>
      <c r="P3310" s="5"/>
      <c r="Q3310" s="5"/>
      <c r="R3310" s="5"/>
      <c r="S3310" s="5"/>
      <c r="T3310" s="5"/>
      <c r="U3310" s="5"/>
      <c r="V3310" s="5"/>
    </row>
    <row r="3311" spans="1:22" ht="15" x14ac:dyDescent="0.25">
      <c r="A3311" s="35" t="s">
        <v>1244</v>
      </c>
      <c r="B3311" s="35" t="s">
        <v>1245</v>
      </c>
      <c r="C3311" s="35" t="s">
        <v>67</v>
      </c>
      <c r="D3311" s="36">
        <v>8006241.6500000004</v>
      </c>
      <c r="E3311" s="37">
        <v>48621335.869999997</v>
      </c>
      <c r="F3311" s="5"/>
      <c r="G3311" s="5"/>
      <c r="H3311" s="5"/>
      <c r="I3311" s="5"/>
      <c r="J3311" s="5"/>
      <c r="K3311" s="5"/>
      <c r="L3311" s="5"/>
      <c r="M3311" s="5"/>
      <c r="N3311" s="5"/>
      <c r="O3311" s="5"/>
      <c r="P3311" s="5"/>
      <c r="Q3311" s="5"/>
      <c r="R3311" s="5"/>
      <c r="S3311" s="5"/>
      <c r="T3311" s="5"/>
      <c r="U3311" s="5"/>
      <c r="V3311" s="5"/>
    </row>
    <row r="3312" spans="1:22" ht="15" x14ac:dyDescent="0.25">
      <c r="A3312" s="35" t="s">
        <v>2366</v>
      </c>
      <c r="B3312" s="35" t="s">
        <v>2367</v>
      </c>
      <c r="C3312" s="35" t="s">
        <v>41</v>
      </c>
      <c r="D3312" s="36">
        <v>0</v>
      </c>
      <c r="E3312" s="37">
        <v>50400</v>
      </c>
      <c r="F3312" s="5"/>
      <c r="G3312" s="5"/>
      <c r="H3312" s="5"/>
      <c r="I3312" s="5"/>
      <c r="J3312" s="5"/>
      <c r="K3312" s="5"/>
      <c r="L3312" s="5"/>
      <c r="M3312" s="5"/>
      <c r="N3312" s="5"/>
      <c r="O3312" s="5"/>
      <c r="P3312" s="5"/>
      <c r="Q3312" s="5"/>
      <c r="R3312" s="5"/>
      <c r="S3312" s="5"/>
      <c r="T3312" s="5"/>
      <c r="U3312" s="5"/>
      <c r="V3312" s="5"/>
    </row>
    <row r="3313" spans="1:22" ht="15" x14ac:dyDescent="0.25">
      <c r="A3313" s="35" t="s">
        <v>1857</v>
      </c>
      <c r="B3313" s="35" t="s">
        <v>1858</v>
      </c>
      <c r="C3313" s="35" t="s">
        <v>58</v>
      </c>
      <c r="D3313" s="36">
        <v>23273.1</v>
      </c>
      <c r="E3313" s="37">
        <v>177316.36</v>
      </c>
      <c r="F3313" s="5"/>
      <c r="G3313" s="5"/>
      <c r="H3313" s="5"/>
      <c r="I3313" s="5"/>
      <c r="J3313" s="5"/>
      <c r="K3313" s="5"/>
      <c r="L3313" s="5"/>
      <c r="M3313" s="5"/>
      <c r="N3313" s="5"/>
      <c r="O3313" s="5"/>
      <c r="P3313" s="5"/>
      <c r="Q3313" s="5"/>
      <c r="R3313" s="5"/>
      <c r="S3313" s="5"/>
      <c r="T3313" s="5"/>
      <c r="U3313" s="5"/>
      <c r="V3313" s="5"/>
    </row>
    <row r="3314" spans="1:22" ht="15" x14ac:dyDescent="0.25">
      <c r="A3314" s="35" t="s">
        <v>1857</v>
      </c>
      <c r="B3314" s="35" t="s">
        <v>1858</v>
      </c>
      <c r="C3314" s="35" t="s">
        <v>121</v>
      </c>
      <c r="D3314" s="36">
        <v>0</v>
      </c>
      <c r="E3314" s="37">
        <v>116363.1</v>
      </c>
      <c r="F3314" s="5"/>
      <c r="G3314" s="5"/>
      <c r="H3314" s="5"/>
      <c r="I3314" s="5"/>
      <c r="J3314" s="5"/>
      <c r="K3314" s="5"/>
      <c r="L3314" s="5"/>
      <c r="M3314" s="5"/>
      <c r="N3314" s="5"/>
      <c r="O3314" s="5"/>
      <c r="P3314" s="5"/>
      <c r="Q3314" s="5"/>
      <c r="R3314" s="5"/>
      <c r="S3314" s="5"/>
      <c r="T3314" s="5"/>
      <c r="U3314" s="5"/>
      <c r="V3314" s="5"/>
    </row>
    <row r="3315" spans="1:22" ht="15" x14ac:dyDescent="0.25">
      <c r="A3315" s="35" t="s">
        <v>1857</v>
      </c>
      <c r="B3315" s="35" t="s">
        <v>1858</v>
      </c>
      <c r="C3315" s="35" t="s">
        <v>55</v>
      </c>
      <c r="D3315" s="36">
        <v>0</v>
      </c>
      <c r="E3315" s="37">
        <v>47310.2</v>
      </c>
      <c r="F3315" s="5"/>
      <c r="G3315" s="5"/>
      <c r="H3315" s="5"/>
      <c r="I3315" s="5"/>
      <c r="J3315" s="5"/>
      <c r="K3315" s="5"/>
      <c r="L3315" s="5"/>
      <c r="M3315" s="5"/>
      <c r="N3315" s="5"/>
      <c r="O3315" s="5"/>
      <c r="P3315" s="5"/>
      <c r="Q3315" s="5"/>
      <c r="R3315" s="5"/>
      <c r="S3315" s="5"/>
      <c r="T3315" s="5"/>
      <c r="U3315" s="5"/>
      <c r="V3315" s="5"/>
    </row>
    <row r="3316" spans="1:22" ht="15" x14ac:dyDescent="0.25">
      <c r="A3316" s="35" t="s">
        <v>1857</v>
      </c>
      <c r="B3316" s="35" t="s">
        <v>1858</v>
      </c>
      <c r="C3316" s="35" t="s">
        <v>298</v>
      </c>
      <c r="D3316" s="36">
        <v>0</v>
      </c>
      <c r="E3316" s="37">
        <v>164283.29999999999</v>
      </c>
      <c r="F3316" s="5"/>
      <c r="G3316" s="5"/>
      <c r="H3316" s="5"/>
      <c r="I3316" s="5"/>
      <c r="J3316" s="5"/>
      <c r="K3316" s="5"/>
      <c r="L3316" s="5"/>
      <c r="M3316" s="5"/>
      <c r="N3316" s="5"/>
      <c r="O3316" s="5"/>
      <c r="P3316" s="5"/>
      <c r="Q3316" s="5"/>
      <c r="R3316" s="5"/>
      <c r="S3316" s="5"/>
      <c r="T3316" s="5"/>
      <c r="U3316" s="5"/>
      <c r="V3316" s="5"/>
    </row>
    <row r="3317" spans="1:22" ht="15" x14ac:dyDescent="0.25">
      <c r="A3317" s="35" t="s">
        <v>1857</v>
      </c>
      <c r="B3317" s="35" t="s">
        <v>1858</v>
      </c>
      <c r="C3317" s="35" t="s">
        <v>110</v>
      </c>
      <c r="D3317" s="36">
        <v>274105.26</v>
      </c>
      <c r="E3317" s="37">
        <v>274105.26</v>
      </c>
      <c r="F3317" s="5"/>
      <c r="G3317" s="5"/>
      <c r="H3317" s="5"/>
      <c r="I3317" s="5"/>
      <c r="J3317" s="5"/>
      <c r="K3317" s="5"/>
      <c r="L3317" s="5"/>
      <c r="M3317" s="5"/>
      <c r="N3317" s="5"/>
      <c r="O3317" s="5"/>
      <c r="P3317" s="5"/>
      <c r="Q3317" s="5"/>
      <c r="R3317" s="5"/>
      <c r="S3317" s="5"/>
      <c r="T3317" s="5"/>
      <c r="U3317" s="5"/>
      <c r="V3317" s="5"/>
    </row>
    <row r="3318" spans="1:22" ht="15" x14ac:dyDescent="0.25">
      <c r="A3318" s="35" t="s">
        <v>1857</v>
      </c>
      <c r="B3318" s="35" t="s">
        <v>1858</v>
      </c>
      <c r="C3318" s="35" t="s">
        <v>44</v>
      </c>
      <c r="D3318" s="36">
        <v>0</v>
      </c>
      <c r="E3318" s="37">
        <v>70229.94</v>
      </c>
      <c r="F3318" s="5"/>
      <c r="G3318" s="5"/>
      <c r="H3318" s="5"/>
      <c r="I3318" s="5"/>
      <c r="J3318" s="5"/>
      <c r="K3318" s="5"/>
      <c r="L3318" s="5"/>
      <c r="M3318" s="5"/>
      <c r="N3318" s="5"/>
      <c r="O3318" s="5"/>
      <c r="P3318" s="5"/>
      <c r="Q3318" s="5"/>
      <c r="R3318" s="5"/>
      <c r="S3318" s="5"/>
      <c r="T3318" s="5"/>
      <c r="U3318" s="5"/>
      <c r="V3318" s="5"/>
    </row>
    <row r="3319" spans="1:22" ht="15" x14ac:dyDescent="0.25">
      <c r="A3319" s="35" t="s">
        <v>1857</v>
      </c>
      <c r="B3319" s="35" t="s">
        <v>1858</v>
      </c>
      <c r="C3319" s="35" t="s">
        <v>136</v>
      </c>
      <c r="D3319" s="36">
        <v>0</v>
      </c>
      <c r="E3319" s="37">
        <v>60667.5</v>
      </c>
      <c r="F3319" s="5"/>
      <c r="G3319" s="5"/>
      <c r="H3319" s="5"/>
      <c r="I3319" s="5"/>
      <c r="J3319" s="5"/>
      <c r="K3319" s="5"/>
      <c r="L3319" s="5"/>
      <c r="M3319" s="5"/>
      <c r="N3319" s="5"/>
      <c r="O3319" s="5"/>
      <c r="P3319" s="5"/>
      <c r="Q3319" s="5"/>
      <c r="R3319" s="5"/>
      <c r="S3319" s="5"/>
      <c r="T3319" s="5"/>
      <c r="U3319" s="5"/>
      <c r="V3319" s="5"/>
    </row>
    <row r="3320" spans="1:22" ht="15" x14ac:dyDescent="0.25">
      <c r="A3320" s="35" t="s">
        <v>1857</v>
      </c>
      <c r="B3320" s="35" t="s">
        <v>1858</v>
      </c>
      <c r="C3320" s="35" t="s">
        <v>154</v>
      </c>
      <c r="D3320" s="36">
        <v>27656.720000000001</v>
      </c>
      <c r="E3320" s="37">
        <v>58936.43</v>
      </c>
      <c r="F3320" s="5"/>
      <c r="G3320" s="5"/>
      <c r="H3320" s="5"/>
      <c r="I3320" s="5"/>
      <c r="J3320" s="5"/>
      <c r="K3320" s="5"/>
      <c r="L3320" s="5"/>
      <c r="M3320" s="5"/>
      <c r="N3320" s="5"/>
      <c r="O3320" s="5"/>
      <c r="P3320" s="5"/>
      <c r="Q3320" s="5"/>
      <c r="R3320" s="5"/>
      <c r="S3320" s="5"/>
      <c r="T3320" s="5"/>
      <c r="U3320" s="5"/>
      <c r="V3320" s="5"/>
    </row>
    <row r="3321" spans="1:22" ht="15" x14ac:dyDescent="0.25">
      <c r="A3321" s="35" t="s">
        <v>1857</v>
      </c>
      <c r="B3321" s="35" t="s">
        <v>1858</v>
      </c>
      <c r="C3321" s="35" t="s">
        <v>146</v>
      </c>
      <c r="D3321" s="36">
        <v>0</v>
      </c>
      <c r="E3321" s="37">
        <v>65399.14</v>
      </c>
      <c r="F3321" s="5"/>
      <c r="G3321" s="5"/>
      <c r="H3321" s="5"/>
      <c r="I3321" s="5"/>
      <c r="J3321" s="5"/>
      <c r="K3321" s="5"/>
      <c r="L3321" s="5"/>
      <c r="M3321" s="5"/>
      <c r="N3321" s="5"/>
      <c r="O3321" s="5"/>
      <c r="P3321" s="5"/>
      <c r="Q3321" s="5"/>
      <c r="R3321" s="5"/>
      <c r="S3321" s="5"/>
      <c r="T3321" s="5"/>
      <c r="U3321" s="5"/>
      <c r="V3321" s="5"/>
    </row>
    <row r="3322" spans="1:22" ht="15" x14ac:dyDescent="0.25">
      <c r="A3322" s="35" t="s">
        <v>1857</v>
      </c>
      <c r="B3322" s="35" t="s">
        <v>1858</v>
      </c>
      <c r="C3322" s="35" t="s">
        <v>107</v>
      </c>
      <c r="D3322" s="36">
        <v>847148.72</v>
      </c>
      <c r="E3322" s="37">
        <v>7508818.2000000002</v>
      </c>
      <c r="F3322" s="5"/>
      <c r="G3322" s="5"/>
      <c r="H3322" s="5"/>
      <c r="I3322" s="5"/>
      <c r="J3322" s="5"/>
      <c r="K3322" s="5"/>
      <c r="L3322" s="5"/>
      <c r="M3322" s="5"/>
      <c r="N3322" s="5"/>
      <c r="O3322" s="5"/>
      <c r="P3322" s="5"/>
      <c r="Q3322" s="5"/>
      <c r="R3322" s="5"/>
      <c r="S3322" s="5"/>
      <c r="T3322" s="5"/>
      <c r="U3322" s="5"/>
      <c r="V3322" s="5"/>
    </row>
    <row r="3323" spans="1:22" ht="15" x14ac:dyDescent="0.25">
      <c r="A3323" s="35" t="s">
        <v>1857</v>
      </c>
      <c r="B3323" s="35" t="s">
        <v>1858</v>
      </c>
      <c r="C3323" s="35" t="s">
        <v>139</v>
      </c>
      <c r="D3323" s="36">
        <v>128583.15</v>
      </c>
      <c r="E3323" s="37">
        <v>128583.15</v>
      </c>
      <c r="F3323" s="5"/>
      <c r="G3323" s="5"/>
      <c r="H3323" s="5"/>
      <c r="I3323" s="5"/>
      <c r="J3323" s="5"/>
      <c r="K3323" s="5"/>
      <c r="L3323" s="5"/>
      <c r="M3323" s="5"/>
      <c r="N3323" s="5"/>
      <c r="O3323" s="5"/>
      <c r="P3323" s="5"/>
      <c r="Q3323" s="5"/>
      <c r="R3323" s="5"/>
      <c r="S3323" s="5"/>
      <c r="T3323" s="5"/>
      <c r="U3323" s="5"/>
      <c r="V3323" s="5"/>
    </row>
    <row r="3324" spans="1:22" ht="15" x14ac:dyDescent="0.25">
      <c r="A3324" s="35" t="s">
        <v>1771</v>
      </c>
      <c r="B3324" s="35" t="s">
        <v>1772</v>
      </c>
      <c r="C3324" s="35" t="s">
        <v>62</v>
      </c>
      <c r="D3324" s="36">
        <v>342316.16</v>
      </c>
      <c r="E3324" s="37">
        <v>420137.96</v>
      </c>
      <c r="F3324" s="5"/>
      <c r="G3324" s="5"/>
      <c r="H3324" s="5"/>
      <c r="I3324" s="5"/>
      <c r="J3324" s="5"/>
      <c r="K3324" s="5"/>
      <c r="L3324" s="5"/>
      <c r="M3324" s="5"/>
      <c r="N3324" s="5"/>
      <c r="O3324" s="5"/>
      <c r="P3324" s="5"/>
      <c r="Q3324" s="5"/>
      <c r="R3324" s="5"/>
      <c r="S3324" s="5"/>
      <c r="T3324" s="5"/>
      <c r="U3324" s="5"/>
      <c r="V3324" s="5"/>
    </row>
    <row r="3325" spans="1:22" ht="15" x14ac:dyDescent="0.25">
      <c r="A3325" s="35" t="s">
        <v>1771</v>
      </c>
      <c r="B3325" s="35" t="s">
        <v>1772</v>
      </c>
      <c r="C3325" s="35" t="s">
        <v>107</v>
      </c>
      <c r="D3325" s="36">
        <v>285024.84000000003</v>
      </c>
      <c r="E3325" s="37">
        <v>685055</v>
      </c>
      <c r="F3325" s="5"/>
      <c r="G3325" s="5"/>
      <c r="H3325" s="5"/>
      <c r="I3325" s="5"/>
      <c r="J3325" s="5"/>
      <c r="K3325" s="5"/>
      <c r="L3325" s="5"/>
      <c r="M3325" s="5"/>
      <c r="N3325" s="5"/>
      <c r="O3325" s="5"/>
      <c r="P3325" s="5"/>
      <c r="Q3325" s="5"/>
      <c r="R3325" s="5"/>
      <c r="S3325" s="5"/>
      <c r="T3325" s="5"/>
      <c r="U3325" s="5"/>
      <c r="V3325" s="5"/>
    </row>
    <row r="3326" spans="1:22" ht="15" x14ac:dyDescent="0.25">
      <c r="A3326" s="35" t="s">
        <v>1771</v>
      </c>
      <c r="B3326" s="35" t="s">
        <v>1772</v>
      </c>
      <c r="C3326" s="35" t="s">
        <v>131</v>
      </c>
      <c r="D3326" s="36">
        <v>216829.6</v>
      </c>
      <c r="E3326" s="37">
        <v>532761.44999999995</v>
      </c>
      <c r="F3326" s="5"/>
      <c r="G3326" s="5"/>
      <c r="H3326" s="5"/>
      <c r="I3326" s="5"/>
      <c r="J3326" s="5"/>
      <c r="K3326" s="5"/>
      <c r="L3326" s="5"/>
      <c r="M3326" s="5"/>
      <c r="N3326" s="5"/>
      <c r="O3326" s="5"/>
      <c r="P3326" s="5"/>
      <c r="Q3326" s="5"/>
      <c r="R3326" s="5"/>
      <c r="S3326" s="5"/>
      <c r="T3326" s="5"/>
      <c r="U3326" s="5"/>
      <c r="V3326" s="5"/>
    </row>
    <row r="3327" spans="1:22" ht="15" x14ac:dyDescent="0.25">
      <c r="A3327" s="35" t="s">
        <v>1771</v>
      </c>
      <c r="B3327" s="35" t="s">
        <v>1772</v>
      </c>
      <c r="C3327" s="35" t="s">
        <v>104</v>
      </c>
      <c r="D3327" s="36">
        <v>0</v>
      </c>
      <c r="E3327" s="37">
        <v>2300</v>
      </c>
      <c r="F3327" s="5"/>
      <c r="G3327" s="5"/>
      <c r="H3327" s="5"/>
      <c r="I3327" s="5"/>
      <c r="J3327" s="5"/>
      <c r="K3327" s="5"/>
      <c r="L3327" s="5"/>
      <c r="M3327" s="5"/>
      <c r="N3327" s="5"/>
      <c r="O3327" s="5"/>
      <c r="P3327" s="5"/>
      <c r="Q3327" s="5"/>
      <c r="R3327" s="5"/>
      <c r="S3327" s="5"/>
      <c r="T3327" s="5"/>
      <c r="U3327" s="5"/>
      <c r="V3327" s="5"/>
    </row>
    <row r="3328" spans="1:22" ht="15" x14ac:dyDescent="0.25">
      <c r="A3328" s="35" t="s">
        <v>2054</v>
      </c>
      <c r="B3328" s="35" t="s">
        <v>2055</v>
      </c>
      <c r="C3328" s="35" t="s">
        <v>64</v>
      </c>
      <c r="D3328" s="36">
        <v>0</v>
      </c>
      <c r="E3328" s="37">
        <v>1928321.44</v>
      </c>
      <c r="F3328" s="5"/>
      <c r="G3328" s="5"/>
      <c r="H3328" s="5"/>
      <c r="I3328" s="5"/>
      <c r="J3328" s="5"/>
      <c r="K3328" s="5"/>
      <c r="L3328" s="5"/>
      <c r="M3328" s="5"/>
      <c r="N3328" s="5"/>
      <c r="O3328" s="5"/>
      <c r="P3328" s="5"/>
      <c r="Q3328" s="5"/>
      <c r="R3328" s="5"/>
      <c r="S3328" s="5"/>
      <c r="T3328" s="5"/>
      <c r="U3328" s="5"/>
      <c r="V3328" s="5"/>
    </row>
    <row r="3329" spans="1:22" ht="15" x14ac:dyDescent="0.25">
      <c r="A3329" s="35" t="s">
        <v>1409</v>
      </c>
      <c r="B3329" s="35" t="s">
        <v>1410</v>
      </c>
      <c r="C3329" s="35" t="s">
        <v>58</v>
      </c>
      <c r="D3329" s="36">
        <v>0</v>
      </c>
      <c r="E3329" s="37">
        <v>731900</v>
      </c>
      <c r="F3329" s="5"/>
      <c r="G3329" s="5"/>
      <c r="H3329" s="5"/>
      <c r="I3329" s="5"/>
      <c r="J3329" s="5"/>
      <c r="K3329" s="5"/>
      <c r="L3329" s="5"/>
      <c r="M3329" s="5"/>
      <c r="N3329" s="5"/>
      <c r="O3329" s="5"/>
      <c r="P3329" s="5"/>
      <c r="Q3329" s="5"/>
      <c r="R3329" s="5"/>
      <c r="S3329" s="5"/>
      <c r="T3329" s="5"/>
      <c r="U3329" s="5"/>
      <c r="V3329" s="5"/>
    </row>
    <row r="3330" spans="1:22" ht="15" x14ac:dyDescent="0.25">
      <c r="A3330" s="35" t="s">
        <v>1409</v>
      </c>
      <c r="B3330" s="35" t="s">
        <v>1410</v>
      </c>
      <c r="C3330" s="35" t="s">
        <v>41</v>
      </c>
      <c r="D3330" s="36">
        <v>0</v>
      </c>
      <c r="E3330" s="37">
        <v>162570</v>
      </c>
      <c r="F3330" s="5"/>
      <c r="G3330" s="5"/>
      <c r="H3330" s="5"/>
      <c r="I3330" s="5"/>
      <c r="J3330" s="5"/>
      <c r="K3330" s="5"/>
      <c r="L3330" s="5"/>
      <c r="M3330" s="5"/>
      <c r="N3330" s="5"/>
      <c r="O3330" s="5"/>
      <c r="P3330" s="5"/>
      <c r="Q3330" s="5"/>
      <c r="R3330" s="5"/>
      <c r="S3330" s="5"/>
      <c r="T3330" s="5"/>
      <c r="U3330" s="5"/>
      <c r="V3330" s="5"/>
    </row>
    <row r="3331" spans="1:22" ht="15" x14ac:dyDescent="0.25">
      <c r="A3331" s="35" t="s">
        <v>788</v>
      </c>
      <c r="B3331" s="35" t="s">
        <v>789</v>
      </c>
      <c r="C3331" s="35" t="s">
        <v>58</v>
      </c>
      <c r="D3331" s="36">
        <v>906.85</v>
      </c>
      <c r="E3331" s="37">
        <v>906.85</v>
      </c>
      <c r="F3331" s="5"/>
      <c r="G3331" s="5"/>
      <c r="H3331" s="5"/>
      <c r="I3331" s="5"/>
      <c r="J3331" s="5"/>
      <c r="K3331" s="5"/>
      <c r="L3331" s="5"/>
      <c r="M3331" s="5"/>
      <c r="N3331" s="5"/>
      <c r="O3331" s="5"/>
      <c r="P3331" s="5"/>
      <c r="Q3331" s="5"/>
      <c r="R3331" s="5"/>
      <c r="S3331" s="5"/>
      <c r="T3331" s="5"/>
      <c r="U3331" s="5"/>
      <c r="V3331" s="5"/>
    </row>
    <row r="3332" spans="1:22" ht="15" x14ac:dyDescent="0.25">
      <c r="A3332" s="35" t="s">
        <v>2096</v>
      </c>
      <c r="B3332" s="35" t="s">
        <v>2097</v>
      </c>
      <c r="C3332" s="35" t="s">
        <v>64</v>
      </c>
      <c r="D3332" s="36">
        <v>0</v>
      </c>
      <c r="E3332" s="37">
        <v>2688.75</v>
      </c>
      <c r="F3332" s="5"/>
      <c r="G3332" s="5"/>
      <c r="H3332" s="5"/>
      <c r="I3332" s="5"/>
      <c r="J3332" s="5"/>
      <c r="K3332" s="5"/>
      <c r="L3332" s="5"/>
      <c r="M3332" s="5"/>
      <c r="N3332" s="5"/>
      <c r="O3332" s="5"/>
      <c r="P3332" s="5"/>
      <c r="Q3332" s="5"/>
      <c r="R3332" s="5"/>
      <c r="S3332" s="5"/>
      <c r="T3332" s="5"/>
      <c r="U3332" s="5"/>
      <c r="V3332" s="5"/>
    </row>
    <row r="3333" spans="1:22" ht="15" x14ac:dyDescent="0.25">
      <c r="A3333" s="35" t="s">
        <v>409</v>
      </c>
      <c r="B3333" s="35" t="s">
        <v>410</v>
      </c>
      <c r="C3333" s="35" t="s">
        <v>58</v>
      </c>
      <c r="D3333" s="36">
        <v>0</v>
      </c>
      <c r="E3333" s="37">
        <v>26057.64</v>
      </c>
      <c r="F3333" s="5"/>
      <c r="G3333" s="5"/>
      <c r="H3333" s="5"/>
      <c r="I3333" s="5"/>
      <c r="J3333" s="5"/>
      <c r="K3333" s="5"/>
      <c r="L3333" s="5"/>
      <c r="M3333" s="5"/>
      <c r="N3333" s="5"/>
      <c r="O3333" s="5"/>
      <c r="P3333" s="5"/>
      <c r="Q3333" s="5"/>
      <c r="R3333" s="5"/>
      <c r="S3333" s="5"/>
      <c r="T3333" s="5"/>
      <c r="U3333" s="5"/>
      <c r="V3333" s="5"/>
    </row>
    <row r="3334" spans="1:22" ht="15" x14ac:dyDescent="0.25">
      <c r="A3334" s="35" t="s">
        <v>409</v>
      </c>
      <c r="B3334" s="35" t="s">
        <v>410</v>
      </c>
      <c r="C3334" s="35" t="s">
        <v>41</v>
      </c>
      <c r="D3334" s="36">
        <v>171755.05</v>
      </c>
      <c r="E3334" s="37">
        <v>386544.79</v>
      </c>
      <c r="F3334" s="5"/>
      <c r="G3334" s="5"/>
      <c r="H3334" s="5"/>
      <c r="I3334" s="5"/>
      <c r="J3334" s="5"/>
      <c r="K3334" s="5"/>
      <c r="L3334" s="5"/>
      <c r="M3334" s="5"/>
      <c r="N3334" s="5"/>
      <c r="O3334" s="5"/>
      <c r="P3334" s="5"/>
      <c r="Q3334" s="5"/>
      <c r="R3334" s="5"/>
      <c r="S3334" s="5"/>
      <c r="T3334" s="5"/>
      <c r="U3334" s="5"/>
      <c r="V3334" s="5"/>
    </row>
    <row r="3335" spans="1:22" ht="15" x14ac:dyDescent="0.25">
      <c r="A3335" s="35" t="s">
        <v>1735</v>
      </c>
      <c r="B3335" s="35" t="s">
        <v>1736</v>
      </c>
      <c r="C3335" s="35" t="s">
        <v>124</v>
      </c>
      <c r="D3335" s="36">
        <v>39047.78</v>
      </c>
      <c r="E3335" s="37">
        <v>559223.27</v>
      </c>
      <c r="F3335" s="5"/>
      <c r="G3335" s="5"/>
      <c r="H3335" s="5"/>
      <c r="I3335" s="5"/>
      <c r="J3335" s="5"/>
      <c r="K3335" s="5"/>
      <c r="L3335" s="5"/>
      <c r="M3335" s="5"/>
      <c r="N3335" s="5"/>
      <c r="O3335" s="5"/>
      <c r="P3335" s="5"/>
      <c r="Q3335" s="5"/>
      <c r="R3335" s="5"/>
      <c r="S3335" s="5"/>
      <c r="T3335" s="5"/>
      <c r="U3335" s="5"/>
      <c r="V3335" s="5"/>
    </row>
    <row r="3336" spans="1:22" ht="15" x14ac:dyDescent="0.25">
      <c r="A3336" s="35" t="s">
        <v>1735</v>
      </c>
      <c r="B3336" s="35" t="s">
        <v>1736</v>
      </c>
      <c r="C3336" s="35" t="s">
        <v>61</v>
      </c>
      <c r="D3336" s="36">
        <v>0</v>
      </c>
      <c r="E3336" s="37">
        <v>3620.27</v>
      </c>
      <c r="F3336" s="5"/>
      <c r="G3336" s="5"/>
      <c r="H3336" s="5"/>
      <c r="I3336" s="5"/>
      <c r="J3336" s="5"/>
      <c r="K3336" s="5"/>
      <c r="L3336" s="5"/>
      <c r="M3336" s="5"/>
      <c r="N3336" s="5"/>
      <c r="O3336" s="5"/>
      <c r="P3336" s="5"/>
      <c r="Q3336" s="5"/>
      <c r="R3336" s="5"/>
      <c r="S3336" s="5"/>
      <c r="T3336" s="5"/>
      <c r="U3336" s="5"/>
      <c r="V3336" s="5"/>
    </row>
    <row r="3337" spans="1:22" ht="15" x14ac:dyDescent="0.25">
      <c r="A3337" s="35" t="s">
        <v>1114</v>
      </c>
      <c r="B3337" s="35" t="s">
        <v>1115</v>
      </c>
      <c r="C3337" s="35" t="s">
        <v>64</v>
      </c>
      <c r="D3337" s="36">
        <v>0</v>
      </c>
      <c r="E3337" s="37">
        <v>271522.84000000003</v>
      </c>
      <c r="F3337" s="5"/>
      <c r="G3337" s="5"/>
      <c r="H3337" s="5"/>
      <c r="I3337" s="5"/>
      <c r="J3337" s="5"/>
      <c r="K3337" s="5"/>
      <c r="L3337" s="5"/>
      <c r="M3337" s="5"/>
      <c r="N3337" s="5"/>
      <c r="O3337" s="5"/>
      <c r="P3337" s="5"/>
      <c r="Q3337" s="5"/>
      <c r="R3337" s="5"/>
      <c r="S3337" s="5"/>
      <c r="T3337" s="5"/>
      <c r="U3337" s="5"/>
      <c r="V3337" s="5"/>
    </row>
    <row r="3338" spans="1:22" ht="15" x14ac:dyDescent="0.25">
      <c r="A3338" s="35" t="s">
        <v>833</v>
      </c>
      <c r="B3338" s="35" t="s">
        <v>834</v>
      </c>
      <c r="C3338" s="35" t="s">
        <v>41</v>
      </c>
      <c r="D3338" s="36">
        <v>0</v>
      </c>
      <c r="E3338" s="37">
        <v>26810.5</v>
      </c>
      <c r="F3338" s="5"/>
      <c r="G3338" s="5"/>
      <c r="H3338" s="5"/>
      <c r="I3338" s="5"/>
      <c r="J3338" s="5"/>
      <c r="K3338" s="5"/>
      <c r="L3338" s="5"/>
      <c r="M3338" s="5"/>
      <c r="N3338" s="5"/>
      <c r="O3338" s="5"/>
      <c r="P3338" s="5"/>
      <c r="Q3338" s="5"/>
      <c r="R3338" s="5"/>
      <c r="S3338" s="5"/>
      <c r="T3338" s="5"/>
      <c r="U3338" s="5"/>
      <c r="V3338" s="5"/>
    </row>
    <row r="3339" spans="1:22" ht="15" x14ac:dyDescent="0.25">
      <c r="A3339" s="35" t="s">
        <v>833</v>
      </c>
      <c r="B3339" s="35" t="s">
        <v>834</v>
      </c>
      <c r="C3339" s="35" t="s">
        <v>108</v>
      </c>
      <c r="D3339" s="36">
        <v>23778</v>
      </c>
      <c r="E3339" s="37">
        <v>104445.98</v>
      </c>
      <c r="F3339" s="5"/>
      <c r="G3339" s="5"/>
      <c r="H3339" s="5"/>
      <c r="I3339" s="5"/>
      <c r="J3339" s="5"/>
      <c r="K3339" s="5"/>
      <c r="L3339" s="5"/>
      <c r="M3339" s="5"/>
      <c r="N3339" s="5"/>
      <c r="O3339" s="5"/>
      <c r="P3339" s="5"/>
      <c r="Q3339" s="5"/>
      <c r="R3339" s="5"/>
      <c r="S3339" s="5"/>
      <c r="T3339" s="5"/>
      <c r="U3339" s="5"/>
      <c r="V3339" s="5"/>
    </row>
    <row r="3340" spans="1:22" ht="15" x14ac:dyDescent="0.25">
      <c r="A3340" s="35" t="s">
        <v>306</v>
      </c>
      <c r="B3340" s="35" t="s">
        <v>1127</v>
      </c>
      <c r="C3340" s="35" t="s">
        <v>62</v>
      </c>
      <c r="D3340" s="36">
        <v>0</v>
      </c>
      <c r="E3340" s="37">
        <v>1180.49</v>
      </c>
      <c r="F3340" s="5"/>
      <c r="G3340" s="5"/>
      <c r="H3340" s="5"/>
      <c r="I3340" s="5"/>
      <c r="J3340" s="5"/>
      <c r="K3340" s="5"/>
      <c r="L3340" s="5"/>
      <c r="M3340" s="5"/>
      <c r="N3340" s="5"/>
      <c r="O3340" s="5"/>
      <c r="P3340" s="5"/>
      <c r="Q3340" s="5"/>
      <c r="R3340" s="5"/>
      <c r="S3340" s="5"/>
      <c r="T3340" s="5"/>
      <c r="U3340" s="5"/>
      <c r="V3340" s="5"/>
    </row>
    <row r="3341" spans="1:22" ht="15" x14ac:dyDescent="0.25">
      <c r="A3341" s="35" t="s">
        <v>306</v>
      </c>
      <c r="B3341" s="35" t="s">
        <v>1127</v>
      </c>
      <c r="C3341" s="35" t="s">
        <v>154</v>
      </c>
      <c r="D3341" s="36">
        <v>0</v>
      </c>
      <c r="E3341" s="37">
        <v>10855.99</v>
      </c>
      <c r="F3341" s="5"/>
      <c r="G3341" s="5"/>
      <c r="H3341" s="5"/>
      <c r="I3341" s="5"/>
      <c r="J3341" s="5"/>
      <c r="K3341" s="5"/>
      <c r="L3341" s="5"/>
      <c r="M3341" s="5"/>
      <c r="N3341" s="5"/>
      <c r="O3341" s="5"/>
      <c r="P3341" s="5"/>
      <c r="Q3341" s="5"/>
      <c r="R3341" s="5"/>
      <c r="S3341" s="5"/>
      <c r="T3341" s="5"/>
      <c r="U3341" s="5"/>
      <c r="V3341" s="5"/>
    </row>
    <row r="3342" spans="1:22" ht="15" x14ac:dyDescent="0.25">
      <c r="A3342" s="35" t="s">
        <v>306</v>
      </c>
      <c r="B3342" s="35" t="s">
        <v>1127</v>
      </c>
      <c r="C3342" s="35" t="s">
        <v>104</v>
      </c>
      <c r="D3342" s="36">
        <v>0</v>
      </c>
      <c r="E3342" s="37">
        <v>1483.12</v>
      </c>
      <c r="F3342" s="5"/>
      <c r="G3342" s="5"/>
      <c r="H3342" s="5"/>
      <c r="I3342" s="5"/>
      <c r="J3342" s="5"/>
      <c r="K3342" s="5"/>
      <c r="L3342" s="5"/>
      <c r="M3342" s="5"/>
      <c r="N3342" s="5"/>
      <c r="O3342" s="5"/>
      <c r="P3342" s="5"/>
      <c r="Q3342" s="5"/>
      <c r="R3342" s="5"/>
      <c r="S3342" s="5"/>
      <c r="T3342" s="5"/>
      <c r="U3342" s="5"/>
      <c r="V3342" s="5"/>
    </row>
    <row r="3343" spans="1:22" ht="15" x14ac:dyDescent="0.25">
      <c r="A3343" s="35" t="s">
        <v>306</v>
      </c>
      <c r="B3343" s="35" t="s">
        <v>1127</v>
      </c>
      <c r="C3343" s="35" t="s">
        <v>121</v>
      </c>
      <c r="D3343" s="36">
        <v>0</v>
      </c>
      <c r="E3343" s="37">
        <v>3534.03</v>
      </c>
      <c r="F3343" s="5"/>
      <c r="G3343" s="5"/>
      <c r="H3343" s="5"/>
      <c r="I3343" s="5"/>
      <c r="J3343" s="5"/>
      <c r="K3343" s="5"/>
      <c r="L3343" s="5"/>
      <c r="M3343" s="5"/>
      <c r="N3343" s="5"/>
      <c r="O3343" s="5"/>
      <c r="P3343" s="5"/>
      <c r="Q3343" s="5"/>
      <c r="R3343" s="5"/>
      <c r="S3343" s="5"/>
      <c r="T3343" s="5"/>
      <c r="U3343" s="5"/>
      <c r="V3343" s="5"/>
    </row>
    <row r="3344" spans="1:22" ht="15" x14ac:dyDescent="0.25">
      <c r="A3344" s="35" t="s">
        <v>306</v>
      </c>
      <c r="B3344" s="35" t="s">
        <v>1127</v>
      </c>
      <c r="C3344" s="35" t="s">
        <v>64</v>
      </c>
      <c r="D3344" s="36">
        <v>0</v>
      </c>
      <c r="E3344" s="37">
        <v>182915.36</v>
      </c>
      <c r="F3344" s="5"/>
      <c r="G3344" s="5"/>
      <c r="H3344" s="5"/>
      <c r="I3344" s="5"/>
      <c r="J3344" s="5"/>
      <c r="K3344" s="5"/>
      <c r="L3344" s="5"/>
      <c r="M3344" s="5"/>
      <c r="N3344" s="5"/>
      <c r="O3344" s="5"/>
      <c r="P3344" s="5"/>
      <c r="Q3344" s="5"/>
      <c r="R3344" s="5"/>
      <c r="S3344" s="5"/>
      <c r="T3344" s="5"/>
      <c r="U3344" s="5"/>
      <c r="V3344" s="5"/>
    </row>
    <row r="3345" spans="1:22" ht="15" x14ac:dyDescent="0.25">
      <c r="A3345" s="35" t="s">
        <v>306</v>
      </c>
      <c r="B3345" s="35" t="s">
        <v>1127</v>
      </c>
      <c r="C3345" s="35" t="s">
        <v>50</v>
      </c>
      <c r="D3345" s="36">
        <v>0</v>
      </c>
      <c r="E3345" s="37">
        <v>93314.21</v>
      </c>
      <c r="F3345" s="5"/>
      <c r="G3345" s="5"/>
      <c r="H3345" s="5"/>
      <c r="I3345" s="5"/>
      <c r="J3345" s="5"/>
      <c r="K3345" s="5"/>
      <c r="L3345" s="5"/>
      <c r="M3345" s="5"/>
      <c r="N3345" s="5"/>
      <c r="O3345" s="5"/>
      <c r="P3345" s="5"/>
      <c r="Q3345" s="5"/>
      <c r="R3345" s="5"/>
      <c r="S3345" s="5"/>
      <c r="T3345" s="5"/>
      <c r="U3345" s="5"/>
      <c r="V3345" s="5"/>
    </row>
    <row r="3346" spans="1:22" ht="15" x14ac:dyDescent="0.25">
      <c r="A3346" s="35" t="s">
        <v>306</v>
      </c>
      <c r="B3346" s="35" t="s">
        <v>1127</v>
      </c>
      <c r="C3346" s="35" t="s">
        <v>44</v>
      </c>
      <c r="D3346" s="36">
        <v>0</v>
      </c>
      <c r="E3346" s="37">
        <v>738.98</v>
      </c>
      <c r="F3346" s="5"/>
      <c r="G3346" s="5"/>
      <c r="H3346" s="5"/>
      <c r="I3346" s="5"/>
      <c r="J3346" s="5"/>
      <c r="K3346" s="5"/>
      <c r="L3346" s="5"/>
      <c r="M3346" s="5"/>
      <c r="N3346" s="5"/>
      <c r="O3346" s="5"/>
      <c r="P3346" s="5"/>
      <c r="Q3346" s="5"/>
      <c r="R3346" s="5"/>
      <c r="S3346" s="5"/>
      <c r="T3346" s="5"/>
      <c r="U3346" s="5"/>
      <c r="V3346" s="5"/>
    </row>
    <row r="3347" spans="1:22" ht="15" x14ac:dyDescent="0.25">
      <c r="A3347" s="35" t="s">
        <v>306</v>
      </c>
      <c r="B3347" s="35" t="s">
        <v>1127</v>
      </c>
      <c r="C3347" s="35" t="s">
        <v>127</v>
      </c>
      <c r="D3347" s="36">
        <v>0</v>
      </c>
      <c r="E3347" s="37">
        <v>5193.66</v>
      </c>
      <c r="F3347" s="5"/>
      <c r="G3347" s="5"/>
      <c r="H3347" s="5"/>
      <c r="I3347" s="5"/>
      <c r="J3347" s="5"/>
      <c r="K3347" s="5"/>
      <c r="L3347" s="5"/>
      <c r="M3347" s="5"/>
      <c r="N3347" s="5"/>
      <c r="O3347" s="5"/>
      <c r="P3347" s="5"/>
      <c r="Q3347" s="5"/>
      <c r="R3347" s="5"/>
      <c r="S3347" s="5"/>
      <c r="T3347" s="5"/>
      <c r="U3347" s="5"/>
      <c r="V3347" s="5"/>
    </row>
    <row r="3348" spans="1:22" ht="15" x14ac:dyDescent="0.25">
      <c r="A3348" s="35" t="s">
        <v>306</v>
      </c>
      <c r="B3348" s="35" t="s">
        <v>1127</v>
      </c>
      <c r="C3348" s="35" t="s">
        <v>102</v>
      </c>
      <c r="D3348" s="36">
        <v>0</v>
      </c>
      <c r="E3348" s="37">
        <v>239311.4</v>
      </c>
      <c r="F3348" s="5"/>
      <c r="G3348" s="5"/>
      <c r="H3348" s="5"/>
      <c r="I3348" s="5"/>
      <c r="J3348" s="5"/>
      <c r="K3348" s="5"/>
      <c r="L3348" s="5"/>
      <c r="M3348" s="5"/>
      <c r="N3348" s="5"/>
      <c r="O3348" s="5"/>
      <c r="P3348" s="5"/>
      <c r="Q3348" s="5"/>
      <c r="R3348" s="5"/>
      <c r="S3348" s="5"/>
      <c r="T3348" s="5"/>
      <c r="U3348" s="5"/>
      <c r="V3348" s="5"/>
    </row>
    <row r="3349" spans="1:22" ht="15" x14ac:dyDescent="0.25">
      <c r="A3349" s="35" t="s">
        <v>306</v>
      </c>
      <c r="B3349" s="35" t="s">
        <v>1165</v>
      </c>
      <c r="C3349" s="35" t="s">
        <v>102</v>
      </c>
      <c r="D3349" s="36">
        <v>0</v>
      </c>
      <c r="E3349" s="37">
        <v>12159.65</v>
      </c>
      <c r="F3349" s="5"/>
      <c r="G3349" s="5"/>
      <c r="H3349" s="5"/>
      <c r="I3349" s="5"/>
      <c r="J3349" s="5"/>
      <c r="K3349" s="5"/>
      <c r="L3349" s="5"/>
      <c r="M3349" s="5"/>
      <c r="N3349" s="5"/>
      <c r="O3349" s="5"/>
      <c r="P3349" s="5"/>
      <c r="Q3349" s="5"/>
      <c r="R3349" s="5"/>
      <c r="S3349" s="5"/>
      <c r="T3349" s="5"/>
      <c r="U3349" s="5"/>
      <c r="V3349" s="5"/>
    </row>
    <row r="3350" spans="1:22" ht="15" x14ac:dyDescent="0.25">
      <c r="A3350" s="35" t="s">
        <v>306</v>
      </c>
      <c r="B3350" s="35" t="s">
        <v>1165</v>
      </c>
      <c r="C3350" s="35" t="s">
        <v>67</v>
      </c>
      <c r="D3350" s="36">
        <v>0</v>
      </c>
      <c r="E3350" s="37">
        <v>266072.46999999997</v>
      </c>
      <c r="F3350" s="5"/>
      <c r="G3350" s="5"/>
      <c r="H3350" s="5"/>
      <c r="I3350" s="5"/>
      <c r="J3350" s="5"/>
      <c r="K3350" s="5"/>
      <c r="L3350" s="5"/>
      <c r="M3350" s="5"/>
      <c r="N3350" s="5"/>
      <c r="O3350" s="5"/>
      <c r="P3350" s="5"/>
      <c r="Q3350" s="5"/>
      <c r="R3350" s="5"/>
      <c r="S3350" s="5"/>
      <c r="T3350" s="5"/>
      <c r="U3350" s="5"/>
      <c r="V3350" s="5"/>
    </row>
    <row r="3351" spans="1:22" ht="15" x14ac:dyDescent="0.25">
      <c r="A3351" s="35" t="s">
        <v>306</v>
      </c>
      <c r="B3351" s="35" t="s">
        <v>1165</v>
      </c>
      <c r="C3351" s="35" t="s">
        <v>104</v>
      </c>
      <c r="D3351" s="36">
        <v>0</v>
      </c>
      <c r="E3351" s="37">
        <v>633.33000000000004</v>
      </c>
      <c r="F3351" s="5"/>
      <c r="G3351" s="5"/>
      <c r="H3351" s="5"/>
      <c r="I3351" s="5"/>
      <c r="J3351" s="5"/>
      <c r="K3351" s="5"/>
      <c r="L3351" s="5"/>
      <c r="M3351" s="5"/>
      <c r="N3351" s="5"/>
      <c r="O3351" s="5"/>
      <c r="P3351" s="5"/>
      <c r="Q3351" s="5"/>
      <c r="R3351" s="5"/>
      <c r="S3351" s="5"/>
      <c r="T3351" s="5"/>
      <c r="U3351" s="5"/>
      <c r="V3351" s="5"/>
    </row>
    <row r="3352" spans="1:22" ht="15" x14ac:dyDescent="0.25">
      <c r="A3352" s="35" t="s">
        <v>306</v>
      </c>
      <c r="B3352" s="35" t="s">
        <v>1165</v>
      </c>
      <c r="C3352" s="35" t="s">
        <v>64</v>
      </c>
      <c r="D3352" s="36">
        <v>0</v>
      </c>
      <c r="E3352" s="37">
        <v>3406699.03</v>
      </c>
      <c r="F3352" s="5"/>
      <c r="G3352" s="5"/>
      <c r="H3352" s="5"/>
      <c r="I3352" s="5"/>
      <c r="J3352" s="5"/>
      <c r="K3352" s="5"/>
      <c r="L3352" s="5"/>
      <c r="M3352" s="5"/>
      <c r="N3352" s="5"/>
      <c r="O3352" s="5"/>
      <c r="P3352" s="5"/>
      <c r="Q3352" s="5"/>
      <c r="R3352" s="5"/>
      <c r="S3352" s="5"/>
      <c r="T3352" s="5"/>
      <c r="U3352" s="5"/>
      <c r="V3352" s="5"/>
    </row>
    <row r="3353" spans="1:22" ht="15" x14ac:dyDescent="0.25">
      <c r="A3353" s="35" t="s">
        <v>306</v>
      </c>
      <c r="B3353" s="35" t="s">
        <v>1165</v>
      </c>
      <c r="C3353" s="35" t="s">
        <v>44</v>
      </c>
      <c r="D3353" s="36">
        <v>0</v>
      </c>
      <c r="E3353" s="37">
        <v>4198.17</v>
      </c>
      <c r="F3353" s="5"/>
      <c r="G3353" s="5"/>
      <c r="H3353" s="5"/>
      <c r="I3353" s="5"/>
      <c r="J3353" s="5"/>
      <c r="K3353" s="5"/>
      <c r="L3353" s="5"/>
      <c r="M3353" s="5"/>
      <c r="N3353" s="5"/>
      <c r="O3353" s="5"/>
      <c r="P3353" s="5"/>
      <c r="Q3353" s="5"/>
      <c r="R3353" s="5"/>
      <c r="S3353" s="5"/>
      <c r="T3353" s="5"/>
      <c r="U3353" s="5"/>
      <c r="V3353" s="5"/>
    </row>
    <row r="3354" spans="1:22" ht="15" x14ac:dyDescent="0.25">
      <c r="A3354" s="35" t="s">
        <v>693</v>
      </c>
      <c r="B3354" s="35" t="s">
        <v>694</v>
      </c>
      <c r="C3354" s="35" t="s">
        <v>110</v>
      </c>
      <c r="D3354" s="36">
        <v>72404.039999999994</v>
      </c>
      <c r="E3354" s="37">
        <v>72404.039999999994</v>
      </c>
      <c r="F3354" s="5"/>
      <c r="G3354" s="5"/>
      <c r="H3354" s="5"/>
      <c r="I3354" s="5"/>
      <c r="J3354" s="5"/>
      <c r="K3354" s="5"/>
      <c r="L3354" s="5"/>
      <c r="M3354" s="5"/>
      <c r="N3354" s="5"/>
      <c r="O3354" s="5"/>
      <c r="P3354" s="5"/>
      <c r="Q3354" s="5"/>
      <c r="R3354" s="5"/>
      <c r="S3354" s="5"/>
      <c r="T3354" s="5"/>
      <c r="U3354" s="5"/>
      <c r="V3354" s="5"/>
    </row>
    <row r="3355" spans="1:22" ht="15" x14ac:dyDescent="0.25">
      <c r="A3355" s="35" t="s">
        <v>433</v>
      </c>
      <c r="B3355" s="35" t="s">
        <v>434</v>
      </c>
      <c r="C3355" s="35" t="s">
        <v>50</v>
      </c>
      <c r="D3355" s="36">
        <v>1110.5899999999999</v>
      </c>
      <c r="E3355" s="37">
        <v>5248.27</v>
      </c>
      <c r="F3355" s="5"/>
      <c r="G3355" s="5"/>
      <c r="H3355" s="5"/>
      <c r="I3355" s="5"/>
      <c r="J3355" s="5"/>
      <c r="K3355" s="5"/>
      <c r="L3355" s="5"/>
      <c r="M3355" s="5"/>
      <c r="N3355" s="5"/>
      <c r="O3355" s="5"/>
      <c r="P3355" s="5"/>
      <c r="Q3355" s="5"/>
      <c r="R3355" s="5"/>
      <c r="S3355" s="5"/>
      <c r="T3355" s="5"/>
      <c r="U3355" s="5"/>
      <c r="V3355" s="5"/>
    </row>
    <row r="3356" spans="1:22" ht="15" x14ac:dyDescent="0.25">
      <c r="A3356" s="35" t="s">
        <v>2150</v>
      </c>
      <c r="B3356" s="35" t="s">
        <v>2151</v>
      </c>
      <c r="C3356" s="35" t="s">
        <v>67</v>
      </c>
      <c r="D3356" s="36">
        <v>0</v>
      </c>
      <c r="E3356" s="37">
        <v>154387.35</v>
      </c>
      <c r="F3356" s="5"/>
      <c r="G3356" s="5"/>
      <c r="H3356" s="5"/>
      <c r="I3356" s="5"/>
      <c r="J3356" s="5"/>
      <c r="K3356" s="5"/>
      <c r="L3356" s="5"/>
      <c r="M3356" s="5"/>
      <c r="N3356" s="5"/>
      <c r="O3356" s="5"/>
      <c r="P3356" s="5"/>
      <c r="Q3356" s="5"/>
      <c r="R3356" s="5"/>
      <c r="S3356" s="5"/>
      <c r="T3356" s="5"/>
      <c r="U3356" s="5"/>
      <c r="V3356" s="5"/>
    </row>
    <row r="3357" spans="1:22" ht="15" x14ac:dyDescent="0.25">
      <c r="A3357" s="35" t="s">
        <v>2150</v>
      </c>
      <c r="B3357" s="35" t="s">
        <v>2151</v>
      </c>
      <c r="C3357" s="35" t="s">
        <v>102</v>
      </c>
      <c r="D3357" s="36">
        <v>0</v>
      </c>
      <c r="E3357" s="37">
        <v>117675.76</v>
      </c>
      <c r="F3357" s="5"/>
      <c r="G3357" s="5"/>
      <c r="H3357" s="5"/>
      <c r="I3357" s="5"/>
      <c r="J3357" s="5"/>
      <c r="K3357" s="5"/>
      <c r="L3357" s="5"/>
      <c r="M3357" s="5"/>
      <c r="N3357" s="5"/>
      <c r="O3357" s="5"/>
      <c r="P3357" s="5"/>
      <c r="Q3357" s="5"/>
      <c r="R3357" s="5"/>
      <c r="S3357" s="5"/>
      <c r="T3357" s="5"/>
      <c r="U3357" s="5"/>
      <c r="V3357" s="5"/>
    </row>
    <row r="3358" spans="1:22" ht="15" x14ac:dyDescent="0.25">
      <c r="A3358" s="35" t="s">
        <v>2150</v>
      </c>
      <c r="B3358" s="35" t="s">
        <v>2151</v>
      </c>
      <c r="C3358" s="35" t="s">
        <v>44</v>
      </c>
      <c r="D3358" s="36">
        <v>0</v>
      </c>
      <c r="E3358" s="37">
        <v>15158.9</v>
      </c>
      <c r="F3358" s="5"/>
      <c r="G3358" s="5"/>
      <c r="H3358" s="5"/>
      <c r="I3358" s="5"/>
      <c r="J3358" s="5"/>
      <c r="K3358" s="5"/>
      <c r="L3358" s="5"/>
      <c r="M3358" s="5"/>
      <c r="N3358" s="5"/>
      <c r="O3358" s="5"/>
      <c r="P3358" s="5"/>
      <c r="Q3358" s="5"/>
      <c r="R3358" s="5"/>
      <c r="S3358" s="5"/>
      <c r="T3358" s="5"/>
      <c r="U3358" s="5"/>
      <c r="V3358" s="5"/>
    </row>
    <row r="3359" spans="1:22" ht="15" x14ac:dyDescent="0.25">
      <c r="A3359" s="35" t="s">
        <v>2150</v>
      </c>
      <c r="B3359" s="35" t="s">
        <v>2151</v>
      </c>
      <c r="C3359" s="35" t="s">
        <v>110</v>
      </c>
      <c r="D3359" s="36">
        <v>0</v>
      </c>
      <c r="E3359" s="37">
        <v>56960.08</v>
      </c>
      <c r="F3359" s="5"/>
      <c r="G3359" s="5"/>
      <c r="H3359" s="5"/>
      <c r="I3359" s="5"/>
      <c r="J3359" s="5"/>
      <c r="K3359" s="5"/>
      <c r="L3359" s="5"/>
      <c r="M3359" s="5"/>
      <c r="N3359" s="5"/>
      <c r="O3359" s="5"/>
      <c r="P3359" s="5"/>
      <c r="Q3359" s="5"/>
      <c r="R3359" s="5"/>
      <c r="S3359" s="5"/>
      <c r="T3359" s="5"/>
      <c r="U3359" s="5"/>
      <c r="V3359" s="5"/>
    </row>
    <row r="3360" spans="1:22" ht="15" x14ac:dyDescent="0.25">
      <c r="A3360" s="35" t="s">
        <v>2150</v>
      </c>
      <c r="B3360" s="35" t="s">
        <v>2151</v>
      </c>
      <c r="C3360" s="35" t="s">
        <v>107</v>
      </c>
      <c r="D3360" s="36">
        <v>0</v>
      </c>
      <c r="E3360" s="37">
        <v>12908.76</v>
      </c>
      <c r="F3360" s="5"/>
      <c r="G3360" s="5"/>
      <c r="H3360" s="5"/>
      <c r="I3360" s="5"/>
      <c r="J3360" s="5"/>
      <c r="K3360" s="5"/>
      <c r="L3360" s="5"/>
      <c r="M3360" s="5"/>
      <c r="N3360" s="5"/>
      <c r="O3360" s="5"/>
      <c r="P3360" s="5"/>
      <c r="Q3360" s="5"/>
      <c r="R3360" s="5"/>
      <c r="S3360" s="5"/>
      <c r="T3360" s="5"/>
      <c r="U3360" s="5"/>
      <c r="V3360" s="5"/>
    </row>
    <row r="3361" spans="1:22" ht="15" x14ac:dyDescent="0.25">
      <c r="A3361" s="35" t="s">
        <v>2150</v>
      </c>
      <c r="B3361" s="35" t="s">
        <v>2151</v>
      </c>
      <c r="C3361" s="35" t="s">
        <v>104</v>
      </c>
      <c r="D3361" s="36">
        <v>0</v>
      </c>
      <c r="E3361" s="37">
        <v>3625</v>
      </c>
      <c r="F3361" s="5"/>
      <c r="G3361" s="5"/>
      <c r="H3361" s="5"/>
      <c r="I3361" s="5"/>
      <c r="J3361" s="5"/>
      <c r="K3361" s="5"/>
      <c r="L3361" s="5"/>
      <c r="M3361" s="5"/>
      <c r="N3361" s="5"/>
      <c r="O3361" s="5"/>
      <c r="P3361" s="5"/>
      <c r="Q3361" s="5"/>
      <c r="R3361" s="5"/>
      <c r="S3361" s="5"/>
      <c r="T3361" s="5"/>
      <c r="U3361" s="5"/>
      <c r="V3361" s="5"/>
    </row>
    <row r="3362" spans="1:22" ht="15" x14ac:dyDescent="0.25">
      <c r="A3362" s="35" t="s">
        <v>950</v>
      </c>
      <c r="B3362" s="35" t="s">
        <v>951</v>
      </c>
      <c r="C3362" s="35" t="s">
        <v>121</v>
      </c>
      <c r="D3362" s="36">
        <v>141876.07</v>
      </c>
      <c r="E3362" s="37">
        <v>852715.91</v>
      </c>
      <c r="F3362" s="5"/>
      <c r="G3362" s="5"/>
      <c r="H3362" s="5"/>
      <c r="I3362" s="5"/>
      <c r="J3362" s="5"/>
      <c r="K3362" s="5"/>
      <c r="L3362" s="5"/>
      <c r="M3362" s="5"/>
      <c r="N3362" s="5"/>
      <c r="O3362" s="5"/>
      <c r="P3362" s="5"/>
      <c r="Q3362" s="5"/>
      <c r="R3362" s="5"/>
      <c r="S3362" s="5"/>
      <c r="T3362" s="5"/>
      <c r="U3362" s="5"/>
      <c r="V3362" s="5"/>
    </row>
    <row r="3363" spans="1:22" ht="15" x14ac:dyDescent="0.25">
      <c r="A3363" s="35" t="s">
        <v>950</v>
      </c>
      <c r="B3363" s="35" t="s">
        <v>951</v>
      </c>
      <c r="C3363" s="35" t="s">
        <v>58</v>
      </c>
      <c r="D3363" s="36">
        <v>18403.62</v>
      </c>
      <c r="E3363" s="37">
        <v>181994.47</v>
      </c>
      <c r="F3363" s="5"/>
      <c r="G3363" s="5"/>
      <c r="H3363" s="5"/>
      <c r="I3363" s="5"/>
      <c r="J3363" s="5"/>
      <c r="K3363" s="5"/>
      <c r="L3363" s="5"/>
      <c r="M3363" s="5"/>
      <c r="N3363" s="5"/>
      <c r="O3363" s="5"/>
      <c r="P3363" s="5"/>
      <c r="Q3363" s="5"/>
      <c r="R3363" s="5"/>
      <c r="S3363" s="5"/>
      <c r="T3363" s="5"/>
      <c r="U3363" s="5"/>
      <c r="V3363" s="5"/>
    </row>
    <row r="3364" spans="1:22" ht="15" x14ac:dyDescent="0.25">
      <c r="A3364" s="35" t="s">
        <v>950</v>
      </c>
      <c r="B3364" s="35" t="s">
        <v>951</v>
      </c>
      <c r="C3364" s="35" t="s">
        <v>104</v>
      </c>
      <c r="D3364" s="36">
        <v>0</v>
      </c>
      <c r="E3364" s="37">
        <v>47041.69</v>
      </c>
      <c r="F3364" s="5"/>
      <c r="G3364" s="5"/>
      <c r="H3364" s="5"/>
      <c r="I3364" s="5"/>
      <c r="J3364" s="5"/>
      <c r="K3364" s="5"/>
      <c r="L3364" s="5"/>
      <c r="M3364" s="5"/>
      <c r="N3364" s="5"/>
      <c r="O3364" s="5"/>
      <c r="P3364" s="5"/>
      <c r="Q3364" s="5"/>
      <c r="R3364" s="5"/>
      <c r="S3364" s="5"/>
      <c r="T3364" s="5"/>
      <c r="U3364" s="5"/>
      <c r="V3364" s="5"/>
    </row>
    <row r="3365" spans="1:22" ht="15" x14ac:dyDescent="0.25">
      <c r="A3365" s="35" t="s">
        <v>950</v>
      </c>
      <c r="B3365" s="35" t="s">
        <v>951</v>
      </c>
      <c r="C3365" s="35" t="s">
        <v>45</v>
      </c>
      <c r="D3365" s="36">
        <v>0</v>
      </c>
      <c r="E3365" s="37">
        <v>7225</v>
      </c>
      <c r="F3365" s="5"/>
      <c r="G3365" s="5"/>
      <c r="H3365" s="5"/>
      <c r="I3365" s="5"/>
      <c r="J3365" s="5"/>
      <c r="K3365" s="5"/>
      <c r="L3365" s="5"/>
      <c r="M3365" s="5"/>
      <c r="N3365" s="5"/>
      <c r="O3365" s="5"/>
      <c r="P3365" s="5"/>
      <c r="Q3365" s="5"/>
      <c r="R3365" s="5"/>
      <c r="S3365" s="5"/>
      <c r="T3365" s="5"/>
      <c r="U3365" s="5"/>
      <c r="V3365" s="5"/>
    </row>
    <row r="3366" spans="1:22" ht="15" x14ac:dyDescent="0.25">
      <c r="A3366" s="35" t="s">
        <v>950</v>
      </c>
      <c r="B3366" s="35" t="s">
        <v>951</v>
      </c>
      <c r="C3366" s="35" t="s">
        <v>110</v>
      </c>
      <c r="D3366" s="36">
        <v>0</v>
      </c>
      <c r="E3366" s="37">
        <v>52043.94</v>
      </c>
      <c r="F3366" s="5"/>
      <c r="G3366" s="5"/>
      <c r="H3366" s="5"/>
      <c r="I3366" s="5"/>
      <c r="J3366" s="5"/>
      <c r="K3366" s="5"/>
      <c r="L3366" s="5"/>
      <c r="M3366" s="5"/>
      <c r="N3366" s="5"/>
      <c r="O3366" s="5"/>
      <c r="P3366" s="5"/>
      <c r="Q3366" s="5"/>
      <c r="R3366" s="5"/>
      <c r="S3366" s="5"/>
      <c r="T3366" s="5"/>
      <c r="U3366" s="5"/>
      <c r="V3366" s="5"/>
    </row>
    <row r="3367" spans="1:22" ht="15" x14ac:dyDescent="0.25">
      <c r="A3367" s="35" t="s">
        <v>950</v>
      </c>
      <c r="B3367" s="35" t="s">
        <v>951</v>
      </c>
      <c r="C3367" s="35" t="s">
        <v>67</v>
      </c>
      <c r="D3367" s="36">
        <v>0</v>
      </c>
      <c r="E3367" s="37">
        <v>3609.85</v>
      </c>
      <c r="F3367" s="5"/>
      <c r="G3367" s="5"/>
      <c r="H3367" s="5"/>
      <c r="I3367" s="5"/>
      <c r="J3367" s="5"/>
      <c r="K3367" s="5"/>
      <c r="L3367" s="5"/>
      <c r="M3367" s="5"/>
      <c r="N3367" s="5"/>
      <c r="O3367" s="5"/>
      <c r="P3367" s="5"/>
      <c r="Q3367" s="5"/>
      <c r="R3367" s="5"/>
      <c r="S3367" s="5"/>
      <c r="T3367" s="5"/>
      <c r="U3367" s="5"/>
      <c r="V3367" s="5"/>
    </row>
    <row r="3368" spans="1:22" ht="15" x14ac:dyDescent="0.25">
      <c r="A3368" s="35" t="s">
        <v>607</v>
      </c>
      <c r="B3368" s="35" t="s">
        <v>608</v>
      </c>
      <c r="C3368" s="35" t="s">
        <v>62</v>
      </c>
      <c r="D3368" s="36">
        <v>42648.61</v>
      </c>
      <c r="E3368" s="37">
        <v>105526.64</v>
      </c>
      <c r="F3368" s="5"/>
      <c r="G3368" s="5"/>
      <c r="H3368" s="5"/>
      <c r="I3368" s="5"/>
      <c r="J3368" s="5"/>
      <c r="K3368" s="5"/>
      <c r="L3368" s="5"/>
      <c r="M3368" s="5"/>
      <c r="N3368" s="5"/>
      <c r="O3368" s="5"/>
      <c r="P3368" s="5"/>
      <c r="Q3368" s="5"/>
      <c r="R3368" s="5"/>
      <c r="S3368" s="5"/>
      <c r="T3368" s="5"/>
      <c r="U3368" s="5"/>
      <c r="V3368" s="5"/>
    </row>
    <row r="3369" spans="1:22" ht="15" x14ac:dyDescent="0.25">
      <c r="A3369" s="35" t="s">
        <v>995</v>
      </c>
      <c r="B3369" s="35" t="s">
        <v>996</v>
      </c>
      <c r="C3369" s="35" t="s">
        <v>154</v>
      </c>
      <c r="D3369" s="36">
        <v>0</v>
      </c>
      <c r="E3369" s="37">
        <v>40092</v>
      </c>
      <c r="F3369" s="5"/>
      <c r="G3369" s="5"/>
      <c r="H3369" s="5"/>
      <c r="I3369" s="5"/>
      <c r="J3369" s="5"/>
      <c r="K3369" s="5"/>
      <c r="L3369" s="5"/>
      <c r="M3369" s="5"/>
      <c r="N3369" s="5"/>
      <c r="O3369" s="5"/>
      <c r="P3369" s="5"/>
      <c r="Q3369" s="5"/>
      <c r="R3369" s="5"/>
      <c r="S3369" s="5"/>
      <c r="T3369" s="5"/>
      <c r="U3369" s="5"/>
      <c r="V3369" s="5"/>
    </row>
    <row r="3370" spans="1:22" ht="15" x14ac:dyDescent="0.25">
      <c r="A3370" s="35" t="s">
        <v>995</v>
      </c>
      <c r="B3370" s="35" t="s">
        <v>996</v>
      </c>
      <c r="C3370" s="35" t="s">
        <v>104</v>
      </c>
      <c r="D3370" s="36">
        <v>0</v>
      </c>
      <c r="E3370" s="37">
        <v>42859.54</v>
      </c>
      <c r="F3370" s="5"/>
      <c r="G3370" s="5"/>
      <c r="H3370" s="5"/>
      <c r="I3370" s="5"/>
      <c r="J3370" s="5"/>
      <c r="K3370" s="5"/>
      <c r="L3370" s="5"/>
      <c r="M3370" s="5"/>
      <c r="N3370" s="5"/>
      <c r="O3370" s="5"/>
      <c r="P3370" s="5"/>
      <c r="Q3370" s="5"/>
      <c r="R3370" s="5"/>
      <c r="S3370" s="5"/>
      <c r="T3370" s="5"/>
      <c r="U3370" s="5"/>
      <c r="V3370" s="5"/>
    </row>
    <row r="3371" spans="1:22" ht="15" x14ac:dyDescent="0.25">
      <c r="A3371" s="35" t="s">
        <v>995</v>
      </c>
      <c r="B3371" s="35" t="s">
        <v>996</v>
      </c>
      <c r="C3371" s="35" t="s">
        <v>58</v>
      </c>
      <c r="D3371" s="36">
        <v>0</v>
      </c>
      <c r="E3371" s="37">
        <v>19753.3</v>
      </c>
      <c r="F3371" s="5"/>
      <c r="G3371" s="5"/>
      <c r="H3371" s="5"/>
      <c r="I3371" s="5"/>
      <c r="J3371" s="5"/>
      <c r="K3371" s="5"/>
      <c r="L3371" s="5"/>
      <c r="M3371" s="5"/>
      <c r="N3371" s="5"/>
      <c r="O3371" s="5"/>
      <c r="P3371" s="5"/>
      <c r="Q3371" s="5"/>
      <c r="R3371" s="5"/>
      <c r="S3371" s="5"/>
      <c r="T3371" s="5"/>
      <c r="U3371" s="5"/>
      <c r="V3371" s="5"/>
    </row>
    <row r="3372" spans="1:22" ht="15" x14ac:dyDescent="0.25">
      <c r="A3372" s="35" t="s">
        <v>1707</v>
      </c>
      <c r="B3372" s="35" t="s">
        <v>1708</v>
      </c>
      <c r="C3372" s="35" t="s">
        <v>124</v>
      </c>
      <c r="D3372" s="36">
        <v>0</v>
      </c>
      <c r="E3372" s="37">
        <v>226895.74</v>
      </c>
      <c r="F3372" s="5"/>
      <c r="G3372" s="5"/>
      <c r="H3372" s="5"/>
      <c r="I3372" s="5"/>
      <c r="J3372" s="5"/>
      <c r="K3372" s="5"/>
      <c r="L3372" s="5"/>
      <c r="M3372" s="5"/>
      <c r="N3372" s="5"/>
      <c r="O3372" s="5"/>
      <c r="P3372" s="5"/>
      <c r="Q3372" s="5"/>
      <c r="R3372" s="5"/>
      <c r="S3372" s="5"/>
      <c r="T3372" s="5"/>
      <c r="U3372" s="5"/>
      <c r="V3372" s="5"/>
    </row>
    <row r="3373" spans="1:22" ht="15" x14ac:dyDescent="0.25">
      <c r="A3373" s="35" t="s">
        <v>1707</v>
      </c>
      <c r="B3373" s="35" t="s">
        <v>1708</v>
      </c>
      <c r="C3373" s="35" t="s">
        <v>110</v>
      </c>
      <c r="D3373" s="36">
        <v>74296.77</v>
      </c>
      <c r="E3373" s="37">
        <v>74296.77</v>
      </c>
      <c r="F3373" s="5"/>
      <c r="G3373" s="5"/>
      <c r="H3373" s="5"/>
      <c r="I3373" s="5"/>
      <c r="J3373" s="5"/>
      <c r="K3373" s="5"/>
      <c r="L3373" s="5"/>
      <c r="M3373" s="5"/>
      <c r="N3373" s="5"/>
      <c r="O3373" s="5"/>
      <c r="P3373" s="5"/>
      <c r="Q3373" s="5"/>
      <c r="R3373" s="5"/>
      <c r="S3373" s="5"/>
      <c r="T3373" s="5"/>
      <c r="U3373" s="5"/>
      <c r="V3373" s="5"/>
    </row>
    <row r="3374" spans="1:22" ht="15" x14ac:dyDescent="0.25">
      <c r="A3374" s="35" t="s">
        <v>1707</v>
      </c>
      <c r="B3374" s="35" t="s">
        <v>1708</v>
      </c>
      <c r="C3374" s="35" t="s">
        <v>58</v>
      </c>
      <c r="D3374" s="36">
        <v>9134.2800000000007</v>
      </c>
      <c r="E3374" s="37">
        <v>185749.62</v>
      </c>
      <c r="F3374" s="5"/>
      <c r="G3374" s="5"/>
      <c r="H3374" s="5"/>
      <c r="I3374" s="5"/>
      <c r="J3374" s="5"/>
      <c r="K3374" s="5"/>
      <c r="L3374" s="5"/>
      <c r="M3374" s="5"/>
      <c r="N3374" s="5"/>
      <c r="O3374" s="5"/>
      <c r="P3374" s="5"/>
      <c r="Q3374" s="5"/>
      <c r="R3374" s="5"/>
      <c r="S3374" s="5"/>
      <c r="T3374" s="5"/>
      <c r="U3374" s="5"/>
      <c r="V3374" s="5"/>
    </row>
    <row r="3375" spans="1:22" ht="15" x14ac:dyDescent="0.25">
      <c r="A3375" s="35" t="s">
        <v>1707</v>
      </c>
      <c r="B3375" s="35" t="s">
        <v>1708</v>
      </c>
      <c r="C3375" s="35" t="s">
        <v>102</v>
      </c>
      <c r="D3375" s="36">
        <v>5929.22</v>
      </c>
      <c r="E3375" s="37">
        <v>12756.35</v>
      </c>
      <c r="F3375" s="5"/>
      <c r="G3375" s="5"/>
      <c r="H3375" s="5"/>
      <c r="I3375" s="5"/>
      <c r="J3375" s="5"/>
      <c r="K3375" s="5"/>
      <c r="L3375" s="5"/>
      <c r="M3375" s="5"/>
      <c r="N3375" s="5"/>
      <c r="O3375" s="5"/>
      <c r="P3375" s="5"/>
      <c r="Q3375" s="5"/>
      <c r="R3375" s="5"/>
      <c r="S3375" s="5"/>
      <c r="T3375" s="5"/>
      <c r="U3375" s="5"/>
      <c r="V3375" s="5"/>
    </row>
    <row r="3376" spans="1:22" ht="15" x14ac:dyDescent="0.25">
      <c r="A3376" s="35" t="s">
        <v>1856</v>
      </c>
      <c r="B3376" s="35" t="s">
        <v>464</v>
      </c>
      <c r="C3376" s="35" t="s">
        <v>123</v>
      </c>
      <c r="D3376" s="36">
        <v>3348.06</v>
      </c>
      <c r="E3376" s="37">
        <v>3348.06</v>
      </c>
      <c r="F3376" s="5"/>
      <c r="G3376" s="5"/>
      <c r="H3376" s="5"/>
      <c r="I3376" s="5"/>
      <c r="J3376" s="5"/>
      <c r="K3376" s="5"/>
      <c r="L3376" s="5"/>
      <c r="M3376" s="5"/>
      <c r="N3376" s="5"/>
      <c r="O3376" s="5"/>
      <c r="P3376" s="5"/>
      <c r="Q3376" s="5"/>
      <c r="R3376" s="5"/>
      <c r="S3376" s="5"/>
      <c r="T3376" s="5"/>
      <c r="U3376" s="5"/>
      <c r="V3376" s="5"/>
    </row>
    <row r="3377" spans="1:22" ht="15" x14ac:dyDescent="0.25">
      <c r="A3377" s="35" t="s">
        <v>1856</v>
      </c>
      <c r="B3377" s="35" t="s">
        <v>464</v>
      </c>
      <c r="C3377" s="35" t="s">
        <v>63</v>
      </c>
      <c r="D3377" s="36">
        <v>249794.56</v>
      </c>
      <c r="E3377" s="37">
        <v>750275.95</v>
      </c>
      <c r="F3377" s="5"/>
      <c r="G3377" s="5"/>
      <c r="H3377" s="5"/>
      <c r="I3377" s="5"/>
      <c r="J3377" s="5"/>
      <c r="K3377" s="5"/>
      <c r="L3377" s="5"/>
      <c r="M3377" s="5"/>
      <c r="N3377" s="5"/>
      <c r="O3377" s="5"/>
      <c r="P3377" s="5"/>
      <c r="Q3377" s="5"/>
      <c r="R3377" s="5"/>
      <c r="S3377" s="5"/>
      <c r="T3377" s="5"/>
      <c r="U3377" s="5"/>
      <c r="V3377" s="5"/>
    </row>
    <row r="3378" spans="1:22" ht="15" x14ac:dyDescent="0.25">
      <c r="A3378" s="35" t="s">
        <v>1856</v>
      </c>
      <c r="B3378" s="35" t="s">
        <v>464</v>
      </c>
      <c r="C3378" s="35" t="s">
        <v>74</v>
      </c>
      <c r="D3378" s="36">
        <v>17934.98</v>
      </c>
      <c r="E3378" s="37">
        <v>82479.81</v>
      </c>
      <c r="F3378" s="5"/>
      <c r="G3378" s="5"/>
      <c r="H3378" s="5"/>
      <c r="I3378" s="5"/>
      <c r="J3378" s="5"/>
      <c r="K3378" s="5"/>
      <c r="L3378" s="5"/>
      <c r="M3378" s="5"/>
      <c r="N3378" s="5"/>
      <c r="O3378" s="5"/>
      <c r="P3378" s="5"/>
      <c r="Q3378" s="5"/>
      <c r="R3378" s="5"/>
      <c r="S3378" s="5"/>
      <c r="T3378" s="5"/>
      <c r="U3378" s="5"/>
      <c r="V3378" s="5"/>
    </row>
    <row r="3379" spans="1:22" ht="15" x14ac:dyDescent="0.25">
      <c r="A3379" s="35" t="s">
        <v>1856</v>
      </c>
      <c r="B3379" s="35" t="s">
        <v>464</v>
      </c>
      <c r="C3379" s="35" t="s">
        <v>58</v>
      </c>
      <c r="D3379" s="36">
        <v>654.77</v>
      </c>
      <c r="E3379" s="37">
        <v>27300.13</v>
      </c>
      <c r="F3379" s="5"/>
      <c r="G3379" s="5"/>
      <c r="H3379" s="5"/>
      <c r="I3379" s="5"/>
      <c r="J3379" s="5"/>
      <c r="K3379" s="5"/>
      <c r="L3379" s="5"/>
      <c r="M3379" s="5"/>
      <c r="N3379" s="5"/>
      <c r="O3379" s="5"/>
      <c r="P3379" s="5"/>
      <c r="Q3379" s="5"/>
      <c r="R3379" s="5"/>
      <c r="S3379" s="5"/>
      <c r="T3379" s="5"/>
      <c r="U3379" s="5"/>
      <c r="V3379" s="5"/>
    </row>
    <row r="3380" spans="1:22" ht="15" x14ac:dyDescent="0.25">
      <c r="A3380" s="35" t="s">
        <v>1856</v>
      </c>
      <c r="B3380" s="35" t="s">
        <v>464</v>
      </c>
      <c r="C3380" s="35" t="s">
        <v>107</v>
      </c>
      <c r="D3380" s="36">
        <v>0</v>
      </c>
      <c r="E3380" s="37">
        <v>3026.7</v>
      </c>
      <c r="F3380" s="5"/>
      <c r="G3380" s="5"/>
      <c r="H3380" s="5"/>
      <c r="I3380" s="5"/>
      <c r="J3380" s="5"/>
      <c r="K3380" s="5"/>
      <c r="L3380" s="5"/>
      <c r="M3380" s="5"/>
      <c r="N3380" s="5"/>
      <c r="O3380" s="5"/>
      <c r="P3380" s="5"/>
      <c r="Q3380" s="5"/>
      <c r="R3380" s="5"/>
      <c r="S3380" s="5"/>
      <c r="T3380" s="5"/>
      <c r="U3380" s="5"/>
      <c r="V3380" s="5"/>
    </row>
    <row r="3381" spans="1:22" ht="15" x14ac:dyDescent="0.25">
      <c r="A3381" s="35" t="s">
        <v>1856</v>
      </c>
      <c r="B3381" s="35" t="s">
        <v>464</v>
      </c>
      <c r="C3381" s="35" t="s">
        <v>127</v>
      </c>
      <c r="D3381" s="36">
        <v>2731.34</v>
      </c>
      <c r="E3381" s="37">
        <v>4156.76</v>
      </c>
      <c r="F3381" s="5"/>
      <c r="G3381" s="5"/>
      <c r="H3381" s="5"/>
      <c r="I3381" s="5"/>
      <c r="J3381" s="5"/>
      <c r="K3381" s="5"/>
      <c r="L3381" s="5"/>
      <c r="M3381" s="5"/>
      <c r="N3381" s="5"/>
      <c r="O3381" s="5"/>
      <c r="P3381" s="5"/>
      <c r="Q3381" s="5"/>
      <c r="R3381" s="5"/>
      <c r="S3381" s="5"/>
      <c r="T3381" s="5"/>
      <c r="U3381" s="5"/>
      <c r="V3381" s="5"/>
    </row>
    <row r="3382" spans="1:22" ht="15" x14ac:dyDescent="0.25">
      <c r="A3382" s="35" t="s">
        <v>1856</v>
      </c>
      <c r="B3382" s="35" t="s">
        <v>464</v>
      </c>
      <c r="C3382" s="35" t="s">
        <v>128</v>
      </c>
      <c r="D3382" s="36">
        <v>0</v>
      </c>
      <c r="E3382" s="37">
        <v>1076.3</v>
      </c>
      <c r="F3382" s="5"/>
      <c r="G3382" s="5"/>
      <c r="H3382" s="5"/>
      <c r="I3382" s="5"/>
      <c r="J3382" s="5"/>
      <c r="K3382" s="5"/>
      <c r="L3382" s="5"/>
      <c r="M3382" s="5"/>
      <c r="N3382" s="5"/>
      <c r="O3382" s="5"/>
      <c r="P3382" s="5"/>
      <c r="Q3382" s="5"/>
      <c r="R3382" s="5"/>
      <c r="S3382" s="5"/>
      <c r="T3382" s="5"/>
      <c r="U3382" s="5"/>
      <c r="V3382" s="5"/>
    </row>
    <row r="3383" spans="1:22" ht="15" x14ac:dyDescent="0.25">
      <c r="A3383" s="35" t="s">
        <v>1856</v>
      </c>
      <c r="B3383" s="35" t="s">
        <v>464</v>
      </c>
      <c r="C3383" s="35" t="s">
        <v>55</v>
      </c>
      <c r="D3383" s="36">
        <v>126602.65</v>
      </c>
      <c r="E3383" s="37">
        <v>604886.21</v>
      </c>
      <c r="F3383" s="5"/>
      <c r="G3383" s="5"/>
      <c r="H3383" s="5"/>
      <c r="I3383" s="5"/>
      <c r="J3383" s="5"/>
      <c r="K3383" s="5"/>
      <c r="L3383" s="5"/>
      <c r="M3383" s="5"/>
      <c r="N3383" s="5"/>
      <c r="O3383" s="5"/>
      <c r="P3383" s="5"/>
      <c r="Q3383" s="5"/>
      <c r="R3383" s="5"/>
      <c r="S3383" s="5"/>
      <c r="T3383" s="5"/>
      <c r="U3383" s="5"/>
      <c r="V3383" s="5"/>
    </row>
    <row r="3384" spans="1:22" ht="15" x14ac:dyDescent="0.25">
      <c r="A3384" s="35" t="s">
        <v>1856</v>
      </c>
      <c r="B3384" s="35" t="s">
        <v>464</v>
      </c>
      <c r="C3384" s="35" t="s">
        <v>62</v>
      </c>
      <c r="D3384" s="36">
        <v>1509.59</v>
      </c>
      <c r="E3384" s="37">
        <v>4161.92</v>
      </c>
      <c r="F3384" s="5"/>
      <c r="G3384" s="5"/>
      <c r="H3384" s="5"/>
      <c r="I3384" s="5"/>
      <c r="J3384" s="5"/>
      <c r="K3384" s="5"/>
      <c r="L3384" s="5"/>
      <c r="M3384" s="5"/>
      <c r="N3384" s="5"/>
      <c r="O3384" s="5"/>
      <c r="P3384" s="5"/>
      <c r="Q3384" s="5"/>
      <c r="R3384" s="5"/>
      <c r="S3384" s="5"/>
      <c r="T3384" s="5"/>
      <c r="U3384" s="5"/>
      <c r="V3384" s="5"/>
    </row>
    <row r="3385" spans="1:22" ht="15" x14ac:dyDescent="0.25">
      <c r="A3385" s="35" t="s">
        <v>1856</v>
      </c>
      <c r="B3385" s="35" t="s">
        <v>464</v>
      </c>
      <c r="C3385" s="35" t="s">
        <v>41</v>
      </c>
      <c r="D3385" s="36">
        <v>33221.269999999997</v>
      </c>
      <c r="E3385" s="37">
        <v>171560.97</v>
      </c>
      <c r="F3385" s="5"/>
      <c r="G3385" s="5"/>
      <c r="H3385" s="5"/>
      <c r="I3385" s="5"/>
      <c r="J3385" s="5"/>
      <c r="K3385" s="5"/>
      <c r="L3385" s="5"/>
      <c r="M3385" s="5"/>
      <c r="N3385" s="5"/>
      <c r="O3385" s="5"/>
      <c r="P3385" s="5"/>
      <c r="Q3385" s="5"/>
      <c r="R3385" s="5"/>
      <c r="S3385" s="5"/>
      <c r="T3385" s="5"/>
      <c r="U3385" s="5"/>
      <c r="V3385" s="5"/>
    </row>
    <row r="3386" spans="1:22" ht="15" x14ac:dyDescent="0.25">
      <c r="A3386" s="35" t="s">
        <v>1856</v>
      </c>
      <c r="B3386" s="35" t="s">
        <v>464</v>
      </c>
      <c r="C3386" s="35" t="s">
        <v>97</v>
      </c>
      <c r="D3386" s="36">
        <v>26146.560000000001</v>
      </c>
      <c r="E3386" s="37">
        <v>97850.86</v>
      </c>
      <c r="F3386" s="5"/>
      <c r="G3386" s="5"/>
      <c r="H3386" s="5"/>
      <c r="I3386" s="5"/>
      <c r="J3386" s="5"/>
      <c r="K3386" s="5"/>
      <c r="L3386" s="5"/>
      <c r="M3386" s="5"/>
      <c r="N3386" s="5"/>
      <c r="O3386" s="5"/>
      <c r="P3386" s="5"/>
      <c r="Q3386" s="5"/>
      <c r="R3386" s="5"/>
      <c r="S3386" s="5"/>
      <c r="T3386" s="5"/>
      <c r="U3386" s="5"/>
      <c r="V3386" s="5"/>
    </row>
    <row r="3387" spans="1:22" ht="15" x14ac:dyDescent="0.25">
      <c r="A3387" s="35" t="s">
        <v>1856</v>
      </c>
      <c r="B3387" s="35" t="s">
        <v>464</v>
      </c>
      <c r="C3387" s="35" t="s">
        <v>50</v>
      </c>
      <c r="D3387" s="36">
        <v>284.73</v>
      </c>
      <c r="E3387" s="37">
        <v>64026.11</v>
      </c>
      <c r="F3387" s="5"/>
      <c r="G3387" s="5"/>
      <c r="H3387" s="5"/>
      <c r="I3387" s="5"/>
      <c r="J3387" s="5"/>
      <c r="K3387" s="5"/>
      <c r="L3387" s="5"/>
      <c r="M3387" s="5"/>
      <c r="N3387" s="5"/>
      <c r="O3387" s="5"/>
      <c r="P3387" s="5"/>
      <c r="Q3387" s="5"/>
      <c r="R3387" s="5"/>
      <c r="S3387" s="5"/>
      <c r="T3387" s="5"/>
      <c r="U3387" s="5"/>
      <c r="V3387" s="5"/>
    </row>
    <row r="3388" spans="1:22" ht="15" x14ac:dyDescent="0.25">
      <c r="A3388" s="35" t="s">
        <v>1856</v>
      </c>
      <c r="B3388" s="35" t="s">
        <v>464</v>
      </c>
      <c r="C3388" s="35" t="s">
        <v>110</v>
      </c>
      <c r="D3388" s="36">
        <v>0</v>
      </c>
      <c r="E3388" s="37">
        <v>21420</v>
      </c>
      <c r="F3388" s="5"/>
      <c r="G3388" s="5"/>
      <c r="H3388" s="5"/>
      <c r="I3388" s="5"/>
      <c r="J3388" s="5"/>
      <c r="K3388" s="5"/>
      <c r="L3388" s="5"/>
      <c r="M3388" s="5"/>
      <c r="N3388" s="5"/>
      <c r="O3388" s="5"/>
      <c r="P3388" s="5"/>
      <c r="Q3388" s="5"/>
      <c r="R3388" s="5"/>
      <c r="S3388" s="5"/>
      <c r="T3388" s="5"/>
      <c r="U3388" s="5"/>
      <c r="V3388" s="5"/>
    </row>
    <row r="3389" spans="1:22" ht="15" x14ac:dyDescent="0.25">
      <c r="A3389" s="35" t="s">
        <v>1856</v>
      </c>
      <c r="B3389" s="35" t="s">
        <v>464</v>
      </c>
      <c r="C3389" s="35" t="s">
        <v>108</v>
      </c>
      <c r="D3389" s="36">
        <v>0</v>
      </c>
      <c r="E3389" s="37">
        <v>1674</v>
      </c>
      <c r="F3389" s="5"/>
      <c r="G3389" s="5"/>
      <c r="H3389" s="5"/>
      <c r="I3389" s="5"/>
      <c r="J3389" s="5"/>
      <c r="K3389" s="5"/>
      <c r="L3389" s="5"/>
      <c r="M3389" s="5"/>
      <c r="N3389" s="5"/>
      <c r="O3389" s="5"/>
      <c r="P3389" s="5"/>
      <c r="Q3389" s="5"/>
      <c r="R3389" s="5"/>
      <c r="S3389" s="5"/>
      <c r="T3389" s="5"/>
      <c r="U3389" s="5"/>
      <c r="V3389" s="5"/>
    </row>
    <row r="3390" spans="1:22" ht="15" x14ac:dyDescent="0.25">
      <c r="A3390" s="35" t="s">
        <v>1856</v>
      </c>
      <c r="B3390" s="35" t="s">
        <v>464</v>
      </c>
      <c r="C3390" s="35" t="s">
        <v>494</v>
      </c>
      <c r="D3390" s="36">
        <v>0</v>
      </c>
      <c r="E3390" s="37">
        <v>52375.85</v>
      </c>
      <c r="F3390" s="5"/>
      <c r="G3390" s="5"/>
      <c r="H3390" s="5"/>
      <c r="I3390" s="5"/>
      <c r="J3390" s="5"/>
      <c r="K3390" s="5"/>
      <c r="L3390" s="5"/>
      <c r="M3390" s="5"/>
      <c r="N3390" s="5"/>
      <c r="O3390" s="5"/>
      <c r="P3390" s="5"/>
      <c r="Q3390" s="5"/>
      <c r="R3390" s="5"/>
      <c r="S3390" s="5"/>
      <c r="T3390" s="5"/>
      <c r="U3390" s="5"/>
      <c r="V3390" s="5"/>
    </row>
    <row r="3391" spans="1:22" ht="15" x14ac:dyDescent="0.25">
      <c r="A3391" s="35" t="s">
        <v>1856</v>
      </c>
      <c r="B3391" s="35" t="s">
        <v>464</v>
      </c>
      <c r="C3391" s="35" t="s">
        <v>61</v>
      </c>
      <c r="D3391" s="36">
        <v>0</v>
      </c>
      <c r="E3391" s="37">
        <v>288.08999999999997</v>
      </c>
      <c r="F3391" s="5"/>
      <c r="G3391" s="5"/>
      <c r="H3391" s="5"/>
      <c r="I3391" s="5"/>
      <c r="J3391" s="5"/>
      <c r="K3391" s="5"/>
      <c r="L3391" s="5"/>
      <c r="M3391" s="5"/>
      <c r="N3391" s="5"/>
      <c r="O3391" s="5"/>
      <c r="P3391" s="5"/>
      <c r="Q3391" s="5"/>
      <c r="R3391" s="5"/>
      <c r="S3391" s="5"/>
      <c r="T3391" s="5"/>
      <c r="U3391" s="5"/>
      <c r="V3391" s="5"/>
    </row>
    <row r="3392" spans="1:22" ht="15" x14ac:dyDescent="0.25">
      <c r="A3392" s="35" t="s">
        <v>1856</v>
      </c>
      <c r="B3392" s="35" t="s">
        <v>464</v>
      </c>
      <c r="C3392" s="35" t="s">
        <v>184</v>
      </c>
      <c r="D3392" s="36">
        <v>0</v>
      </c>
      <c r="E3392" s="37">
        <v>21922.5</v>
      </c>
      <c r="F3392" s="5"/>
      <c r="G3392" s="5"/>
      <c r="H3392" s="5"/>
      <c r="I3392" s="5"/>
      <c r="J3392" s="5"/>
      <c r="K3392" s="5"/>
      <c r="L3392" s="5"/>
      <c r="M3392" s="5"/>
      <c r="N3392" s="5"/>
      <c r="O3392" s="5"/>
      <c r="P3392" s="5"/>
      <c r="Q3392" s="5"/>
      <c r="R3392" s="5"/>
      <c r="S3392" s="5"/>
      <c r="T3392" s="5"/>
      <c r="U3392" s="5"/>
      <c r="V3392" s="5"/>
    </row>
    <row r="3393" spans="1:22" ht="15" x14ac:dyDescent="0.25">
      <c r="A3393" s="35" t="s">
        <v>971</v>
      </c>
      <c r="B3393" s="35" t="s">
        <v>972</v>
      </c>
      <c r="C3393" s="35" t="s">
        <v>58</v>
      </c>
      <c r="D3393" s="36">
        <v>0</v>
      </c>
      <c r="E3393" s="37">
        <v>192308.65</v>
      </c>
      <c r="F3393" s="5"/>
      <c r="G3393" s="5"/>
      <c r="H3393" s="5"/>
      <c r="I3393" s="5"/>
      <c r="J3393" s="5"/>
      <c r="K3393" s="5"/>
      <c r="L3393" s="5"/>
      <c r="M3393" s="5"/>
      <c r="N3393" s="5"/>
      <c r="O3393" s="5"/>
      <c r="P3393" s="5"/>
      <c r="Q3393" s="5"/>
      <c r="R3393" s="5"/>
      <c r="S3393" s="5"/>
      <c r="T3393" s="5"/>
      <c r="U3393" s="5"/>
      <c r="V3393" s="5"/>
    </row>
    <row r="3394" spans="1:22" ht="15" x14ac:dyDescent="0.25">
      <c r="A3394" s="35" t="s">
        <v>971</v>
      </c>
      <c r="B3394" s="35" t="s">
        <v>972</v>
      </c>
      <c r="C3394" s="35" t="s">
        <v>64</v>
      </c>
      <c r="D3394" s="36">
        <v>552742.40000000002</v>
      </c>
      <c r="E3394" s="37">
        <v>4743310.38</v>
      </c>
      <c r="F3394" s="5"/>
      <c r="G3394" s="5"/>
      <c r="H3394" s="5"/>
      <c r="I3394" s="5"/>
      <c r="J3394" s="5"/>
      <c r="K3394" s="5"/>
      <c r="L3394" s="5"/>
      <c r="M3394" s="5"/>
      <c r="N3394" s="5"/>
      <c r="O3394" s="5"/>
      <c r="P3394" s="5"/>
      <c r="Q3394" s="5"/>
      <c r="R3394" s="5"/>
      <c r="S3394" s="5"/>
      <c r="T3394" s="5"/>
      <c r="U3394" s="5"/>
      <c r="V3394" s="5"/>
    </row>
    <row r="3395" spans="1:22" ht="15" x14ac:dyDescent="0.25">
      <c r="A3395" s="35" t="s">
        <v>971</v>
      </c>
      <c r="B3395" s="35" t="s">
        <v>972</v>
      </c>
      <c r="C3395" s="35" t="s">
        <v>44</v>
      </c>
      <c r="D3395" s="36">
        <v>0</v>
      </c>
      <c r="E3395" s="37">
        <v>146695.01999999999</v>
      </c>
      <c r="F3395" s="5"/>
      <c r="G3395" s="5"/>
      <c r="H3395" s="5"/>
      <c r="I3395" s="5"/>
      <c r="J3395" s="5"/>
      <c r="K3395" s="5"/>
      <c r="L3395" s="5"/>
      <c r="M3395" s="5"/>
      <c r="N3395" s="5"/>
      <c r="O3395" s="5"/>
      <c r="P3395" s="5"/>
      <c r="Q3395" s="5"/>
      <c r="R3395" s="5"/>
      <c r="S3395" s="5"/>
      <c r="T3395" s="5"/>
      <c r="U3395" s="5"/>
      <c r="V3395" s="5"/>
    </row>
    <row r="3396" spans="1:22" ht="15" x14ac:dyDescent="0.25">
      <c r="A3396" s="35" t="s">
        <v>815</v>
      </c>
      <c r="B3396" s="35" t="s">
        <v>816</v>
      </c>
      <c r="C3396" s="35" t="s">
        <v>58</v>
      </c>
      <c r="D3396" s="36">
        <v>0</v>
      </c>
      <c r="E3396" s="37">
        <v>1331737</v>
      </c>
      <c r="F3396" s="5"/>
      <c r="G3396" s="5"/>
      <c r="H3396" s="5"/>
      <c r="I3396" s="5"/>
      <c r="J3396" s="5"/>
      <c r="K3396" s="5"/>
      <c r="L3396" s="5"/>
      <c r="M3396" s="5"/>
      <c r="N3396" s="5"/>
      <c r="O3396" s="5"/>
      <c r="P3396" s="5"/>
      <c r="Q3396" s="5"/>
      <c r="R3396" s="5"/>
      <c r="S3396" s="5"/>
      <c r="T3396" s="5"/>
      <c r="U3396" s="5"/>
      <c r="V3396" s="5"/>
    </row>
    <row r="3397" spans="1:22" ht="15" x14ac:dyDescent="0.25">
      <c r="A3397" s="35" t="s">
        <v>815</v>
      </c>
      <c r="B3397" s="35" t="s">
        <v>816</v>
      </c>
      <c r="C3397" s="35" t="s">
        <v>45</v>
      </c>
      <c r="D3397" s="36">
        <v>0</v>
      </c>
      <c r="E3397" s="37">
        <v>454199.28</v>
      </c>
      <c r="F3397" s="5"/>
      <c r="G3397" s="5"/>
      <c r="H3397" s="5"/>
      <c r="I3397" s="5"/>
      <c r="J3397" s="5"/>
      <c r="K3397" s="5"/>
      <c r="L3397" s="5"/>
      <c r="M3397" s="5"/>
      <c r="N3397" s="5"/>
      <c r="O3397" s="5"/>
      <c r="P3397" s="5"/>
      <c r="Q3397" s="5"/>
      <c r="R3397" s="5"/>
      <c r="S3397" s="5"/>
      <c r="T3397" s="5"/>
      <c r="U3397" s="5"/>
      <c r="V3397" s="5"/>
    </row>
    <row r="3398" spans="1:22" ht="15" x14ac:dyDescent="0.25">
      <c r="A3398" s="35" t="s">
        <v>93</v>
      </c>
      <c r="B3398" s="35" t="s">
        <v>94</v>
      </c>
      <c r="C3398" s="35" t="s">
        <v>62</v>
      </c>
      <c r="D3398" s="36">
        <v>0</v>
      </c>
      <c r="E3398" s="37">
        <v>630</v>
      </c>
      <c r="F3398" s="5"/>
      <c r="G3398" s="5"/>
      <c r="H3398" s="5"/>
      <c r="I3398" s="5"/>
      <c r="J3398" s="5"/>
      <c r="K3398" s="5"/>
      <c r="L3398" s="5"/>
      <c r="M3398" s="5"/>
      <c r="N3398" s="5"/>
      <c r="O3398" s="5"/>
      <c r="P3398" s="5"/>
      <c r="Q3398" s="5"/>
      <c r="R3398" s="5"/>
      <c r="S3398" s="5"/>
      <c r="T3398" s="5"/>
      <c r="U3398" s="5"/>
      <c r="V3398" s="5"/>
    </row>
    <row r="3399" spans="1:22" ht="15" x14ac:dyDescent="0.25">
      <c r="A3399" s="35" t="s">
        <v>93</v>
      </c>
      <c r="B3399" s="35" t="s">
        <v>94</v>
      </c>
      <c r="C3399" s="35" t="s">
        <v>58</v>
      </c>
      <c r="D3399" s="36">
        <v>0</v>
      </c>
      <c r="E3399" s="37">
        <v>5500</v>
      </c>
      <c r="F3399" s="5"/>
      <c r="G3399" s="5"/>
      <c r="H3399" s="5"/>
      <c r="I3399" s="5"/>
      <c r="J3399" s="5"/>
      <c r="K3399" s="5"/>
      <c r="L3399" s="5"/>
      <c r="M3399" s="5"/>
      <c r="N3399" s="5"/>
      <c r="O3399" s="5"/>
      <c r="P3399" s="5"/>
      <c r="Q3399" s="5"/>
      <c r="R3399" s="5"/>
      <c r="S3399" s="5"/>
      <c r="T3399" s="5"/>
      <c r="U3399" s="5"/>
      <c r="V3399" s="5"/>
    </row>
    <row r="3400" spans="1:22" ht="15" x14ac:dyDescent="0.25">
      <c r="A3400" s="35" t="s">
        <v>1721</v>
      </c>
      <c r="B3400" s="35" t="s">
        <v>1722</v>
      </c>
      <c r="C3400" s="35" t="s">
        <v>50</v>
      </c>
      <c r="D3400" s="36">
        <v>85.41</v>
      </c>
      <c r="E3400" s="37">
        <v>4441.8100000000004</v>
      </c>
      <c r="F3400" s="5"/>
      <c r="G3400" s="5"/>
      <c r="H3400" s="5"/>
      <c r="I3400" s="5"/>
      <c r="J3400" s="5"/>
      <c r="K3400" s="5"/>
      <c r="L3400" s="5"/>
      <c r="M3400" s="5"/>
      <c r="N3400" s="5"/>
      <c r="O3400" s="5"/>
      <c r="P3400" s="5"/>
      <c r="Q3400" s="5"/>
      <c r="R3400" s="5"/>
      <c r="S3400" s="5"/>
      <c r="T3400" s="5"/>
      <c r="U3400" s="5"/>
      <c r="V3400" s="5"/>
    </row>
    <row r="3401" spans="1:22" ht="15" x14ac:dyDescent="0.25">
      <c r="A3401" s="35" t="s">
        <v>1721</v>
      </c>
      <c r="B3401" s="35" t="s">
        <v>1722</v>
      </c>
      <c r="C3401" s="35" t="s">
        <v>102</v>
      </c>
      <c r="D3401" s="36">
        <v>0</v>
      </c>
      <c r="E3401" s="37">
        <v>13998.89</v>
      </c>
      <c r="F3401" s="5"/>
      <c r="G3401" s="5"/>
      <c r="H3401" s="5"/>
      <c r="I3401" s="5"/>
      <c r="J3401" s="5"/>
      <c r="K3401" s="5"/>
      <c r="L3401" s="5"/>
      <c r="M3401" s="5"/>
      <c r="N3401" s="5"/>
      <c r="O3401" s="5"/>
      <c r="P3401" s="5"/>
      <c r="Q3401" s="5"/>
      <c r="R3401" s="5"/>
      <c r="S3401" s="5"/>
      <c r="T3401" s="5"/>
      <c r="U3401" s="5"/>
      <c r="V3401" s="5"/>
    </row>
    <row r="3402" spans="1:22" ht="15" x14ac:dyDescent="0.25">
      <c r="A3402" s="35" t="s">
        <v>1721</v>
      </c>
      <c r="B3402" s="35" t="s">
        <v>1722</v>
      </c>
      <c r="C3402" s="35" t="s">
        <v>58</v>
      </c>
      <c r="D3402" s="36">
        <v>892.22</v>
      </c>
      <c r="E3402" s="37">
        <v>9443.02</v>
      </c>
      <c r="F3402" s="5"/>
      <c r="G3402" s="5"/>
      <c r="H3402" s="5"/>
      <c r="I3402" s="5"/>
      <c r="J3402" s="5"/>
      <c r="K3402" s="5"/>
      <c r="L3402" s="5"/>
      <c r="M3402" s="5"/>
      <c r="N3402" s="5"/>
      <c r="O3402" s="5"/>
      <c r="P3402" s="5"/>
      <c r="Q3402" s="5"/>
      <c r="R3402" s="5"/>
      <c r="S3402" s="5"/>
      <c r="T3402" s="5"/>
      <c r="U3402" s="5"/>
      <c r="V3402" s="5"/>
    </row>
    <row r="3403" spans="1:22" ht="15" x14ac:dyDescent="0.25">
      <c r="A3403" s="35" t="s">
        <v>1721</v>
      </c>
      <c r="B3403" s="35" t="s">
        <v>1722</v>
      </c>
      <c r="C3403" s="35" t="s">
        <v>61</v>
      </c>
      <c r="D3403" s="36">
        <v>0</v>
      </c>
      <c r="E3403" s="37">
        <v>475.8</v>
      </c>
      <c r="F3403" s="5"/>
      <c r="G3403" s="5"/>
      <c r="H3403" s="5"/>
      <c r="I3403" s="5"/>
      <c r="J3403" s="5"/>
      <c r="K3403" s="5"/>
      <c r="L3403" s="5"/>
      <c r="M3403" s="5"/>
      <c r="N3403" s="5"/>
      <c r="O3403" s="5"/>
      <c r="P3403" s="5"/>
      <c r="Q3403" s="5"/>
      <c r="R3403" s="5"/>
      <c r="S3403" s="5"/>
      <c r="T3403" s="5"/>
      <c r="U3403" s="5"/>
      <c r="V3403" s="5"/>
    </row>
    <row r="3404" spans="1:22" ht="15" x14ac:dyDescent="0.25">
      <c r="A3404" s="35" t="s">
        <v>1569</v>
      </c>
      <c r="B3404" s="35" t="s">
        <v>1570</v>
      </c>
      <c r="C3404" s="35" t="s">
        <v>138</v>
      </c>
      <c r="D3404" s="36">
        <v>0</v>
      </c>
      <c r="E3404" s="37">
        <v>7056.94</v>
      </c>
      <c r="F3404" s="5"/>
      <c r="G3404" s="5"/>
      <c r="H3404" s="5"/>
      <c r="I3404" s="5"/>
      <c r="J3404" s="5"/>
      <c r="K3404" s="5"/>
      <c r="L3404" s="5"/>
      <c r="M3404" s="5"/>
      <c r="N3404" s="5"/>
      <c r="O3404" s="5"/>
      <c r="P3404" s="5"/>
      <c r="Q3404" s="5"/>
      <c r="R3404" s="5"/>
      <c r="S3404" s="5"/>
      <c r="T3404" s="5"/>
      <c r="U3404" s="5"/>
      <c r="V3404" s="5"/>
    </row>
    <row r="3405" spans="1:22" ht="15" x14ac:dyDescent="0.25">
      <c r="A3405" s="35" t="s">
        <v>1569</v>
      </c>
      <c r="B3405" s="35" t="s">
        <v>1570</v>
      </c>
      <c r="C3405" s="35" t="s">
        <v>110</v>
      </c>
      <c r="D3405" s="36">
        <v>0</v>
      </c>
      <c r="E3405" s="37">
        <v>16741</v>
      </c>
      <c r="F3405" s="5"/>
      <c r="G3405" s="5"/>
      <c r="H3405" s="5"/>
      <c r="I3405" s="5"/>
      <c r="J3405" s="5"/>
      <c r="K3405" s="5"/>
      <c r="L3405" s="5"/>
      <c r="M3405" s="5"/>
      <c r="N3405" s="5"/>
      <c r="O3405" s="5"/>
      <c r="P3405" s="5"/>
      <c r="Q3405" s="5"/>
      <c r="R3405" s="5"/>
      <c r="S3405" s="5"/>
      <c r="T3405" s="5"/>
      <c r="U3405" s="5"/>
      <c r="V3405" s="5"/>
    </row>
    <row r="3406" spans="1:22" ht="15" x14ac:dyDescent="0.25">
      <c r="A3406" s="35" t="s">
        <v>1569</v>
      </c>
      <c r="B3406" s="35" t="s">
        <v>1570</v>
      </c>
      <c r="C3406" s="35" t="s">
        <v>44</v>
      </c>
      <c r="D3406" s="36">
        <v>4125</v>
      </c>
      <c r="E3406" s="37">
        <v>251897.34</v>
      </c>
      <c r="F3406" s="5"/>
      <c r="G3406" s="5"/>
      <c r="H3406" s="5"/>
      <c r="I3406" s="5"/>
      <c r="J3406" s="5"/>
      <c r="K3406" s="5"/>
      <c r="L3406" s="5"/>
      <c r="M3406" s="5"/>
      <c r="N3406" s="5"/>
      <c r="O3406" s="5"/>
      <c r="P3406" s="5"/>
      <c r="Q3406" s="5"/>
      <c r="R3406" s="5"/>
      <c r="S3406" s="5"/>
      <c r="T3406" s="5"/>
      <c r="U3406" s="5"/>
      <c r="V3406" s="5"/>
    </row>
    <row r="3407" spans="1:22" ht="15" x14ac:dyDescent="0.25">
      <c r="A3407" s="35" t="s">
        <v>1569</v>
      </c>
      <c r="B3407" s="35" t="s">
        <v>1570</v>
      </c>
      <c r="C3407" s="35" t="s">
        <v>102</v>
      </c>
      <c r="D3407" s="36">
        <v>0</v>
      </c>
      <c r="E3407" s="37">
        <v>520</v>
      </c>
      <c r="F3407" s="5"/>
      <c r="G3407" s="5"/>
      <c r="H3407" s="5"/>
      <c r="I3407" s="5"/>
      <c r="J3407" s="5"/>
      <c r="K3407" s="5"/>
      <c r="L3407" s="5"/>
      <c r="M3407" s="5"/>
      <c r="N3407" s="5"/>
      <c r="O3407" s="5"/>
      <c r="P3407" s="5"/>
      <c r="Q3407" s="5"/>
      <c r="R3407" s="5"/>
      <c r="S3407" s="5"/>
      <c r="T3407" s="5"/>
      <c r="U3407" s="5"/>
      <c r="V3407" s="5"/>
    </row>
    <row r="3408" spans="1:22" ht="15" x14ac:dyDescent="0.25">
      <c r="A3408" s="35" t="s">
        <v>1569</v>
      </c>
      <c r="B3408" s="35" t="s">
        <v>1570</v>
      </c>
      <c r="C3408" s="35" t="s">
        <v>58</v>
      </c>
      <c r="D3408" s="36">
        <v>0</v>
      </c>
      <c r="E3408" s="37">
        <v>2092.5</v>
      </c>
      <c r="F3408" s="5"/>
      <c r="G3408" s="5"/>
      <c r="H3408" s="5"/>
      <c r="I3408" s="5"/>
      <c r="J3408" s="5"/>
      <c r="K3408" s="5"/>
      <c r="L3408" s="5"/>
      <c r="M3408" s="5"/>
      <c r="N3408" s="5"/>
      <c r="O3408" s="5"/>
      <c r="P3408" s="5"/>
      <c r="Q3408" s="5"/>
      <c r="R3408" s="5"/>
      <c r="S3408" s="5"/>
      <c r="T3408" s="5"/>
      <c r="U3408" s="5"/>
      <c r="V3408" s="5"/>
    </row>
    <row r="3409" spans="1:22" ht="15" x14ac:dyDescent="0.25">
      <c r="A3409" s="35" t="s">
        <v>2290</v>
      </c>
      <c r="B3409" s="35" t="s">
        <v>2291</v>
      </c>
      <c r="C3409" s="35" t="s">
        <v>131</v>
      </c>
      <c r="D3409" s="36">
        <v>0</v>
      </c>
      <c r="E3409" s="37">
        <v>183641.85</v>
      </c>
      <c r="F3409" s="5"/>
      <c r="G3409" s="5"/>
      <c r="H3409" s="5"/>
      <c r="I3409" s="5"/>
      <c r="J3409" s="5"/>
      <c r="K3409" s="5"/>
      <c r="L3409" s="5"/>
      <c r="M3409" s="5"/>
      <c r="N3409" s="5"/>
      <c r="O3409" s="5"/>
      <c r="P3409" s="5"/>
      <c r="Q3409" s="5"/>
      <c r="R3409" s="5"/>
      <c r="S3409" s="5"/>
      <c r="T3409" s="5"/>
      <c r="U3409" s="5"/>
      <c r="V3409" s="5"/>
    </row>
    <row r="3410" spans="1:22" ht="15" x14ac:dyDescent="0.25">
      <c r="A3410" s="35" t="s">
        <v>259</v>
      </c>
      <c r="B3410" s="35" t="s">
        <v>1986</v>
      </c>
      <c r="C3410" s="35" t="s">
        <v>58</v>
      </c>
      <c r="D3410" s="36">
        <v>0</v>
      </c>
      <c r="E3410" s="37">
        <v>1263.1600000000001</v>
      </c>
      <c r="F3410" s="5"/>
      <c r="G3410" s="5"/>
      <c r="H3410" s="5"/>
      <c r="I3410" s="5"/>
      <c r="J3410" s="5"/>
      <c r="K3410" s="5"/>
      <c r="L3410" s="5"/>
      <c r="M3410" s="5"/>
      <c r="N3410" s="5"/>
      <c r="O3410" s="5"/>
      <c r="P3410" s="5"/>
      <c r="Q3410" s="5"/>
      <c r="R3410" s="5"/>
      <c r="S3410" s="5"/>
      <c r="T3410" s="5"/>
      <c r="U3410" s="5"/>
      <c r="V3410" s="5"/>
    </row>
    <row r="3411" spans="1:22" ht="15" x14ac:dyDescent="0.25">
      <c r="A3411" s="35" t="s">
        <v>135</v>
      </c>
      <c r="B3411" s="35" t="s">
        <v>2315</v>
      </c>
      <c r="C3411" s="35" t="s">
        <v>74</v>
      </c>
      <c r="D3411" s="36">
        <v>0</v>
      </c>
      <c r="E3411" s="37">
        <v>4128.07</v>
      </c>
      <c r="F3411" s="5"/>
      <c r="G3411" s="5"/>
      <c r="H3411" s="5"/>
      <c r="I3411" s="5"/>
      <c r="J3411" s="5"/>
      <c r="K3411" s="5"/>
      <c r="L3411" s="5"/>
      <c r="M3411" s="5"/>
      <c r="N3411" s="5"/>
      <c r="O3411" s="5"/>
      <c r="P3411" s="5"/>
      <c r="Q3411" s="5"/>
      <c r="R3411" s="5"/>
      <c r="S3411" s="5"/>
      <c r="T3411" s="5"/>
      <c r="U3411" s="5"/>
      <c r="V3411" s="5"/>
    </row>
    <row r="3412" spans="1:22" ht="15" x14ac:dyDescent="0.25">
      <c r="A3412" s="35" t="s">
        <v>846</v>
      </c>
      <c r="B3412" s="35" t="s">
        <v>847</v>
      </c>
      <c r="C3412" s="35" t="s">
        <v>58</v>
      </c>
      <c r="D3412" s="36">
        <v>33552.370000000003</v>
      </c>
      <c r="E3412" s="37">
        <v>139577.49</v>
      </c>
      <c r="F3412" s="5"/>
      <c r="G3412" s="5"/>
      <c r="H3412" s="5"/>
      <c r="I3412" s="5"/>
      <c r="J3412" s="5"/>
      <c r="K3412" s="5"/>
      <c r="L3412" s="5"/>
      <c r="M3412" s="5"/>
      <c r="N3412" s="5"/>
      <c r="O3412" s="5"/>
      <c r="P3412" s="5"/>
      <c r="Q3412" s="5"/>
      <c r="R3412" s="5"/>
      <c r="S3412" s="5"/>
      <c r="T3412" s="5"/>
      <c r="U3412" s="5"/>
      <c r="V3412" s="5"/>
    </row>
    <row r="3413" spans="1:22" ht="15" x14ac:dyDescent="0.25">
      <c r="A3413" s="35" t="s">
        <v>2343</v>
      </c>
      <c r="B3413" s="35" t="s">
        <v>2344</v>
      </c>
      <c r="C3413" s="35" t="s">
        <v>64</v>
      </c>
      <c r="D3413" s="36">
        <v>0</v>
      </c>
      <c r="E3413" s="37">
        <v>79845.48</v>
      </c>
      <c r="F3413" s="5"/>
      <c r="G3413" s="5"/>
      <c r="H3413" s="5"/>
      <c r="I3413" s="5"/>
      <c r="J3413" s="5"/>
      <c r="K3413" s="5"/>
      <c r="L3413" s="5"/>
      <c r="M3413" s="5"/>
      <c r="N3413" s="5"/>
      <c r="O3413" s="5"/>
      <c r="P3413" s="5"/>
      <c r="Q3413" s="5"/>
      <c r="R3413" s="5"/>
      <c r="S3413" s="5"/>
      <c r="T3413" s="5"/>
      <c r="U3413" s="5"/>
      <c r="V3413" s="5"/>
    </row>
    <row r="3414" spans="1:22" ht="15" x14ac:dyDescent="0.25">
      <c r="A3414" s="35" t="s">
        <v>2343</v>
      </c>
      <c r="B3414" s="35" t="s">
        <v>2344</v>
      </c>
      <c r="C3414" s="35" t="s">
        <v>44</v>
      </c>
      <c r="D3414" s="36">
        <v>0</v>
      </c>
      <c r="E3414" s="37">
        <v>878.78</v>
      </c>
      <c r="F3414" s="5"/>
      <c r="G3414" s="5"/>
      <c r="H3414" s="5"/>
      <c r="I3414" s="5"/>
      <c r="J3414" s="5"/>
      <c r="K3414" s="5"/>
      <c r="L3414" s="5"/>
      <c r="M3414" s="5"/>
      <c r="N3414" s="5"/>
      <c r="O3414" s="5"/>
      <c r="P3414" s="5"/>
      <c r="Q3414" s="5"/>
      <c r="R3414" s="5"/>
      <c r="S3414" s="5"/>
      <c r="T3414" s="5"/>
      <c r="U3414" s="5"/>
      <c r="V3414" s="5"/>
    </row>
    <row r="3415" spans="1:22" ht="15" x14ac:dyDescent="0.25">
      <c r="A3415" s="35" t="s">
        <v>2343</v>
      </c>
      <c r="B3415" s="35" t="s">
        <v>2344</v>
      </c>
      <c r="C3415" s="35" t="s">
        <v>63</v>
      </c>
      <c r="D3415" s="36">
        <v>0</v>
      </c>
      <c r="E3415" s="37">
        <v>23.07</v>
      </c>
      <c r="F3415" s="5"/>
      <c r="G3415" s="5"/>
      <c r="H3415" s="5"/>
      <c r="I3415" s="5"/>
      <c r="J3415" s="5"/>
      <c r="K3415" s="5"/>
      <c r="L3415" s="5"/>
      <c r="M3415" s="5"/>
      <c r="N3415" s="5"/>
      <c r="O3415" s="5"/>
      <c r="P3415" s="5"/>
      <c r="Q3415" s="5"/>
      <c r="R3415" s="5"/>
      <c r="S3415" s="5"/>
      <c r="T3415" s="5"/>
      <c r="U3415" s="5"/>
      <c r="V3415" s="5"/>
    </row>
    <row r="3416" spans="1:22" ht="15" x14ac:dyDescent="0.25">
      <c r="A3416" s="35" t="s">
        <v>2343</v>
      </c>
      <c r="B3416" s="35" t="s">
        <v>2344</v>
      </c>
      <c r="C3416" s="35" t="s">
        <v>61</v>
      </c>
      <c r="D3416" s="36">
        <v>0</v>
      </c>
      <c r="E3416" s="37">
        <v>5.53</v>
      </c>
      <c r="F3416" s="5"/>
      <c r="G3416" s="5"/>
      <c r="H3416" s="5"/>
      <c r="I3416" s="5"/>
      <c r="J3416" s="5"/>
      <c r="K3416" s="5"/>
      <c r="L3416" s="5"/>
      <c r="M3416" s="5"/>
      <c r="N3416" s="5"/>
      <c r="O3416" s="5"/>
      <c r="P3416" s="5"/>
      <c r="Q3416" s="5"/>
      <c r="R3416" s="5"/>
      <c r="S3416" s="5"/>
      <c r="T3416" s="5"/>
      <c r="U3416" s="5"/>
      <c r="V3416" s="5"/>
    </row>
    <row r="3417" spans="1:22" ht="15" x14ac:dyDescent="0.25">
      <c r="A3417" s="35" t="s">
        <v>2343</v>
      </c>
      <c r="B3417" s="35" t="s">
        <v>2344</v>
      </c>
      <c r="C3417" s="35" t="s">
        <v>41</v>
      </c>
      <c r="D3417" s="36">
        <v>0</v>
      </c>
      <c r="E3417" s="37">
        <v>184653.07</v>
      </c>
      <c r="F3417" s="5"/>
      <c r="G3417" s="5"/>
      <c r="H3417" s="5"/>
      <c r="I3417" s="5"/>
      <c r="J3417" s="5"/>
      <c r="K3417" s="5"/>
      <c r="L3417" s="5"/>
      <c r="M3417" s="5"/>
      <c r="N3417" s="5"/>
      <c r="O3417" s="5"/>
      <c r="P3417" s="5"/>
      <c r="Q3417" s="5"/>
      <c r="R3417" s="5"/>
      <c r="S3417" s="5"/>
      <c r="T3417" s="5"/>
      <c r="U3417" s="5"/>
      <c r="V3417" s="5"/>
    </row>
    <row r="3418" spans="1:22" ht="15" x14ac:dyDescent="0.25">
      <c r="A3418" s="35" t="s">
        <v>635</v>
      </c>
      <c r="B3418" s="35" t="s">
        <v>636</v>
      </c>
      <c r="C3418" s="35" t="s">
        <v>58</v>
      </c>
      <c r="D3418" s="36">
        <v>0</v>
      </c>
      <c r="E3418" s="37">
        <v>1046.45</v>
      </c>
      <c r="F3418" s="5"/>
      <c r="G3418" s="5"/>
      <c r="H3418" s="5"/>
      <c r="I3418" s="5"/>
      <c r="J3418" s="5"/>
      <c r="K3418" s="5"/>
      <c r="L3418" s="5"/>
      <c r="M3418" s="5"/>
      <c r="N3418" s="5"/>
      <c r="O3418" s="5"/>
      <c r="P3418" s="5"/>
      <c r="Q3418" s="5"/>
      <c r="R3418" s="5"/>
      <c r="S3418" s="5"/>
      <c r="T3418" s="5"/>
      <c r="U3418" s="5"/>
      <c r="V3418" s="5"/>
    </row>
    <row r="3419" spans="1:22" ht="15" x14ac:dyDescent="0.25">
      <c r="A3419" s="35" t="s">
        <v>635</v>
      </c>
      <c r="B3419" s="35" t="s">
        <v>636</v>
      </c>
      <c r="C3419" s="35" t="s">
        <v>62</v>
      </c>
      <c r="D3419" s="36">
        <v>31427.96</v>
      </c>
      <c r="E3419" s="37">
        <v>85557.18</v>
      </c>
      <c r="F3419" s="5"/>
      <c r="G3419" s="5"/>
      <c r="H3419" s="5"/>
      <c r="I3419" s="5"/>
      <c r="J3419" s="5"/>
      <c r="K3419" s="5"/>
      <c r="L3419" s="5"/>
      <c r="M3419" s="5"/>
      <c r="N3419" s="5"/>
      <c r="O3419" s="5"/>
      <c r="P3419" s="5"/>
      <c r="Q3419" s="5"/>
      <c r="R3419" s="5"/>
      <c r="S3419" s="5"/>
      <c r="T3419" s="5"/>
      <c r="U3419" s="5"/>
      <c r="V3419" s="5"/>
    </row>
    <row r="3420" spans="1:22" ht="15" x14ac:dyDescent="0.25">
      <c r="A3420" s="35" t="s">
        <v>635</v>
      </c>
      <c r="B3420" s="35" t="s">
        <v>636</v>
      </c>
      <c r="C3420" s="35" t="s">
        <v>64</v>
      </c>
      <c r="D3420" s="36">
        <v>163442.97</v>
      </c>
      <c r="E3420" s="37">
        <v>695797.13</v>
      </c>
      <c r="F3420" s="5"/>
      <c r="G3420" s="5"/>
      <c r="H3420" s="5"/>
      <c r="I3420" s="5"/>
      <c r="J3420" s="5"/>
      <c r="K3420" s="5"/>
      <c r="L3420" s="5"/>
      <c r="M3420" s="5"/>
      <c r="N3420" s="5"/>
      <c r="O3420" s="5"/>
      <c r="P3420" s="5"/>
      <c r="Q3420" s="5"/>
      <c r="R3420" s="5"/>
      <c r="S3420" s="5"/>
      <c r="T3420" s="5"/>
      <c r="U3420" s="5"/>
      <c r="V3420" s="5"/>
    </row>
    <row r="3421" spans="1:22" ht="15" x14ac:dyDescent="0.25">
      <c r="A3421" s="35" t="s">
        <v>1571</v>
      </c>
      <c r="B3421" s="35" t="s">
        <v>1572</v>
      </c>
      <c r="C3421" s="35" t="s">
        <v>102</v>
      </c>
      <c r="D3421" s="36">
        <v>0</v>
      </c>
      <c r="E3421" s="37">
        <v>129687.94</v>
      </c>
      <c r="F3421" s="5"/>
      <c r="G3421" s="5"/>
      <c r="H3421" s="5"/>
      <c r="I3421" s="5"/>
      <c r="J3421" s="5"/>
      <c r="K3421" s="5"/>
      <c r="L3421" s="5"/>
      <c r="M3421" s="5"/>
      <c r="N3421" s="5"/>
      <c r="O3421" s="5"/>
      <c r="P3421" s="5"/>
      <c r="Q3421" s="5"/>
      <c r="R3421" s="5"/>
      <c r="S3421" s="5"/>
      <c r="T3421" s="5"/>
      <c r="U3421" s="5"/>
      <c r="V3421" s="5"/>
    </row>
    <row r="3422" spans="1:22" ht="15" x14ac:dyDescent="0.25">
      <c r="A3422" s="35" t="s">
        <v>1571</v>
      </c>
      <c r="B3422" s="35" t="s">
        <v>1572</v>
      </c>
      <c r="C3422" s="35" t="s">
        <v>63</v>
      </c>
      <c r="D3422" s="36">
        <v>0</v>
      </c>
      <c r="E3422" s="37">
        <v>265.92</v>
      </c>
      <c r="F3422" s="5"/>
      <c r="G3422" s="5"/>
      <c r="H3422" s="5"/>
      <c r="I3422" s="5"/>
      <c r="J3422" s="5"/>
      <c r="K3422" s="5"/>
      <c r="L3422" s="5"/>
      <c r="M3422" s="5"/>
      <c r="N3422" s="5"/>
      <c r="O3422" s="5"/>
      <c r="P3422" s="5"/>
      <c r="Q3422" s="5"/>
      <c r="R3422" s="5"/>
      <c r="S3422" s="5"/>
      <c r="T3422" s="5"/>
      <c r="U3422" s="5"/>
      <c r="V3422" s="5"/>
    </row>
    <row r="3423" spans="1:22" ht="15" x14ac:dyDescent="0.25">
      <c r="A3423" s="35" t="s">
        <v>1571</v>
      </c>
      <c r="B3423" s="35" t="s">
        <v>1572</v>
      </c>
      <c r="C3423" s="35" t="s">
        <v>61</v>
      </c>
      <c r="D3423" s="36">
        <v>0</v>
      </c>
      <c r="E3423" s="37">
        <v>17391</v>
      </c>
      <c r="F3423" s="5"/>
      <c r="G3423" s="5"/>
      <c r="H3423" s="5"/>
      <c r="I3423" s="5"/>
      <c r="J3423" s="5"/>
      <c r="K3423" s="5"/>
      <c r="L3423" s="5"/>
      <c r="M3423" s="5"/>
      <c r="N3423" s="5"/>
      <c r="O3423" s="5"/>
      <c r="P3423" s="5"/>
      <c r="Q3423" s="5"/>
      <c r="R3423" s="5"/>
      <c r="S3423" s="5"/>
      <c r="T3423" s="5"/>
      <c r="U3423" s="5"/>
      <c r="V3423" s="5"/>
    </row>
    <row r="3424" spans="1:22" ht="15" x14ac:dyDescent="0.25">
      <c r="A3424" s="35" t="s">
        <v>1515</v>
      </c>
      <c r="B3424" s="35" t="s">
        <v>1516</v>
      </c>
      <c r="C3424" s="35" t="s">
        <v>102</v>
      </c>
      <c r="D3424" s="36">
        <v>4590</v>
      </c>
      <c r="E3424" s="37">
        <v>454393.22</v>
      </c>
      <c r="F3424" s="5"/>
      <c r="G3424" s="5"/>
      <c r="H3424" s="5"/>
      <c r="I3424" s="5"/>
      <c r="J3424" s="5"/>
      <c r="K3424" s="5"/>
      <c r="L3424" s="5"/>
      <c r="M3424" s="5"/>
      <c r="N3424" s="5"/>
      <c r="O3424" s="5"/>
      <c r="P3424" s="5"/>
      <c r="Q3424" s="5"/>
      <c r="R3424" s="5"/>
      <c r="S3424" s="5"/>
      <c r="T3424" s="5"/>
      <c r="U3424" s="5"/>
      <c r="V3424" s="5"/>
    </row>
    <row r="3425" spans="1:22" ht="15" x14ac:dyDescent="0.25">
      <c r="A3425" s="35" t="s">
        <v>1515</v>
      </c>
      <c r="B3425" s="35" t="s">
        <v>1516</v>
      </c>
      <c r="C3425" s="35" t="s">
        <v>121</v>
      </c>
      <c r="D3425" s="36">
        <v>0</v>
      </c>
      <c r="E3425" s="37">
        <v>223237.61</v>
      </c>
      <c r="F3425" s="5"/>
      <c r="G3425" s="5"/>
      <c r="H3425" s="5"/>
      <c r="I3425" s="5"/>
      <c r="J3425" s="5"/>
      <c r="K3425" s="5"/>
      <c r="L3425" s="5"/>
      <c r="M3425" s="5"/>
      <c r="N3425" s="5"/>
      <c r="O3425" s="5"/>
      <c r="P3425" s="5"/>
      <c r="Q3425" s="5"/>
      <c r="R3425" s="5"/>
      <c r="S3425" s="5"/>
      <c r="T3425" s="5"/>
      <c r="U3425" s="5"/>
      <c r="V3425" s="5"/>
    </row>
    <row r="3426" spans="1:22" ht="15" x14ac:dyDescent="0.25">
      <c r="A3426" s="35" t="s">
        <v>1515</v>
      </c>
      <c r="B3426" s="35" t="s">
        <v>1516</v>
      </c>
      <c r="C3426" s="35" t="s">
        <v>44</v>
      </c>
      <c r="D3426" s="36">
        <v>0</v>
      </c>
      <c r="E3426" s="37">
        <v>71190.75</v>
      </c>
      <c r="F3426" s="5"/>
      <c r="G3426" s="5"/>
      <c r="H3426" s="5"/>
      <c r="I3426" s="5"/>
      <c r="J3426" s="5"/>
      <c r="K3426" s="5"/>
      <c r="L3426" s="5"/>
      <c r="M3426" s="5"/>
      <c r="N3426" s="5"/>
      <c r="O3426" s="5"/>
      <c r="P3426" s="5"/>
      <c r="Q3426" s="5"/>
      <c r="R3426" s="5"/>
      <c r="S3426" s="5"/>
      <c r="T3426" s="5"/>
      <c r="U3426" s="5"/>
      <c r="V3426" s="5"/>
    </row>
    <row r="3427" spans="1:22" ht="15" x14ac:dyDescent="0.25">
      <c r="A3427" s="35" t="s">
        <v>1515</v>
      </c>
      <c r="B3427" s="35" t="s">
        <v>1516</v>
      </c>
      <c r="C3427" s="35" t="s">
        <v>50</v>
      </c>
      <c r="D3427" s="36">
        <v>0</v>
      </c>
      <c r="E3427" s="37">
        <v>30203.5</v>
      </c>
      <c r="F3427" s="5"/>
      <c r="G3427" s="5"/>
      <c r="H3427" s="5"/>
      <c r="I3427" s="5"/>
      <c r="J3427" s="5"/>
      <c r="K3427" s="5"/>
      <c r="L3427" s="5"/>
      <c r="M3427" s="5"/>
      <c r="N3427" s="5"/>
      <c r="O3427" s="5"/>
      <c r="P3427" s="5"/>
      <c r="Q3427" s="5"/>
      <c r="R3427" s="5"/>
      <c r="S3427" s="5"/>
      <c r="T3427" s="5"/>
      <c r="U3427" s="5"/>
      <c r="V3427" s="5"/>
    </row>
    <row r="3428" spans="1:22" ht="15" x14ac:dyDescent="0.25">
      <c r="A3428" s="35" t="s">
        <v>233</v>
      </c>
      <c r="B3428" s="35" t="s">
        <v>234</v>
      </c>
      <c r="C3428" s="35" t="s">
        <v>138</v>
      </c>
      <c r="D3428" s="36">
        <v>0</v>
      </c>
      <c r="E3428" s="37">
        <v>9569.23</v>
      </c>
      <c r="F3428" s="5"/>
      <c r="G3428" s="5"/>
      <c r="H3428" s="5"/>
      <c r="I3428" s="5"/>
      <c r="J3428" s="5"/>
      <c r="K3428" s="5"/>
      <c r="L3428" s="5"/>
      <c r="M3428" s="5"/>
      <c r="N3428" s="5"/>
      <c r="O3428" s="5"/>
      <c r="P3428" s="5"/>
      <c r="Q3428" s="5"/>
      <c r="R3428" s="5"/>
      <c r="S3428" s="5"/>
      <c r="T3428" s="5"/>
      <c r="U3428" s="5"/>
      <c r="V3428" s="5"/>
    </row>
    <row r="3429" spans="1:22" ht="15" x14ac:dyDescent="0.25">
      <c r="A3429" s="35" t="s">
        <v>233</v>
      </c>
      <c r="B3429" s="35" t="s">
        <v>234</v>
      </c>
      <c r="C3429" s="35" t="s">
        <v>61</v>
      </c>
      <c r="D3429" s="36">
        <v>222.24</v>
      </c>
      <c r="E3429" s="37">
        <v>2667.63</v>
      </c>
      <c r="F3429" s="5"/>
      <c r="G3429" s="5"/>
      <c r="H3429" s="5"/>
      <c r="I3429" s="5"/>
      <c r="J3429" s="5"/>
      <c r="K3429" s="5"/>
      <c r="L3429" s="5"/>
      <c r="M3429" s="5"/>
      <c r="N3429" s="5"/>
      <c r="O3429" s="5"/>
      <c r="P3429" s="5"/>
      <c r="Q3429" s="5"/>
      <c r="R3429" s="5"/>
      <c r="S3429" s="5"/>
      <c r="T3429" s="5"/>
      <c r="U3429" s="5"/>
      <c r="V3429" s="5"/>
    </row>
    <row r="3430" spans="1:22" ht="15" x14ac:dyDescent="0.25">
      <c r="A3430" s="35" t="s">
        <v>233</v>
      </c>
      <c r="B3430" s="35" t="s">
        <v>234</v>
      </c>
      <c r="C3430" s="35" t="s">
        <v>58</v>
      </c>
      <c r="D3430" s="36">
        <v>327530.84999999998</v>
      </c>
      <c r="E3430" s="37">
        <v>1386120.99</v>
      </c>
      <c r="F3430" s="5"/>
      <c r="G3430" s="5"/>
      <c r="H3430" s="5"/>
      <c r="I3430" s="5"/>
      <c r="J3430" s="5"/>
      <c r="K3430" s="5"/>
      <c r="L3430" s="5"/>
      <c r="M3430" s="5"/>
      <c r="N3430" s="5"/>
      <c r="O3430" s="5"/>
      <c r="P3430" s="5"/>
      <c r="Q3430" s="5"/>
      <c r="R3430" s="5"/>
      <c r="S3430" s="5"/>
      <c r="T3430" s="5"/>
      <c r="U3430" s="5"/>
      <c r="V3430" s="5"/>
    </row>
    <row r="3431" spans="1:22" ht="15" x14ac:dyDescent="0.25">
      <c r="A3431" s="35" t="s">
        <v>233</v>
      </c>
      <c r="B3431" s="35" t="s">
        <v>234</v>
      </c>
      <c r="C3431" s="35" t="s">
        <v>110</v>
      </c>
      <c r="D3431" s="36">
        <v>16241.26</v>
      </c>
      <c r="E3431" s="37">
        <v>304823.56</v>
      </c>
      <c r="F3431" s="5"/>
      <c r="G3431" s="5"/>
      <c r="H3431" s="5"/>
      <c r="I3431" s="5"/>
      <c r="J3431" s="5"/>
      <c r="K3431" s="5"/>
      <c r="L3431" s="5"/>
      <c r="M3431" s="5"/>
      <c r="N3431" s="5"/>
      <c r="O3431" s="5"/>
      <c r="P3431" s="5"/>
      <c r="Q3431" s="5"/>
      <c r="R3431" s="5"/>
      <c r="S3431" s="5"/>
      <c r="T3431" s="5"/>
      <c r="U3431" s="5"/>
      <c r="V3431" s="5"/>
    </row>
    <row r="3432" spans="1:22" ht="15" x14ac:dyDescent="0.25">
      <c r="A3432" s="35" t="s">
        <v>233</v>
      </c>
      <c r="B3432" s="35" t="s">
        <v>234</v>
      </c>
      <c r="C3432" s="35" t="s">
        <v>44</v>
      </c>
      <c r="D3432" s="36">
        <v>723450.27</v>
      </c>
      <c r="E3432" s="37">
        <v>2623011.34</v>
      </c>
      <c r="F3432" s="5"/>
      <c r="G3432" s="5"/>
      <c r="H3432" s="5"/>
      <c r="I3432" s="5"/>
      <c r="J3432" s="5"/>
      <c r="K3432" s="5"/>
      <c r="L3432" s="5"/>
      <c r="M3432" s="5"/>
      <c r="N3432" s="5"/>
      <c r="O3432" s="5"/>
      <c r="P3432" s="5"/>
      <c r="Q3432" s="5"/>
      <c r="R3432" s="5"/>
      <c r="S3432" s="5"/>
      <c r="T3432" s="5"/>
      <c r="U3432" s="5"/>
      <c r="V3432" s="5"/>
    </row>
    <row r="3433" spans="1:22" ht="15" x14ac:dyDescent="0.25">
      <c r="A3433" s="35" t="s">
        <v>233</v>
      </c>
      <c r="B3433" s="35" t="s">
        <v>234</v>
      </c>
      <c r="C3433" s="35" t="s">
        <v>41</v>
      </c>
      <c r="D3433" s="36">
        <v>8815.7999999999993</v>
      </c>
      <c r="E3433" s="37">
        <v>77899.09</v>
      </c>
      <c r="F3433" s="5"/>
      <c r="G3433" s="5"/>
      <c r="H3433" s="5"/>
      <c r="I3433" s="5"/>
      <c r="J3433" s="5"/>
      <c r="K3433" s="5"/>
      <c r="L3433" s="5"/>
      <c r="M3433" s="5"/>
      <c r="N3433" s="5"/>
      <c r="O3433" s="5"/>
      <c r="P3433" s="5"/>
      <c r="Q3433" s="5"/>
      <c r="R3433" s="5"/>
      <c r="S3433" s="5"/>
      <c r="T3433" s="5"/>
      <c r="U3433" s="5"/>
      <c r="V3433" s="5"/>
    </row>
    <row r="3434" spans="1:22" ht="15" x14ac:dyDescent="0.25">
      <c r="A3434" s="35" t="s">
        <v>233</v>
      </c>
      <c r="B3434" s="35" t="s">
        <v>234</v>
      </c>
      <c r="C3434" s="35" t="s">
        <v>50</v>
      </c>
      <c r="D3434" s="36">
        <v>1716.75</v>
      </c>
      <c r="E3434" s="37">
        <v>33488.949999999997</v>
      </c>
      <c r="F3434" s="5"/>
      <c r="G3434" s="5"/>
      <c r="H3434" s="5"/>
      <c r="I3434" s="5"/>
      <c r="J3434" s="5"/>
      <c r="K3434" s="5"/>
      <c r="L3434" s="5"/>
      <c r="M3434" s="5"/>
      <c r="N3434" s="5"/>
      <c r="O3434" s="5"/>
      <c r="P3434" s="5"/>
      <c r="Q3434" s="5"/>
      <c r="R3434" s="5"/>
      <c r="S3434" s="5"/>
      <c r="T3434" s="5"/>
      <c r="U3434" s="5"/>
      <c r="V3434" s="5"/>
    </row>
    <row r="3435" spans="1:22" ht="15" x14ac:dyDescent="0.25">
      <c r="A3435" s="35" t="s">
        <v>233</v>
      </c>
      <c r="B3435" s="35" t="s">
        <v>234</v>
      </c>
      <c r="C3435" s="35" t="s">
        <v>121</v>
      </c>
      <c r="D3435" s="36">
        <v>1344.33</v>
      </c>
      <c r="E3435" s="37">
        <v>1499.86</v>
      </c>
      <c r="F3435" s="5"/>
      <c r="G3435" s="5"/>
      <c r="H3435" s="5"/>
      <c r="I3435" s="5"/>
      <c r="J3435" s="5"/>
      <c r="K3435" s="5"/>
      <c r="L3435" s="5"/>
      <c r="M3435" s="5"/>
      <c r="N3435" s="5"/>
      <c r="O3435" s="5"/>
      <c r="P3435" s="5"/>
      <c r="Q3435" s="5"/>
      <c r="R3435" s="5"/>
      <c r="S3435" s="5"/>
      <c r="T3435" s="5"/>
      <c r="U3435" s="5"/>
      <c r="V3435" s="5"/>
    </row>
    <row r="3436" spans="1:22" ht="15" x14ac:dyDescent="0.25">
      <c r="A3436" s="35" t="s">
        <v>233</v>
      </c>
      <c r="B3436" s="35" t="s">
        <v>234</v>
      </c>
      <c r="C3436" s="35" t="s">
        <v>102</v>
      </c>
      <c r="D3436" s="36">
        <v>13401.76</v>
      </c>
      <c r="E3436" s="37">
        <v>246576.58</v>
      </c>
      <c r="F3436" s="5"/>
      <c r="G3436" s="5"/>
      <c r="H3436" s="5"/>
      <c r="I3436" s="5"/>
      <c r="J3436" s="5"/>
      <c r="K3436" s="5"/>
      <c r="L3436" s="5"/>
      <c r="M3436" s="5"/>
      <c r="N3436" s="5"/>
      <c r="O3436" s="5"/>
      <c r="P3436" s="5"/>
      <c r="Q3436" s="5"/>
      <c r="R3436" s="5"/>
      <c r="S3436" s="5"/>
      <c r="T3436" s="5"/>
      <c r="U3436" s="5"/>
      <c r="V3436" s="5"/>
    </row>
    <row r="3437" spans="1:22" ht="15" x14ac:dyDescent="0.25">
      <c r="A3437" s="35" t="s">
        <v>233</v>
      </c>
      <c r="B3437" s="35" t="s">
        <v>2161</v>
      </c>
      <c r="C3437" s="35" t="s">
        <v>102</v>
      </c>
      <c r="D3437" s="36">
        <v>0</v>
      </c>
      <c r="E3437" s="37">
        <v>505.89</v>
      </c>
      <c r="F3437" s="5"/>
      <c r="G3437" s="5"/>
      <c r="H3437" s="5"/>
      <c r="I3437" s="5"/>
      <c r="J3437" s="5"/>
      <c r="K3437" s="5"/>
      <c r="L3437" s="5"/>
      <c r="M3437" s="5"/>
      <c r="N3437" s="5"/>
      <c r="O3437" s="5"/>
      <c r="P3437" s="5"/>
      <c r="Q3437" s="5"/>
      <c r="R3437" s="5"/>
      <c r="S3437" s="5"/>
      <c r="T3437" s="5"/>
      <c r="U3437" s="5"/>
      <c r="V3437" s="5"/>
    </row>
    <row r="3438" spans="1:22" ht="15" x14ac:dyDescent="0.25">
      <c r="A3438" s="35" t="s">
        <v>233</v>
      </c>
      <c r="B3438" s="35" t="s">
        <v>2161</v>
      </c>
      <c r="C3438" s="35" t="s">
        <v>110</v>
      </c>
      <c r="D3438" s="36">
        <v>0</v>
      </c>
      <c r="E3438" s="37">
        <v>2254.35</v>
      </c>
      <c r="F3438" s="5"/>
      <c r="G3438" s="5"/>
      <c r="H3438" s="5"/>
      <c r="I3438" s="5"/>
      <c r="J3438" s="5"/>
      <c r="K3438" s="5"/>
      <c r="L3438" s="5"/>
      <c r="M3438" s="5"/>
      <c r="N3438" s="5"/>
      <c r="O3438" s="5"/>
      <c r="P3438" s="5"/>
      <c r="Q3438" s="5"/>
      <c r="R3438" s="5"/>
      <c r="S3438" s="5"/>
      <c r="T3438" s="5"/>
      <c r="U3438" s="5"/>
      <c r="V3438" s="5"/>
    </row>
    <row r="3439" spans="1:22" ht="15" x14ac:dyDescent="0.25">
      <c r="A3439" s="35" t="s">
        <v>233</v>
      </c>
      <c r="B3439" s="35" t="s">
        <v>2161</v>
      </c>
      <c r="C3439" s="35" t="s">
        <v>44</v>
      </c>
      <c r="D3439" s="36">
        <v>0</v>
      </c>
      <c r="E3439" s="37">
        <v>85652.02</v>
      </c>
      <c r="F3439" s="5"/>
      <c r="G3439" s="5"/>
      <c r="H3439" s="5"/>
      <c r="I3439" s="5"/>
      <c r="J3439" s="5"/>
      <c r="K3439" s="5"/>
      <c r="L3439" s="5"/>
      <c r="M3439" s="5"/>
      <c r="N3439" s="5"/>
      <c r="O3439" s="5"/>
      <c r="P3439" s="5"/>
      <c r="Q3439" s="5"/>
      <c r="R3439" s="5"/>
      <c r="S3439" s="5"/>
      <c r="T3439" s="5"/>
      <c r="U3439" s="5"/>
      <c r="V3439" s="5"/>
    </row>
    <row r="3440" spans="1:22" ht="15" x14ac:dyDescent="0.25">
      <c r="A3440" s="35" t="s">
        <v>233</v>
      </c>
      <c r="B3440" s="35" t="s">
        <v>2161</v>
      </c>
      <c r="C3440" s="35" t="s">
        <v>50</v>
      </c>
      <c r="D3440" s="36">
        <v>0</v>
      </c>
      <c r="E3440" s="37">
        <v>705.09</v>
      </c>
      <c r="F3440" s="5"/>
      <c r="G3440" s="5"/>
      <c r="H3440" s="5"/>
      <c r="I3440" s="5"/>
      <c r="J3440" s="5"/>
      <c r="K3440" s="5"/>
      <c r="L3440" s="5"/>
      <c r="M3440" s="5"/>
      <c r="N3440" s="5"/>
      <c r="O3440" s="5"/>
      <c r="P3440" s="5"/>
      <c r="Q3440" s="5"/>
      <c r="R3440" s="5"/>
      <c r="S3440" s="5"/>
      <c r="T3440" s="5"/>
      <c r="U3440" s="5"/>
      <c r="V3440" s="5"/>
    </row>
    <row r="3441" spans="1:22" ht="15" x14ac:dyDescent="0.25">
      <c r="A3441" s="35" t="s">
        <v>233</v>
      </c>
      <c r="B3441" s="35" t="s">
        <v>2161</v>
      </c>
      <c r="C3441" s="35" t="s">
        <v>61</v>
      </c>
      <c r="D3441" s="36">
        <v>0</v>
      </c>
      <c r="E3441" s="37">
        <v>734</v>
      </c>
      <c r="F3441" s="5"/>
      <c r="G3441" s="5"/>
      <c r="H3441" s="5"/>
      <c r="I3441" s="5"/>
      <c r="J3441" s="5"/>
      <c r="K3441" s="5"/>
      <c r="L3441" s="5"/>
      <c r="M3441" s="5"/>
      <c r="N3441" s="5"/>
      <c r="O3441" s="5"/>
      <c r="P3441" s="5"/>
      <c r="Q3441" s="5"/>
      <c r="R3441" s="5"/>
      <c r="S3441" s="5"/>
      <c r="T3441" s="5"/>
      <c r="U3441" s="5"/>
      <c r="V3441" s="5"/>
    </row>
    <row r="3442" spans="1:22" ht="15" x14ac:dyDescent="0.25">
      <c r="A3442" s="35" t="s">
        <v>1031</v>
      </c>
      <c r="B3442" s="35" t="s">
        <v>1032</v>
      </c>
      <c r="C3442" s="35" t="s">
        <v>102</v>
      </c>
      <c r="D3442" s="36">
        <v>0</v>
      </c>
      <c r="E3442" s="37">
        <v>1637603.3</v>
      </c>
      <c r="F3442" s="5"/>
      <c r="G3442" s="5"/>
      <c r="H3442" s="5"/>
      <c r="I3442" s="5"/>
      <c r="J3442" s="5"/>
      <c r="K3442" s="5"/>
      <c r="L3442" s="5"/>
      <c r="M3442" s="5"/>
      <c r="N3442" s="5"/>
      <c r="O3442" s="5"/>
      <c r="P3442" s="5"/>
      <c r="Q3442" s="5"/>
      <c r="R3442" s="5"/>
      <c r="S3442" s="5"/>
      <c r="T3442" s="5"/>
      <c r="U3442" s="5"/>
      <c r="V3442" s="5"/>
    </row>
    <row r="3443" spans="1:22" ht="15" x14ac:dyDescent="0.25">
      <c r="A3443" s="35" t="s">
        <v>1031</v>
      </c>
      <c r="B3443" s="35" t="s">
        <v>1032</v>
      </c>
      <c r="C3443" s="35" t="s">
        <v>58</v>
      </c>
      <c r="D3443" s="36">
        <v>0</v>
      </c>
      <c r="E3443" s="37">
        <v>59105.4</v>
      </c>
      <c r="F3443" s="5"/>
      <c r="G3443" s="5"/>
      <c r="H3443" s="5"/>
      <c r="I3443" s="5"/>
      <c r="J3443" s="5"/>
      <c r="K3443" s="5"/>
      <c r="L3443" s="5"/>
      <c r="M3443" s="5"/>
      <c r="N3443" s="5"/>
      <c r="O3443" s="5"/>
      <c r="P3443" s="5"/>
      <c r="Q3443" s="5"/>
      <c r="R3443" s="5"/>
      <c r="S3443" s="5"/>
      <c r="T3443" s="5"/>
      <c r="U3443" s="5"/>
      <c r="V3443" s="5"/>
    </row>
    <row r="3444" spans="1:22" ht="15" x14ac:dyDescent="0.25">
      <c r="A3444" s="35" t="s">
        <v>475</v>
      </c>
      <c r="B3444" s="35" t="s">
        <v>476</v>
      </c>
      <c r="C3444" s="35" t="s">
        <v>110</v>
      </c>
      <c r="D3444" s="36">
        <v>3247917.57</v>
      </c>
      <c r="E3444" s="37">
        <v>13202268.439999999</v>
      </c>
      <c r="F3444" s="5"/>
      <c r="G3444" s="5"/>
      <c r="H3444" s="5"/>
      <c r="I3444" s="5"/>
      <c r="J3444" s="5"/>
      <c r="K3444" s="5"/>
      <c r="L3444" s="5"/>
      <c r="M3444" s="5"/>
      <c r="N3444" s="5"/>
      <c r="O3444" s="5"/>
      <c r="P3444" s="5"/>
      <c r="Q3444" s="5"/>
      <c r="R3444" s="5"/>
      <c r="S3444" s="5"/>
      <c r="T3444" s="5"/>
      <c r="U3444" s="5"/>
      <c r="V3444" s="5"/>
    </row>
    <row r="3445" spans="1:22" ht="15" x14ac:dyDescent="0.25">
      <c r="A3445" s="35" t="s">
        <v>475</v>
      </c>
      <c r="B3445" s="35" t="s">
        <v>476</v>
      </c>
      <c r="C3445" s="35" t="s">
        <v>138</v>
      </c>
      <c r="D3445" s="36">
        <v>314259.95</v>
      </c>
      <c r="E3445" s="37">
        <v>1996600.72</v>
      </c>
      <c r="F3445" s="5"/>
      <c r="G3445" s="5"/>
      <c r="H3445" s="5"/>
      <c r="I3445" s="5"/>
      <c r="J3445" s="5"/>
      <c r="K3445" s="5"/>
      <c r="L3445" s="5"/>
      <c r="M3445" s="5"/>
      <c r="N3445" s="5"/>
      <c r="O3445" s="5"/>
      <c r="P3445" s="5"/>
      <c r="Q3445" s="5"/>
      <c r="R3445" s="5"/>
      <c r="S3445" s="5"/>
      <c r="T3445" s="5"/>
      <c r="U3445" s="5"/>
      <c r="V3445" s="5"/>
    </row>
    <row r="3446" spans="1:22" ht="15" x14ac:dyDescent="0.25">
      <c r="A3446" s="35" t="s">
        <v>475</v>
      </c>
      <c r="B3446" s="35" t="s">
        <v>476</v>
      </c>
      <c r="C3446" s="35" t="s">
        <v>44</v>
      </c>
      <c r="D3446" s="36">
        <v>1702163.85</v>
      </c>
      <c r="E3446" s="37">
        <v>4836997.53</v>
      </c>
      <c r="F3446" s="5"/>
      <c r="G3446" s="5"/>
      <c r="H3446" s="5"/>
      <c r="I3446" s="5"/>
      <c r="J3446" s="5"/>
      <c r="K3446" s="5"/>
      <c r="L3446" s="5"/>
      <c r="M3446" s="5"/>
      <c r="N3446" s="5"/>
      <c r="O3446" s="5"/>
      <c r="P3446" s="5"/>
      <c r="Q3446" s="5"/>
      <c r="R3446" s="5"/>
      <c r="S3446" s="5"/>
      <c r="T3446" s="5"/>
      <c r="U3446" s="5"/>
      <c r="V3446" s="5"/>
    </row>
    <row r="3447" spans="1:22" ht="15" x14ac:dyDescent="0.25">
      <c r="A3447" s="35" t="s">
        <v>475</v>
      </c>
      <c r="B3447" s="35" t="s">
        <v>476</v>
      </c>
      <c r="C3447" s="35" t="s">
        <v>102</v>
      </c>
      <c r="D3447" s="36">
        <v>339577.82</v>
      </c>
      <c r="E3447" s="37">
        <v>3790879.02</v>
      </c>
      <c r="F3447" s="5"/>
      <c r="G3447" s="5"/>
      <c r="H3447" s="5"/>
      <c r="I3447" s="5"/>
      <c r="J3447" s="5"/>
      <c r="K3447" s="5"/>
      <c r="L3447" s="5"/>
      <c r="M3447" s="5"/>
      <c r="N3447" s="5"/>
      <c r="O3447" s="5"/>
      <c r="P3447" s="5"/>
      <c r="Q3447" s="5"/>
      <c r="R3447" s="5"/>
      <c r="S3447" s="5"/>
      <c r="T3447" s="5"/>
      <c r="U3447" s="5"/>
      <c r="V3447" s="5"/>
    </row>
    <row r="3448" spans="1:22" ht="15" x14ac:dyDescent="0.25">
      <c r="A3448" s="35" t="s">
        <v>475</v>
      </c>
      <c r="B3448" s="35" t="s">
        <v>476</v>
      </c>
      <c r="C3448" s="35" t="s">
        <v>50</v>
      </c>
      <c r="D3448" s="36">
        <v>349594.92</v>
      </c>
      <c r="E3448" s="37">
        <v>1337814.31</v>
      </c>
      <c r="F3448" s="5"/>
      <c r="G3448" s="5"/>
      <c r="H3448" s="5"/>
      <c r="I3448" s="5"/>
      <c r="J3448" s="5"/>
      <c r="K3448" s="5"/>
      <c r="L3448" s="5"/>
      <c r="M3448" s="5"/>
      <c r="N3448" s="5"/>
      <c r="O3448" s="5"/>
      <c r="P3448" s="5"/>
      <c r="Q3448" s="5"/>
      <c r="R3448" s="5"/>
      <c r="S3448" s="5"/>
      <c r="T3448" s="5"/>
      <c r="U3448" s="5"/>
      <c r="V3448" s="5"/>
    </row>
    <row r="3449" spans="1:22" ht="15" x14ac:dyDescent="0.25">
      <c r="A3449" s="35" t="s">
        <v>237</v>
      </c>
      <c r="B3449" s="35" t="s">
        <v>1987</v>
      </c>
      <c r="C3449" s="35" t="s">
        <v>58</v>
      </c>
      <c r="D3449" s="36">
        <v>0</v>
      </c>
      <c r="E3449" s="37">
        <v>4926.79</v>
      </c>
      <c r="F3449" s="5"/>
      <c r="G3449" s="5"/>
      <c r="H3449" s="5"/>
      <c r="I3449" s="5"/>
      <c r="J3449" s="5"/>
      <c r="K3449" s="5"/>
      <c r="L3449" s="5"/>
      <c r="M3449" s="5"/>
      <c r="N3449" s="5"/>
      <c r="O3449" s="5"/>
      <c r="P3449" s="5"/>
      <c r="Q3449" s="5"/>
      <c r="R3449" s="5"/>
      <c r="S3449" s="5"/>
      <c r="T3449" s="5"/>
      <c r="U3449" s="5"/>
      <c r="V3449" s="5"/>
    </row>
    <row r="3450" spans="1:22" ht="15" x14ac:dyDescent="0.25">
      <c r="A3450" s="35" t="s">
        <v>237</v>
      </c>
      <c r="B3450" s="35" t="s">
        <v>1987</v>
      </c>
      <c r="C3450" s="35" t="s">
        <v>41</v>
      </c>
      <c r="D3450" s="36">
        <v>0</v>
      </c>
      <c r="E3450" s="37">
        <v>361.44</v>
      </c>
      <c r="F3450" s="5"/>
      <c r="G3450" s="5"/>
      <c r="H3450" s="5"/>
      <c r="I3450" s="5"/>
      <c r="J3450" s="5"/>
      <c r="K3450" s="5"/>
      <c r="L3450" s="5"/>
      <c r="M3450" s="5"/>
      <c r="N3450" s="5"/>
      <c r="O3450" s="5"/>
      <c r="P3450" s="5"/>
      <c r="Q3450" s="5"/>
      <c r="R3450" s="5"/>
      <c r="S3450" s="5"/>
      <c r="T3450" s="5"/>
      <c r="U3450" s="5"/>
      <c r="V3450" s="5"/>
    </row>
    <row r="3451" spans="1:22" ht="15" x14ac:dyDescent="0.25">
      <c r="A3451" s="35" t="s">
        <v>1988</v>
      </c>
      <c r="B3451" s="35" t="s">
        <v>1989</v>
      </c>
      <c r="C3451" s="35" t="s">
        <v>41</v>
      </c>
      <c r="D3451" s="36">
        <v>0</v>
      </c>
      <c r="E3451" s="37">
        <v>2078.46</v>
      </c>
      <c r="F3451" s="5"/>
      <c r="G3451" s="5"/>
      <c r="H3451" s="5"/>
      <c r="I3451" s="5"/>
      <c r="J3451" s="5"/>
      <c r="K3451" s="5"/>
      <c r="L3451" s="5"/>
      <c r="M3451" s="5"/>
      <c r="N3451" s="5"/>
      <c r="O3451" s="5"/>
      <c r="P3451" s="5"/>
      <c r="Q3451" s="5"/>
      <c r="R3451" s="5"/>
      <c r="S3451" s="5"/>
      <c r="T3451" s="5"/>
      <c r="U3451" s="5"/>
      <c r="V3451" s="5"/>
    </row>
    <row r="3452" spans="1:22" ht="15" x14ac:dyDescent="0.25">
      <c r="A3452" s="35" t="s">
        <v>450</v>
      </c>
      <c r="B3452" s="35" t="s">
        <v>451</v>
      </c>
      <c r="C3452" s="35" t="s">
        <v>214</v>
      </c>
      <c r="D3452" s="36">
        <v>0</v>
      </c>
      <c r="E3452" s="37">
        <v>18625.400000000001</v>
      </c>
      <c r="F3452" s="5"/>
      <c r="G3452" s="5"/>
      <c r="H3452" s="5"/>
      <c r="I3452" s="5"/>
      <c r="J3452" s="5"/>
      <c r="K3452" s="5"/>
      <c r="L3452" s="5"/>
      <c r="M3452" s="5"/>
      <c r="N3452" s="5"/>
      <c r="O3452" s="5"/>
      <c r="P3452" s="5"/>
      <c r="Q3452" s="5"/>
      <c r="R3452" s="5"/>
      <c r="S3452" s="5"/>
      <c r="T3452" s="5"/>
      <c r="U3452" s="5"/>
      <c r="V3452" s="5"/>
    </row>
    <row r="3453" spans="1:22" ht="15" x14ac:dyDescent="0.25">
      <c r="A3453" s="35" t="s">
        <v>450</v>
      </c>
      <c r="B3453" s="35" t="s">
        <v>451</v>
      </c>
      <c r="C3453" s="35" t="s">
        <v>55</v>
      </c>
      <c r="D3453" s="36">
        <v>28419.4</v>
      </c>
      <c r="E3453" s="37">
        <v>28419.4</v>
      </c>
      <c r="F3453" s="5"/>
      <c r="G3453" s="5"/>
      <c r="H3453" s="5"/>
      <c r="I3453" s="5"/>
      <c r="J3453" s="5"/>
      <c r="K3453" s="5"/>
      <c r="L3453" s="5"/>
      <c r="M3453" s="5"/>
      <c r="N3453" s="5"/>
      <c r="O3453" s="5"/>
      <c r="P3453" s="5"/>
      <c r="Q3453" s="5"/>
      <c r="R3453" s="5"/>
      <c r="S3453" s="5"/>
      <c r="T3453" s="5"/>
      <c r="U3453" s="5"/>
      <c r="V3453" s="5"/>
    </row>
    <row r="3454" spans="1:22" ht="15" x14ac:dyDescent="0.25">
      <c r="A3454" s="35" t="s">
        <v>450</v>
      </c>
      <c r="B3454" s="35" t="s">
        <v>451</v>
      </c>
      <c r="C3454" s="35" t="s">
        <v>107</v>
      </c>
      <c r="D3454" s="36">
        <v>1463279.39</v>
      </c>
      <c r="E3454" s="37">
        <v>2564702.9300000002</v>
      </c>
      <c r="F3454" s="5"/>
      <c r="G3454" s="5"/>
      <c r="H3454" s="5"/>
      <c r="I3454" s="5"/>
      <c r="J3454" s="5"/>
      <c r="K3454" s="5"/>
      <c r="L3454" s="5"/>
      <c r="M3454" s="5"/>
      <c r="N3454" s="5"/>
      <c r="O3454" s="5"/>
      <c r="P3454" s="5"/>
      <c r="Q3454" s="5"/>
      <c r="R3454" s="5"/>
      <c r="S3454" s="5"/>
      <c r="T3454" s="5"/>
      <c r="U3454" s="5"/>
      <c r="V3454" s="5"/>
    </row>
    <row r="3455" spans="1:22" ht="15" x14ac:dyDescent="0.25">
      <c r="A3455" s="35" t="s">
        <v>450</v>
      </c>
      <c r="B3455" s="35" t="s">
        <v>451</v>
      </c>
      <c r="C3455" s="35" t="s">
        <v>44</v>
      </c>
      <c r="D3455" s="36">
        <v>0</v>
      </c>
      <c r="E3455" s="37">
        <v>192304.42</v>
      </c>
      <c r="F3455" s="5"/>
      <c r="G3455" s="5"/>
      <c r="H3455" s="5"/>
      <c r="I3455" s="5"/>
      <c r="J3455" s="5"/>
      <c r="K3455" s="5"/>
      <c r="L3455" s="5"/>
      <c r="M3455" s="5"/>
      <c r="N3455" s="5"/>
      <c r="O3455" s="5"/>
      <c r="P3455" s="5"/>
      <c r="Q3455" s="5"/>
      <c r="R3455" s="5"/>
      <c r="S3455" s="5"/>
      <c r="T3455" s="5"/>
      <c r="U3455" s="5"/>
      <c r="V3455" s="5"/>
    </row>
    <row r="3456" spans="1:22" ht="15" x14ac:dyDescent="0.25">
      <c r="A3456" s="35" t="s">
        <v>450</v>
      </c>
      <c r="B3456" s="35" t="s">
        <v>451</v>
      </c>
      <c r="C3456" s="35" t="s">
        <v>62</v>
      </c>
      <c r="D3456" s="36">
        <v>28805.56</v>
      </c>
      <c r="E3456" s="37">
        <v>402637.01</v>
      </c>
      <c r="F3456" s="5"/>
      <c r="G3456" s="5"/>
      <c r="H3456" s="5"/>
      <c r="I3456" s="5"/>
      <c r="J3456" s="5"/>
      <c r="K3456" s="5"/>
      <c r="L3456" s="5"/>
      <c r="M3456" s="5"/>
      <c r="N3456" s="5"/>
      <c r="O3456" s="5"/>
      <c r="P3456" s="5"/>
      <c r="Q3456" s="5"/>
      <c r="R3456" s="5"/>
      <c r="S3456" s="5"/>
      <c r="T3456" s="5"/>
      <c r="U3456" s="5"/>
      <c r="V3456" s="5"/>
    </row>
    <row r="3457" spans="1:22" ht="15" x14ac:dyDescent="0.25">
      <c r="A3457" s="35" t="s">
        <v>450</v>
      </c>
      <c r="B3457" s="35" t="s">
        <v>451</v>
      </c>
      <c r="C3457" s="35" t="s">
        <v>139</v>
      </c>
      <c r="D3457" s="36">
        <v>80694.720000000001</v>
      </c>
      <c r="E3457" s="37">
        <v>80694.720000000001</v>
      </c>
      <c r="F3457" s="5"/>
      <c r="G3457" s="5"/>
      <c r="H3457" s="5"/>
      <c r="I3457" s="5"/>
      <c r="J3457" s="5"/>
      <c r="K3457" s="5"/>
      <c r="L3457" s="5"/>
      <c r="M3457" s="5"/>
      <c r="N3457" s="5"/>
      <c r="O3457" s="5"/>
      <c r="P3457" s="5"/>
      <c r="Q3457" s="5"/>
      <c r="R3457" s="5"/>
      <c r="S3457" s="5"/>
      <c r="T3457" s="5"/>
      <c r="U3457" s="5"/>
      <c r="V3457" s="5"/>
    </row>
    <row r="3458" spans="1:22" ht="15" x14ac:dyDescent="0.25">
      <c r="A3458" s="35" t="s">
        <v>450</v>
      </c>
      <c r="B3458" s="35" t="s">
        <v>451</v>
      </c>
      <c r="C3458" s="35" t="s">
        <v>127</v>
      </c>
      <c r="D3458" s="36">
        <v>0</v>
      </c>
      <c r="E3458" s="37">
        <v>25072.36</v>
      </c>
      <c r="F3458" s="5"/>
      <c r="G3458" s="5"/>
      <c r="H3458" s="5"/>
      <c r="I3458" s="5"/>
      <c r="J3458" s="5"/>
      <c r="K3458" s="5"/>
      <c r="L3458" s="5"/>
      <c r="M3458" s="5"/>
      <c r="N3458" s="5"/>
      <c r="O3458" s="5"/>
      <c r="P3458" s="5"/>
      <c r="Q3458" s="5"/>
      <c r="R3458" s="5"/>
      <c r="S3458" s="5"/>
      <c r="T3458" s="5"/>
      <c r="U3458" s="5"/>
      <c r="V3458" s="5"/>
    </row>
    <row r="3459" spans="1:22" ht="15" x14ac:dyDescent="0.25">
      <c r="A3459" s="35" t="s">
        <v>450</v>
      </c>
      <c r="B3459" s="35" t="s">
        <v>451</v>
      </c>
      <c r="C3459" s="35" t="s">
        <v>104</v>
      </c>
      <c r="D3459" s="36">
        <v>161360.04</v>
      </c>
      <c r="E3459" s="37">
        <v>247657.67</v>
      </c>
      <c r="F3459" s="5"/>
      <c r="G3459" s="5"/>
      <c r="H3459" s="5"/>
      <c r="I3459" s="5"/>
      <c r="J3459" s="5"/>
      <c r="K3459" s="5"/>
      <c r="L3459" s="5"/>
      <c r="M3459" s="5"/>
      <c r="N3459" s="5"/>
      <c r="O3459" s="5"/>
      <c r="P3459" s="5"/>
      <c r="Q3459" s="5"/>
      <c r="R3459" s="5"/>
      <c r="S3459" s="5"/>
      <c r="T3459" s="5"/>
      <c r="U3459" s="5"/>
      <c r="V3459" s="5"/>
    </row>
    <row r="3460" spans="1:22" ht="15" x14ac:dyDescent="0.25">
      <c r="A3460" s="35" t="s">
        <v>450</v>
      </c>
      <c r="B3460" s="35" t="s">
        <v>451</v>
      </c>
      <c r="C3460" s="35" t="s">
        <v>50</v>
      </c>
      <c r="D3460" s="36">
        <v>0</v>
      </c>
      <c r="E3460" s="37">
        <v>173078.39999999999</v>
      </c>
      <c r="F3460" s="5"/>
      <c r="G3460" s="5"/>
      <c r="H3460" s="5"/>
      <c r="I3460" s="5"/>
      <c r="J3460" s="5"/>
      <c r="K3460" s="5"/>
      <c r="L3460" s="5"/>
      <c r="M3460" s="5"/>
      <c r="N3460" s="5"/>
      <c r="O3460" s="5"/>
      <c r="P3460" s="5"/>
      <c r="Q3460" s="5"/>
      <c r="R3460" s="5"/>
      <c r="S3460" s="5"/>
      <c r="T3460" s="5"/>
      <c r="U3460" s="5"/>
      <c r="V3460" s="5"/>
    </row>
    <row r="3461" spans="1:22" ht="15" x14ac:dyDescent="0.25">
      <c r="A3461" s="35" t="s">
        <v>450</v>
      </c>
      <c r="B3461" s="35" t="s">
        <v>451</v>
      </c>
      <c r="C3461" s="35" t="s">
        <v>58</v>
      </c>
      <c r="D3461" s="36">
        <v>103903.93</v>
      </c>
      <c r="E3461" s="37">
        <v>262534.31</v>
      </c>
      <c r="F3461" s="5"/>
      <c r="G3461" s="5"/>
      <c r="H3461" s="5"/>
      <c r="I3461" s="5"/>
      <c r="J3461" s="5"/>
      <c r="K3461" s="5"/>
      <c r="L3461" s="5"/>
      <c r="M3461" s="5"/>
      <c r="N3461" s="5"/>
      <c r="O3461" s="5"/>
      <c r="P3461" s="5"/>
      <c r="Q3461" s="5"/>
      <c r="R3461" s="5"/>
      <c r="S3461" s="5"/>
      <c r="T3461" s="5"/>
      <c r="U3461" s="5"/>
      <c r="V3461" s="5"/>
    </row>
    <row r="3462" spans="1:22" ht="15" x14ac:dyDescent="0.25">
      <c r="A3462" s="35" t="s">
        <v>450</v>
      </c>
      <c r="B3462" s="35" t="s">
        <v>451</v>
      </c>
      <c r="C3462" s="35" t="s">
        <v>145</v>
      </c>
      <c r="D3462" s="36">
        <v>479226.85</v>
      </c>
      <c r="E3462" s="37">
        <v>577795.21</v>
      </c>
      <c r="F3462" s="5"/>
      <c r="G3462" s="5"/>
      <c r="H3462" s="5"/>
      <c r="I3462" s="5"/>
      <c r="J3462" s="5"/>
      <c r="K3462" s="5"/>
      <c r="L3462" s="5"/>
      <c r="M3462" s="5"/>
      <c r="N3462" s="5"/>
      <c r="O3462" s="5"/>
      <c r="P3462" s="5"/>
      <c r="Q3462" s="5"/>
      <c r="R3462" s="5"/>
      <c r="S3462" s="5"/>
      <c r="T3462" s="5"/>
      <c r="U3462" s="5"/>
      <c r="V3462" s="5"/>
    </row>
    <row r="3463" spans="1:22" ht="15" x14ac:dyDescent="0.25">
      <c r="A3463" s="35" t="s">
        <v>450</v>
      </c>
      <c r="B3463" s="35" t="s">
        <v>451</v>
      </c>
      <c r="C3463" s="35" t="s">
        <v>110</v>
      </c>
      <c r="D3463" s="36">
        <v>133396.51999999999</v>
      </c>
      <c r="E3463" s="37">
        <v>133396.51999999999</v>
      </c>
      <c r="F3463" s="5"/>
      <c r="G3463" s="5"/>
      <c r="H3463" s="5"/>
      <c r="I3463" s="5"/>
      <c r="J3463" s="5"/>
      <c r="K3463" s="5"/>
      <c r="L3463" s="5"/>
      <c r="M3463" s="5"/>
      <c r="N3463" s="5"/>
      <c r="O3463" s="5"/>
      <c r="P3463" s="5"/>
      <c r="Q3463" s="5"/>
      <c r="R3463" s="5"/>
      <c r="S3463" s="5"/>
      <c r="T3463" s="5"/>
      <c r="U3463" s="5"/>
      <c r="V3463" s="5"/>
    </row>
    <row r="3464" spans="1:22" ht="15" x14ac:dyDescent="0.25">
      <c r="A3464" s="35" t="s">
        <v>450</v>
      </c>
      <c r="B3464" s="35" t="s">
        <v>451</v>
      </c>
      <c r="C3464" s="35" t="s">
        <v>67</v>
      </c>
      <c r="D3464" s="36">
        <v>32184.81</v>
      </c>
      <c r="E3464" s="37">
        <v>198602.81</v>
      </c>
      <c r="F3464" s="5"/>
      <c r="G3464" s="5"/>
      <c r="H3464" s="5"/>
      <c r="I3464" s="5"/>
      <c r="J3464" s="5"/>
      <c r="K3464" s="5"/>
      <c r="L3464" s="5"/>
      <c r="M3464" s="5"/>
      <c r="N3464" s="5"/>
      <c r="O3464" s="5"/>
      <c r="P3464" s="5"/>
      <c r="Q3464" s="5"/>
      <c r="R3464" s="5"/>
      <c r="S3464" s="5"/>
      <c r="T3464" s="5"/>
      <c r="U3464" s="5"/>
      <c r="V3464" s="5"/>
    </row>
    <row r="3465" spans="1:22" ht="15" x14ac:dyDescent="0.25">
      <c r="A3465" s="35" t="s">
        <v>450</v>
      </c>
      <c r="B3465" s="35" t="s">
        <v>451</v>
      </c>
      <c r="C3465" s="35" t="s">
        <v>123</v>
      </c>
      <c r="D3465" s="36">
        <v>0</v>
      </c>
      <c r="E3465" s="37">
        <v>186871.36</v>
      </c>
      <c r="F3465" s="5"/>
      <c r="G3465" s="5"/>
      <c r="H3465" s="5"/>
      <c r="I3465" s="5"/>
      <c r="J3465" s="5"/>
      <c r="K3465" s="5"/>
      <c r="L3465" s="5"/>
      <c r="M3465" s="5"/>
      <c r="N3465" s="5"/>
      <c r="O3465" s="5"/>
      <c r="P3465" s="5"/>
      <c r="Q3465" s="5"/>
      <c r="R3465" s="5"/>
      <c r="S3465" s="5"/>
      <c r="T3465" s="5"/>
      <c r="U3465" s="5"/>
      <c r="V3465" s="5"/>
    </row>
    <row r="3466" spans="1:22" ht="15" x14ac:dyDescent="0.25">
      <c r="A3466" s="35" t="s">
        <v>450</v>
      </c>
      <c r="B3466" s="35" t="s">
        <v>451</v>
      </c>
      <c r="C3466" s="35" t="s">
        <v>1610</v>
      </c>
      <c r="D3466" s="36">
        <v>0</v>
      </c>
      <c r="E3466" s="37">
        <v>97475.38</v>
      </c>
      <c r="F3466" s="5"/>
      <c r="G3466" s="5"/>
      <c r="H3466" s="5"/>
      <c r="I3466" s="5"/>
      <c r="J3466" s="5"/>
      <c r="K3466" s="5"/>
      <c r="L3466" s="5"/>
      <c r="M3466" s="5"/>
      <c r="N3466" s="5"/>
      <c r="O3466" s="5"/>
      <c r="P3466" s="5"/>
      <c r="Q3466" s="5"/>
      <c r="R3466" s="5"/>
      <c r="S3466" s="5"/>
      <c r="T3466" s="5"/>
      <c r="U3466" s="5"/>
      <c r="V3466" s="5"/>
    </row>
    <row r="3467" spans="1:22" ht="15" x14ac:dyDescent="0.25">
      <c r="A3467" s="35" t="s">
        <v>450</v>
      </c>
      <c r="B3467" s="35" t="s">
        <v>451</v>
      </c>
      <c r="C3467" s="35" t="s">
        <v>102</v>
      </c>
      <c r="D3467" s="36">
        <v>0</v>
      </c>
      <c r="E3467" s="37">
        <v>31951.23</v>
      </c>
      <c r="F3467" s="5"/>
      <c r="G3467" s="5"/>
      <c r="H3467" s="5"/>
      <c r="I3467" s="5"/>
      <c r="J3467" s="5"/>
      <c r="K3467" s="5"/>
      <c r="L3467" s="5"/>
      <c r="M3467" s="5"/>
      <c r="N3467" s="5"/>
      <c r="O3467" s="5"/>
      <c r="P3467" s="5"/>
      <c r="Q3467" s="5"/>
      <c r="R3467" s="5"/>
      <c r="S3467" s="5"/>
      <c r="T3467" s="5"/>
      <c r="U3467" s="5"/>
      <c r="V3467" s="5"/>
    </row>
    <row r="3468" spans="1:22" ht="15" x14ac:dyDescent="0.25">
      <c r="A3468" s="35" t="s">
        <v>450</v>
      </c>
      <c r="B3468" s="35" t="s">
        <v>692</v>
      </c>
      <c r="C3468" s="35" t="s">
        <v>102</v>
      </c>
      <c r="D3468" s="36">
        <v>0</v>
      </c>
      <c r="E3468" s="37">
        <v>236241.8</v>
      </c>
      <c r="F3468" s="5"/>
      <c r="G3468" s="5"/>
      <c r="H3468" s="5"/>
      <c r="I3468" s="5"/>
      <c r="J3468" s="5"/>
      <c r="K3468" s="5"/>
      <c r="L3468" s="5"/>
      <c r="M3468" s="5"/>
      <c r="N3468" s="5"/>
      <c r="O3468" s="5"/>
      <c r="P3468" s="5"/>
      <c r="Q3468" s="5"/>
      <c r="R3468" s="5"/>
      <c r="S3468" s="5"/>
      <c r="T3468" s="5"/>
      <c r="U3468" s="5"/>
      <c r="V3468" s="5"/>
    </row>
    <row r="3469" spans="1:22" ht="15" x14ac:dyDescent="0.25">
      <c r="A3469" s="35" t="s">
        <v>450</v>
      </c>
      <c r="B3469" s="35" t="s">
        <v>692</v>
      </c>
      <c r="C3469" s="35" t="s">
        <v>104</v>
      </c>
      <c r="D3469" s="36">
        <v>0</v>
      </c>
      <c r="E3469" s="37">
        <v>162646.96</v>
      </c>
      <c r="F3469" s="5"/>
      <c r="G3469" s="5"/>
      <c r="H3469" s="5"/>
      <c r="I3469" s="5"/>
      <c r="J3469" s="5"/>
      <c r="K3469" s="5"/>
      <c r="L3469" s="5"/>
      <c r="M3469" s="5"/>
      <c r="N3469" s="5"/>
      <c r="O3469" s="5"/>
      <c r="P3469" s="5"/>
      <c r="Q3469" s="5"/>
      <c r="R3469" s="5"/>
      <c r="S3469" s="5"/>
      <c r="T3469" s="5"/>
      <c r="U3469" s="5"/>
      <c r="V3469" s="5"/>
    </row>
    <row r="3470" spans="1:22" ht="15" x14ac:dyDescent="0.25">
      <c r="A3470" s="35" t="s">
        <v>450</v>
      </c>
      <c r="B3470" s="35" t="s">
        <v>2201</v>
      </c>
      <c r="C3470" s="35" t="s">
        <v>138</v>
      </c>
      <c r="D3470" s="36">
        <v>0</v>
      </c>
      <c r="E3470" s="37">
        <v>120657.93</v>
      </c>
      <c r="F3470" s="5"/>
      <c r="G3470" s="5"/>
      <c r="H3470" s="5"/>
      <c r="I3470" s="5"/>
      <c r="J3470" s="5"/>
      <c r="K3470" s="5"/>
      <c r="L3470" s="5"/>
      <c r="M3470" s="5"/>
      <c r="N3470" s="5"/>
      <c r="O3470" s="5"/>
      <c r="P3470" s="5"/>
      <c r="Q3470" s="5"/>
      <c r="R3470" s="5"/>
      <c r="S3470" s="5"/>
      <c r="T3470" s="5"/>
      <c r="U3470" s="5"/>
      <c r="V3470" s="5"/>
    </row>
    <row r="3471" spans="1:22" ht="15" x14ac:dyDescent="0.25">
      <c r="A3471" s="35" t="s">
        <v>450</v>
      </c>
      <c r="B3471" s="35" t="s">
        <v>2201</v>
      </c>
      <c r="C3471" s="35" t="s">
        <v>127</v>
      </c>
      <c r="D3471" s="36">
        <v>0</v>
      </c>
      <c r="E3471" s="37">
        <v>41124.89</v>
      </c>
      <c r="F3471" s="5"/>
      <c r="G3471" s="5"/>
      <c r="H3471" s="5"/>
      <c r="I3471" s="5"/>
      <c r="J3471" s="5"/>
      <c r="K3471" s="5"/>
      <c r="L3471" s="5"/>
      <c r="M3471" s="5"/>
      <c r="N3471" s="5"/>
      <c r="O3471" s="5"/>
      <c r="P3471" s="5"/>
      <c r="Q3471" s="5"/>
      <c r="R3471" s="5"/>
      <c r="S3471" s="5"/>
      <c r="T3471" s="5"/>
      <c r="U3471" s="5"/>
      <c r="V3471" s="5"/>
    </row>
    <row r="3472" spans="1:22" ht="15" x14ac:dyDescent="0.25">
      <c r="A3472" s="35" t="s">
        <v>2316</v>
      </c>
      <c r="B3472" s="35" t="s">
        <v>2317</v>
      </c>
      <c r="C3472" s="35" t="s">
        <v>121</v>
      </c>
      <c r="D3472" s="36">
        <v>0</v>
      </c>
      <c r="E3472" s="37">
        <v>34836.46</v>
      </c>
      <c r="F3472" s="5"/>
      <c r="G3472" s="5"/>
      <c r="H3472" s="5"/>
      <c r="I3472" s="5"/>
      <c r="J3472" s="5"/>
      <c r="K3472" s="5"/>
      <c r="L3472" s="5"/>
      <c r="M3472" s="5"/>
      <c r="N3472" s="5"/>
      <c r="O3472" s="5"/>
      <c r="P3472" s="5"/>
      <c r="Q3472" s="5"/>
      <c r="R3472" s="5"/>
      <c r="S3472" s="5"/>
      <c r="T3472" s="5"/>
      <c r="U3472" s="5"/>
      <c r="V3472" s="5"/>
    </row>
    <row r="3473" spans="1:22" ht="15" x14ac:dyDescent="0.25">
      <c r="A3473" s="35" t="s">
        <v>2316</v>
      </c>
      <c r="B3473" s="35" t="s">
        <v>2317</v>
      </c>
      <c r="C3473" s="35" t="s">
        <v>58</v>
      </c>
      <c r="D3473" s="36">
        <v>0</v>
      </c>
      <c r="E3473" s="37">
        <v>17951.07</v>
      </c>
      <c r="F3473" s="5"/>
      <c r="G3473" s="5"/>
      <c r="H3473" s="5"/>
      <c r="I3473" s="5"/>
      <c r="J3473" s="5"/>
      <c r="K3473" s="5"/>
      <c r="L3473" s="5"/>
      <c r="M3473" s="5"/>
      <c r="N3473" s="5"/>
      <c r="O3473" s="5"/>
      <c r="P3473" s="5"/>
      <c r="Q3473" s="5"/>
      <c r="R3473" s="5"/>
      <c r="S3473" s="5"/>
      <c r="T3473" s="5"/>
      <c r="U3473" s="5"/>
      <c r="V3473" s="5"/>
    </row>
    <row r="3474" spans="1:22" ht="15" x14ac:dyDescent="0.25">
      <c r="A3474" s="35" t="s">
        <v>2316</v>
      </c>
      <c r="B3474" s="35" t="s">
        <v>2317</v>
      </c>
      <c r="C3474" s="35" t="s">
        <v>63</v>
      </c>
      <c r="D3474" s="36">
        <v>0</v>
      </c>
      <c r="E3474" s="37">
        <v>4015.98</v>
      </c>
      <c r="F3474" s="5"/>
      <c r="G3474" s="5"/>
      <c r="H3474" s="5"/>
      <c r="I3474" s="5"/>
      <c r="J3474" s="5"/>
      <c r="K3474" s="5"/>
      <c r="L3474" s="5"/>
      <c r="M3474" s="5"/>
      <c r="N3474" s="5"/>
      <c r="O3474" s="5"/>
      <c r="P3474" s="5"/>
      <c r="Q3474" s="5"/>
      <c r="R3474" s="5"/>
      <c r="S3474" s="5"/>
      <c r="T3474" s="5"/>
      <c r="U3474" s="5"/>
      <c r="V3474" s="5"/>
    </row>
    <row r="3475" spans="1:22" ht="15" x14ac:dyDescent="0.25">
      <c r="A3475" s="35" t="s">
        <v>2316</v>
      </c>
      <c r="B3475" s="35" t="s">
        <v>2317</v>
      </c>
      <c r="C3475" s="35" t="s">
        <v>44</v>
      </c>
      <c r="D3475" s="36">
        <v>0</v>
      </c>
      <c r="E3475" s="37">
        <v>3582.27</v>
      </c>
      <c r="F3475" s="5"/>
      <c r="G3475" s="5"/>
      <c r="H3475" s="5"/>
      <c r="I3475" s="5"/>
      <c r="J3475" s="5"/>
      <c r="K3475" s="5"/>
      <c r="L3475" s="5"/>
      <c r="M3475" s="5"/>
      <c r="N3475" s="5"/>
      <c r="O3475" s="5"/>
      <c r="P3475" s="5"/>
      <c r="Q3475" s="5"/>
      <c r="R3475" s="5"/>
      <c r="S3475" s="5"/>
      <c r="T3475" s="5"/>
      <c r="U3475" s="5"/>
      <c r="V3475" s="5"/>
    </row>
    <row r="3476" spans="1:22" ht="15" x14ac:dyDescent="0.25">
      <c r="A3476" s="35" t="s">
        <v>2316</v>
      </c>
      <c r="B3476" s="35" t="s">
        <v>2317</v>
      </c>
      <c r="C3476" s="35" t="s">
        <v>67</v>
      </c>
      <c r="D3476" s="36">
        <v>0</v>
      </c>
      <c r="E3476" s="37">
        <v>22381</v>
      </c>
      <c r="F3476" s="5"/>
      <c r="G3476" s="5"/>
      <c r="H3476" s="5"/>
      <c r="I3476" s="5"/>
      <c r="J3476" s="5"/>
      <c r="K3476" s="5"/>
      <c r="L3476" s="5"/>
      <c r="M3476" s="5"/>
      <c r="N3476" s="5"/>
      <c r="O3476" s="5"/>
      <c r="P3476" s="5"/>
      <c r="Q3476" s="5"/>
      <c r="R3476" s="5"/>
      <c r="S3476" s="5"/>
      <c r="T3476" s="5"/>
      <c r="U3476" s="5"/>
      <c r="V3476" s="5"/>
    </row>
    <row r="3477" spans="1:22" ht="15" x14ac:dyDescent="0.25">
      <c r="A3477" s="35" t="s">
        <v>1631</v>
      </c>
      <c r="B3477" s="35" t="s">
        <v>1632</v>
      </c>
      <c r="C3477" s="35" t="s">
        <v>61</v>
      </c>
      <c r="D3477" s="36">
        <v>49</v>
      </c>
      <c r="E3477" s="37">
        <v>2639.65</v>
      </c>
      <c r="F3477" s="5"/>
      <c r="G3477" s="5"/>
      <c r="H3477" s="5"/>
      <c r="I3477" s="5"/>
      <c r="J3477" s="5"/>
      <c r="K3477" s="5"/>
      <c r="L3477" s="5"/>
      <c r="M3477" s="5"/>
      <c r="N3477" s="5"/>
      <c r="O3477" s="5"/>
      <c r="P3477" s="5"/>
      <c r="Q3477" s="5"/>
      <c r="R3477" s="5"/>
      <c r="S3477" s="5"/>
      <c r="T3477" s="5"/>
      <c r="U3477" s="5"/>
      <c r="V3477" s="5"/>
    </row>
    <row r="3478" spans="1:22" ht="15" x14ac:dyDescent="0.25">
      <c r="A3478" s="35" t="s">
        <v>1631</v>
      </c>
      <c r="B3478" s="35" t="s">
        <v>1632</v>
      </c>
      <c r="C3478" s="35" t="s">
        <v>58</v>
      </c>
      <c r="D3478" s="36">
        <v>6699.8</v>
      </c>
      <c r="E3478" s="37">
        <v>109433.84</v>
      </c>
      <c r="F3478" s="5"/>
      <c r="G3478" s="5"/>
      <c r="H3478" s="5"/>
      <c r="I3478" s="5"/>
      <c r="J3478" s="5"/>
      <c r="K3478" s="5"/>
      <c r="L3478" s="5"/>
      <c r="M3478" s="5"/>
      <c r="N3478" s="5"/>
      <c r="O3478" s="5"/>
      <c r="P3478" s="5"/>
      <c r="Q3478" s="5"/>
      <c r="R3478" s="5"/>
      <c r="S3478" s="5"/>
      <c r="T3478" s="5"/>
      <c r="U3478" s="5"/>
      <c r="V3478" s="5"/>
    </row>
    <row r="3479" spans="1:22" ht="15" x14ac:dyDescent="0.25">
      <c r="A3479" s="35" t="s">
        <v>1631</v>
      </c>
      <c r="B3479" s="35" t="s">
        <v>1632</v>
      </c>
      <c r="C3479" s="35" t="s">
        <v>41</v>
      </c>
      <c r="D3479" s="36">
        <v>30476.13</v>
      </c>
      <c r="E3479" s="37">
        <v>192474.87</v>
      </c>
      <c r="F3479" s="5"/>
      <c r="G3479" s="5"/>
      <c r="H3479" s="5"/>
      <c r="I3479" s="5"/>
      <c r="J3479" s="5"/>
      <c r="K3479" s="5"/>
      <c r="L3479" s="5"/>
      <c r="M3479" s="5"/>
      <c r="N3479" s="5"/>
      <c r="O3479" s="5"/>
      <c r="P3479" s="5"/>
      <c r="Q3479" s="5"/>
      <c r="R3479" s="5"/>
      <c r="S3479" s="5"/>
      <c r="T3479" s="5"/>
      <c r="U3479" s="5"/>
      <c r="V3479" s="5"/>
    </row>
    <row r="3480" spans="1:22" ht="15" x14ac:dyDescent="0.25">
      <c r="A3480" s="35" t="s">
        <v>1631</v>
      </c>
      <c r="B3480" s="35" t="s">
        <v>1632</v>
      </c>
      <c r="C3480" s="35" t="s">
        <v>121</v>
      </c>
      <c r="D3480" s="36">
        <v>0</v>
      </c>
      <c r="E3480" s="37">
        <v>846.66</v>
      </c>
      <c r="F3480" s="5"/>
      <c r="G3480" s="5"/>
      <c r="H3480" s="5"/>
      <c r="I3480" s="5"/>
      <c r="J3480" s="5"/>
      <c r="K3480" s="5"/>
      <c r="L3480" s="5"/>
      <c r="M3480" s="5"/>
      <c r="N3480" s="5"/>
      <c r="O3480" s="5"/>
      <c r="P3480" s="5"/>
      <c r="Q3480" s="5"/>
      <c r="R3480" s="5"/>
      <c r="S3480" s="5"/>
      <c r="T3480" s="5"/>
      <c r="U3480" s="5"/>
      <c r="V3480" s="5"/>
    </row>
    <row r="3481" spans="1:22" ht="15" x14ac:dyDescent="0.25">
      <c r="A3481" s="35" t="s">
        <v>1631</v>
      </c>
      <c r="B3481" s="35" t="s">
        <v>1632</v>
      </c>
      <c r="C3481" s="35" t="s">
        <v>124</v>
      </c>
      <c r="D3481" s="36">
        <v>63802.5</v>
      </c>
      <c r="E3481" s="37">
        <v>456466.79</v>
      </c>
      <c r="F3481" s="5"/>
      <c r="G3481" s="5"/>
      <c r="H3481" s="5"/>
      <c r="I3481" s="5"/>
      <c r="J3481" s="5"/>
      <c r="K3481" s="5"/>
      <c r="L3481" s="5"/>
      <c r="M3481" s="5"/>
      <c r="N3481" s="5"/>
      <c r="O3481" s="5"/>
      <c r="P3481" s="5"/>
      <c r="Q3481" s="5"/>
      <c r="R3481" s="5"/>
      <c r="S3481" s="5"/>
      <c r="T3481" s="5"/>
      <c r="U3481" s="5"/>
      <c r="V3481" s="5"/>
    </row>
    <row r="3482" spans="1:22" ht="15" x14ac:dyDescent="0.25">
      <c r="A3482" s="35" t="s">
        <v>223</v>
      </c>
      <c r="B3482" s="35" t="s">
        <v>224</v>
      </c>
      <c r="C3482" s="35" t="s">
        <v>121</v>
      </c>
      <c r="D3482" s="36">
        <v>363.76</v>
      </c>
      <c r="E3482" s="37">
        <v>852728.92</v>
      </c>
      <c r="F3482" s="5"/>
      <c r="G3482" s="5"/>
      <c r="H3482" s="5"/>
      <c r="I3482" s="5"/>
      <c r="J3482" s="5"/>
      <c r="K3482" s="5"/>
      <c r="L3482" s="5"/>
      <c r="M3482" s="5"/>
      <c r="N3482" s="5"/>
      <c r="O3482" s="5"/>
      <c r="P3482" s="5"/>
      <c r="Q3482" s="5"/>
      <c r="R3482" s="5"/>
      <c r="S3482" s="5"/>
      <c r="T3482" s="5"/>
      <c r="U3482" s="5"/>
      <c r="V3482" s="5"/>
    </row>
    <row r="3483" spans="1:22" ht="15" x14ac:dyDescent="0.25">
      <c r="A3483" s="35" t="s">
        <v>223</v>
      </c>
      <c r="B3483" s="35" t="s">
        <v>224</v>
      </c>
      <c r="C3483" s="35" t="s">
        <v>138</v>
      </c>
      <c r="D3483" s="36">
        <v>0</v>
      </c>
      <c r="E3483" s="37">
        <v>29685.5</v>
      </c>
      <c r="F3483" s="5"/>
      <c r="G3483" s="5"/>
      <c r="H3483" s="5"/>
      <c r="I3483" s="5"/>
      <c r="J3483" s="5"/>
      <c r="K3483" s="5"/>
      <c r="L3483" s="5"/>
      <c r="M3483" s="5"/>
      <c r="N3483" s="5"/>
      <c r="O3483" s="5"/>
      <c r="P3483" s="5"/>
      <c r="Q3483" s="5"/>
      <c r="R3483" s="5"/>
      <c r="S3483" s="5"/>
      <c r="T3483" s="5"/>
      <c r="U3483" s="5"/>
      <c r="V3483" s="5"/>
    </row>
    <row r="3484" spans="1:22" ht="15" x14ac:dyDescent="0.25">
      <c r="A3484" s="35" t="s">
        <v>223</v>
      </c>
      <c r="B3484" s="35" t="s">
        <v>224</v>
      </c>
      <c r="C3484" s="35" t="s">
        <v>102</v>
      </c>
      <c r="D3484" s="36">
        <v>2996.66</v>
      </c>
      <c r="E3484" s="37">
        <v>215869.86</v>
      </c>
      <c r="F3484" s="5"/>
      <c r="G3484" s="5"/>
      <c r="H3484" s="5"/>
      <c r="I3484" s="5"/>
      <c r="J3484" s="5"/>
      <c r="K3484" s="5"/>
      <c r="L3484" s="5"/>
      <c r="M3484" s="5"/>
      <c r="N3484" s="5"/>
      <c r="O3484" s="5"/>
      <c r="P3484" s="5"/>
      <c r="Q3484" s="5"/>
      <c r="R3484" s="5"/>
      <c r="S3484" s="5"/>
      <c r="T3484" s="5"/>
      <c r="U3484" s="5"/>
      <c r="V3484" s="5"/>
    </row>
    <row r="3485" spans="1:22" ht="15" x14ac:dyDescent="0.25">
      <c r="A3485" s="35" t="s">
        <v>223</v>
      </c>
      <c r="B3485" s="35" t="s">
        <v>224</v>
      </c>
      <c r="C3485" s="35" t="s">
        <v>154</v>
      </c>
      <c r="D3485" s="36">
        <v>0</v>
      </c>
      <c r="E3485" s="37">
        <v>36688.639999999999</v>
      </c>
      <c r="F3485" s="5"/>
      <c r="G3485" s="5"/>
      <c r="H3485" s="5"/>
      <c r="I3485" s="5"/>
      <c r="J3485" s="5"/>
      <c r="K3485" s="5"/>
      <c r="L3485" s="5"/>
      <c r="M3485" s="5"/>
      <c r="N3485" s="5"/>
      <c r="O3485" s="5"/>
      <c r="P3485" s="5"/>
      <c r="Q3485" s="5"/>
      <c r="R3485" s="5"/>
      <c r="S3485" s="5"/>
      <c r="T3485" s="5"/>
      <c r="U3485" s="5"/>
      <c r="V3485" s="5"/>
    </row>
    <row r="3486" spans="1:22" ht="15" x14ac:dyDescent="0.25">
      <c r="A3486" s="35" t="s">
        <v>223</v>
      </c>
      <c r="B3486" s="35" t="s">
        <v>224</v>
      </c>
      <c r="C3486" s="35" t="s">
        <v>145</v>
      </c>
      <c r="D3486" s="36">
        <v>0</v>
      </c>
      <c r="E3486" s="37">
        <v>370146</v>
      </c>
      <c r="F3486" s="5"/>
      <c r="G3486" s="5"/>
      <c r="H3486" s="5"/>
      <c r="I3486" s="5"/>
      <c r="J3486" s="5"/>
      <c r="K3486" s="5"/>
      <c r="L3486" s="5"/>
      <c r="M3486" s="5"/>
      <c r="N3486" s="5"/>
      <c r="O3486" s="5"/>
      <c r="P3486" s="5"/>
      <c r="Q3486" s="5"/>
      <c r="R3486" s="5"/>
      <c r="S3486" s="5"/>
      <c r="T3486" s="5"/>
      <c r="U3486" s="5"/>
      <c r="V3486" s="5"/>
    </row>
    <row r="3487" spans="1:22" ht="15" x14ac:dyDescent="0.25">
      <c r="A3487" s="35" t="s">
        <v>223</v>
      </c>
      <c r="B3487" s="35" t="s">
        <v>224</v>
      </c>
      <c r="C3487" s="35" t="s">
        <v>50</v>
      </c>
      <c r="D3487" s="36">
        <v>41192.239999999998</v>
      </c>
      <c r="E3487" s="37">
        <v>270504.89</v>
      </c>
      <c r="F3487" s="5"/>
      <c r="G3487" s="5"/>
      <c r="H3487" s="5"/>
      <c r="I3487" s="5"/>
      <c r="J3487" s="5"/>
      <c r="K3487" s="5"/>
      <c r="L3487" s="5"/>
      <c r="M3487" s="5"/>
      <c r="N3487" s="5"/>
      <c r="O3487" s="5"/>
      <c r="P3487" s="5"/>
      <c r="Q3487" s="5"/>
      <c r="R3487" s="5"/>
      <c r="S3487" s="5"/>
      <c r="T3487" s="5"/>
      <c r="U3487" s="5"/>
      <c r="V3487" s="5"/>
    </row>
    <row r="3488" spans="1:22" ht="15" x14ac:dyDescent="0.25">
      <c r="A3488" s="35" t="s">
        <v>223</v>
      </c>
      <c r="B3488" s="35" t="s">
        <v>224</v>
      </c>
      <c r="C3488" s="35" t="s">
        <v>110</v>
      </c>
      <c r="D3488" s="36">
        <v>2918444.91</v>
      </c>
      <c r="E3488" s="37">
        <v>12815228.08</v>
      </c>
      <c r="F3488" s="5"/>
      <c r="G3488" s="5"/>
      <c r="H3488" s="5"/>
      <c r="I3488" s="5"/>
      <c r="J3488" s="5"/>
      <c r="K3488" s="5"/>
      <c r="L3488" s="5"/>
      <c r="M3488" s="5"/>
      <c r="N3488" s="5"/>
      <c r="O3488" s="5"/>
      <c r="P3488" s="5"/>
      <c r="Q3488" s="5"/>
      <c r="R3488" s="5"/>
      <c r="S3488" s="5"/>
      <c r="T3488" s="5"/>
      <c r="U3488" s="5"/>
      <c r="V3488" s="5"/>
    </row>
    <row r="3489" spans="1:22" ht="15" x14ac:dyDescent="0.25">
      <c r="A3489" s="35" t="s">
        <v>223</v>
      </c>
      <c r="B3489" s="35" t="s">
        <v>246</v>
      </c>
      <c r="C3489" s="35" t="s">
        <v>50</v>
      </c>
      <c r="D3489" s="36">
        <v>948990.45</v>
      </c>
      <c r="E3489" s="37">
        <v>4970750.09</v>
      </c>
      <c r="F3489" s="5"/>
      <c r="G3489" s="5"/>
      <c r="H3489" s="5"/>
      <c r="I3489" s="5"/>
      <c r="J3489" s="5"/>
      <c r="K3489" s="5"/>
      <c r="L3489" s="5"/>
      <c r="M3489" s="5"/>
      <c r="N3489" s="5"/>
      <c r="O3489" s="5"/>
      <c r="P3489" s="5"/>
      <c r="Q3489" s="5"/>
      <c r="R3489" s="5"/>
      <c r="S3489" s="5"/>
      <c r="T3489" s="5"/>
      <c r="U3489" s="5"/>
      <c r="V3489" s="5"/>
    </row>
    <row r="3490" spans="1:22" ht="15" x14ac:dyDescent="0.25">
      <c r="A3490" s="35" t="s">
        <v>223</v>
      </c>
      <c r="B3490" s="35" t="s">
        <v>246</v>
      </c>
      <c r="C3490" s="35" t="s">
        <v>62</v>
      </c>
      <c r="D3490" s="36">
        <v>29473.95</v>
      </c>
      <c r="E3490" s="37">
        <v>99398.8</v>
      </c>
      <c r="F3490" s="5"/>
      <c r="G3490" s="5"/>
      <c r="H3490" s="5"/>
      <c r="I3490" s="5"/>
      <c r="J3490" s="5"/>
      <c r="K3490" s="5"/>
      <c r="L3490" s="5"/>
      <c r="M3490" s="5"/>
      <c r="N3490" s="5"/>
      <c r="O3490" s="5"/>
      <c r="P3490" s="5"/>
      <c r="Q3490" s="5"/>
      <c r="R3490" s="5"/>
      <c r="S3490" s="5"/>
      <c r="T3490" s="5"/>
      <c r="U3490" s="5"/>
      <c r="V3490" s="5"/>
    </row>
    <row r="3491" spans="1:22" ht="15" x14ac:dyDescent="0.25">
      <c r="A3491" s="35" t="s">
        <v>223</v>
      </c>
      <c r="B3491" s="35" t="s">
        <v>246</v>
      </c>
      <c r="C3491" s="35" t="s">
        <v>138</v>
      </c>
      <c r="D3491" s="36">
        <v>30794.09</v>
      </c>
      <c r="E3491" s="37">
        <v>99551.53</v>
      </c>
      <c r="F3491" s="5"/>
      <c r="G3491" s="5"/>
      <c r="H3491" s="5"/>
      <c r="I3491" s="5"/>
      <c r="J3491" s="5"/>
      <c r="K3491" s="5"/>
      <c r="L3491" s="5"/>
      <c r="M3491" s="5"/>
      <c r="N3491" s="5"/>
      <c r="O3491" s="5"/>
      <c r="P3491" s="5"/>
      <c r="Q3491" s="5"/>
      <c r="R3491" s="5"/>
      <c r="S3491" s="5"/>
      <c r="T3491" s="5"/>
      <c r="U3491" s="5"/>
      <c r="V3491" s="5"/>
    </row>
    <row r="3492" spans="1:22" ht="15" x14ac:dyDescent="0.25">
      <c r="A3492" s="35" t="s">
        <v>223</v>
      </c>
      <c r="B3492" s="35" t="s">
        <v>246</v>
      </c>
      <c r="C3492" s="35" t="s">
        <v>145</v>
      </c>
      <c r="D3492" s="36">
        <v>0</v>
      </c>
      <c r="E3492" s="37">
        <v>63367.23</v>
      </c>
      <c r="F3492" s="5"/>
      <c r="G3492" s="5"/>
      <c r="H3492" s="5"/>
      <c r="I3492" s="5"/>
      <c r="J3492" s="5"/>
      <c r="K3492" s="5"/>
      <c r="L3492" s="5"/>
      <c r="M3492" s="5"/>
      <c r="N3492" s="5"/>
      <c r="O3492" s="5"/>
      <c r="P3492" s="5"/>
      <c r="Q3492" s="5"/>
      <c r="R3492" s="5"/>
      <c r="S3492" s="5"/>
      <c r="T3492" s="5"/>
      <c r="U3492" s="5"/>
      <c r="V3492" s="5"/>
    </row>
    <row r="3493" spans="1:22" ht="15" x14ac:dyDescent="0.25">
      <c r="A3493" s="35" t="s">
        <v>223</v>
      </c>
      <c r="B3493" s="35" t="s">
        <v>246</v>
      </c>
      <c r="C3493" s="35" t="s">
        <v>149</v>
      </c>
      <c r="D3493" s="36">
        <v>0</v>
      </c>
      <c r="E3493" s="37">
        <v>5136.99</v>
      </c>
      <c r="F3493" s="5"/>
      <c r="G3493" s="5"/>
      <c r="H3493" s="5"/>
      <c r="I3493" s="5"/>
      <c r="J3493" s="5"/>
      <c r="K3493" s="5"/>
      <c r="L3493" s="5"/>
      <c r="M3493" s="5"/>
      <c r="N3493" s="5"/>
      <c r="O3493" s="5"/>
      <c r="P3493" s="5"/>
      <c r="Q3493" s="5"/>
      <c r="R3493" s="5"/>
      <c r="S3493" s="5"/>
      <c r="T3493" s="5"/>
      <c r="U3493" s="5"/>
      <c r="V3493" s="5"/>
    </row>
    <row r="3494" spans="1:22" ht="15" x14ac:dyDescent="0.25">
      <c r="A3494" s="35" t="s">
        <v>223</v>
      </c>
      <c r="B3494" s="35" t="s">
        <v>246</v>
      </c>
      <c r="C3494" s="35" t="s">
        <v>121</v>
      </c>
      <c r="D3494" s="36">
        <v>0</v>
      </c>
      <c r="E3494" s="37">
        <v>493564.53</v>
      </c>
      <c r="F3494" s="5"/>
      <c r="G3494" s="5"/>
      <c r="H3494" s="5"/>
      <c r="I3494" s="5"/>
      <c r="J3494" s="5"/>
      <c r="K3494" s="5"/>
      <c r="L3494" s="5"/>
      <c r="M3494" s="5"/>
      <c r="N3494" s="5"/>
      <c r="O3494" s="5"/>
      <c r="P3494" s="5"/>
      <c r="Q3494" s="5"/>
      <c r="R3494" s="5"/>
      <c r="S3494" s="5"/>
      <c r="T3494" s="5"/>
      <c r="U3494" s="5"/>
      <c r="V3494" s="5"/>
    </row>
    <row r="3495" spans="1:22" ht="15" x14ac:dyDescent="0.25">
      <c r="A3495" s="35" t="s">
        <v>223</v>
      </c>
      <c r="B3495" s="35" t="s">
        <v>246</v>
      </c>
      <c r="C3495" s="35" t="s">
        <v>110</v>
      </c>
      <c r="D3495" s="36">
        <v>1042103.91</v>
      </c>
      <c r="E3495" s="37">
        <v>5285989.49</v>
      </c>
      <c r="F3495" s="5"/>
      <c r="G3495" s="5"/>
      <c r="H3495" s="5"/>
      <c r="I3495" s="5"/>
      <c r="J3495" s="5"/>
      <c r="K3495" s="5"/>
      <c r="L3495" s="5"/>
      <c r="M3495" s="5"/>
      <c r="N3495" s="5"/>
      <c r="O3495" s="5"/>
      <c r="P3495" s="5"/>
      <c r="Q3495" s="5"/>
      <c r="R3495" s="5"/>
      <c r="S3495" s="5"/>
      <c r="T3495" s="5"/>
      <c r="U3495" s="5"/>
      <c r="V3495" s="5"/>
    </row>
    <row r="3496" spans="1:22" ht="15" x14ac:dyDescent="0.25">
      <c r="A3496" s="35" t="s">
        <v>223</v>
      </c>
      <c r="B3496" s="35" t="s">
        <v>246</v>
      </c>
      <c r="C3496" s="35" t="s">
        <v>104</v>
      </c>
      <c r="D3496" s="36">
        <v>38558.480000000003</v>
      </c>
      <c r="E3496" s="37">
        <v>177238.97</v>
      </c>
      <c r="F3496" s="5"/>
      <c r="G3496" s="5"/>
      <c r="H3496" s="5"/>
      <c r="I3496" s="5"/>
      <c r="J3496" s="5"/>
      <c r="K3496" s="5"/>
      <c r="L3496" s="5"/>
      <c r="M3496" s="5"/>
      <c r="N3496" s="5"/>
      <c r="O3496" s="5"/>
      <c r="P3496" s="5"/>
      <c r="Q3496" s="5"/>
      <c r="R3496" s="5"/>
      <c r="S3496" s="5"/>
      <c r="T3496" s="5"/>
      <c r="U3496" s="5"/>
      <c r="V3496" s="5"/>
    </row>
    <row r="3497" spans="1:22" ht="15" x14ac:dyDescent="0.25">
      <c r="A3497" s="35" t="s">
        <v>223</v>
      </c>
      <c r="B3497" s="35" t="s">
        <v>246</v>
      </c>
      <c r="C3497" s="35" t="s">
        <v>102</v>
      </c>
      <c r="D3497" s="36">
        <v>11388799.32</v>
      </c>
      <c r="E3497" s="37">
        <v>60229534.009999998</v>
      </c>
      <c r="F3497" s="5"/>
      <c r="G3497" s="5"/>
      <c r="H3497" s="5"/>
      <c r="I3497" s="5"/>
      <c r="J3497" s="5"/>
      <c r="K3497" s="5"/>
      <c r="L3497" s="5"/>
      <c r="M3497" s="5"/>
      <c r="N3497" s="5"/>
      <c r="O3497" s="5"/>
      <c r="P3497" s="5"/>
      <c r="Q3497" s="5"/>
      <c r="R3497" s="5"/>
      <c r="S3497" s="5"/>
      <c r="T3497" s="5"/>
      <c r="U3497" s="5"/>
      <c r="V3497" s="5"/>
    </row>
    <row r="3498" spans="1:22" ht="15" x14ac:dyDescent="0.25">
      <c r="A3498" s="35" t="s">
        <v>238</v>
      </c>
      <c r="B3498" s="35" t="s">
        <v>1990</v>
      </c>
      <c r="C3498" s="35" t="s">
        <v>58</v>
      </c>
      <c r="D3498" s="36">
        <v>0</v>
      </c>
      <c r="E3498" s="37">
        <v>106328.55</v>
      </c>
      <c r="F3498" s="5"/>
      <c r="G3498" s="5"/>
      <c r="H3498" s="5"/>
      <c r="I3498" s="5"/>
      <c r="J3498" s="5"/>
      <c r="K3498" s="5"/>
      <c r="L3498" s="5"/>
      <c r="M3498" s="5"/>
      <c r="N3498" s="5"/>
      <c r="O3498" s="5"/>
      <c r="P3498" s="5"/>
      <c r="Q3498" s="5"/>
      <c r="R3498" s="5"/>
      <c r="S3498" s="5"/>
      <c r="T3498" s="5"/>
      <c r="U3498" s="5"/>
      <c r="V3498" s="5"/>
    </row>
    <row r="3499" spans="1:22" ht="15" x14ac:dyDescent="0.25">
      <c r="A3499" s="35" t="s">
        <v>1573</v>
      </c>
      <c r="B3499" s="35" t="s">
        <v>1574</v>
      </c>
      <c r="C3499" s="35" t="s">
        <v>50</v>
      </c>
      <c r="D3499" s="36">
        <v>0</v>
      </c>
      <c r="E3499" s="37">
        <v>6452.91</v>
      </c>
      <c r="F3499" s="5"/>
      <c r="G3499" s="5"/>
      <c r="H3499" s="5"/>
      <c r="I3499" s="5"/>
      <c r="J3499" s="5"/>
      <c r="K3499" s="5"/>
      <c r="L3499" s="5"/>
      <c r="M3499" s="5"/>
      <c r="N3499" s="5"/>
      <c r="O3499" s="5"/>
      <c r="P3499" s="5"/>
      <c r="Q3499" s="5"/>
      <c r="R3499" s="5"/>
      <c r="S3499" s="5"/>
      <c r="T3499" s="5"/>
      <c r="U3499" s="5"/>
      <c r="V3499" s="5"/>
    </row>
    <row r="3500" spans="1:22" ht="30" x14ac:dyDescent="0.25">
      <c r="A3500" s="35" t="s">
        <v>1573</v>
      </c>
      <c r="B3500" s="35" t="s">
        <v>1574</v>
      </c>
      <c r="C3500" s="35" t="s">
        <v>132</v>
      </c>
      <c r="D3500" s="36">
        <v>0</v>
      </c>
      <c r="E3500" s="37">
        <v>3315.06</v>
      </c>
      <c r="F3500" s="5"/>
      <c r="G3500" s="5"/>
      <c r="H3500" s="5"/>
      <c r="I3500" s="5"/>
      <c r="J3500" s="5"/>
      <c r="K3500" s="5"/>
      <c r="L3500" s="5"/>
      <c r="M3500" s="5"/>
      <c r="N3500" s="5"/>
      <c r="O3500" s="5"/>
      <c r="P3500" s="5"/>
      <c r="Q3500" s="5"/>
      <c r="R3500" s="5"/>
      <c r="S3500" s="5"/>
      <c r="T3500" s="5"/>
      <c r="U3500" s="5"/>
      <c r="V3500" s="5"/>
    </row>
    <row r="3501" spans="1:22" ht="15" x14ac:dyDescent="0.25">
      <c r="A3501" s="35" t="s">
        <v>1573</v>
      </c>
      <c r="B3501" s="35" t="s">
        <v>1574</v>
      </c>
      <c r="C3501" s="35" t="s">
        <v>138</v>
      </c>
      <c r="D3501" s="36">
        <v>0</v>
      </c>
      <c r="E3501" s="37">
        <v>105006.73</v>
      </c>
      <c r="F3501" s="5"/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5"/>
      <c r="R3501" s="5"/>
      <c r="S3501" s="5"/>
      <c r="T3501" s="5"/>
      <c r="U3501" s="5"/>
      <c r="V3501" s="5"/>
    </row>
    <row r="3502" spans="1:22" ht="15" x14ac:dyDescent="0.25">
      <c r="A3502" s="35" t="s">
        <v>1573</v>
      </c>
      <c r="B3502" s="35" t="s">
        <v>1574</v>
      </c>
      <c r="C3502" s="35" t="s">
        <v>133</v>
      </c>
      <c r="D3502" s="36">
        <v>0</v>
      </c>
      <c r="E3502" s="37">
        <v>8872.08</v>
      </c>
      <c r="F3502" s="5"/>
      <c r="G3502" s="5"/>
      <c r="H3502" s="5"/>
      <c r="I3502" s="5"/>
      <c r="J3502" s="5"/>
      <c r="K3502" s="5"/>
      <c r="L3502" s="5"/>
      <c r="M3502" s="5"/>
      <c r="N3502" s="5"/>
      <c r="O3502" s="5"/>
      <c r="P3502" s="5"/>
      <c r="Q3502" s="5"/>
      <c r="R3502" s="5"/>
      <c r="S3502" s="5"/>
      <c r="T3502" s="5"/>
      <c r="U3502" s="5"/>
      <c r="V3502" s="5"/>
    </row>
    <row r="3503" spans="1:22" ht="15" x14ac:dyDescent="0.25">
      <c r="A3503" s="35" t="s">
        <v>1573</v>
      </c>
      <c r="B3503" s="35" t="s">
        <v>1574</v>
      </c>
      <c r="C3503" s="35" t="s">
        <v>128</v>
      </c>
      <c r="D3503" s="36">
        <v>2384.6</v>
      </c>
      <c r="E3503" s="37">
        <v>10654.6</v>
      </c>
      <c r="F3503" s="5"/>
      <c r="G3503" s="5"/>
      <c r="H3503" s="5"/>
      <c r="I3503" s="5"/>
      <c r="J3503" s="5"/>
      <c r="K3503" s="5"/>
      <c r="L3503" s="5"/>
      <c r="M3503" s="5"/>
      <c r="N3503" s="5"/>
      <c r="O3503" s="5"/>
      <c r="P3503" s="5"/>
      <c r="Q3503" s="5"/>
      <c r="R3503" s="5"/>
      <c r="S3503" s="5"/>
      <c r="T3503" s="5"/>
      <c r="U3503" s="5"/>
      <c r="V3503" s="5"/>
    </row>
    <row r="3504" spans="1:22" ht="15" x14ac:dyDescent="0.25">
      <c r="A3504" s="35" t="s">
        <v>1573</v>
      </c>
      <c r="B3504" s="35" t="s">
        <v>1574</v>
      </c>
      <c r="C3504" s="35" t="s">
        <v>110</v>
      </c>
      <c r="D3504" s="36">
        <v>21779.53</v>
      </c>
      <c r="E3504" s="37">
        <v>1698626.5600000001</v>
      </c>
      <c r="F3504" s="5"/>
      <c r="G3504" s="5"/>
      <c r="H3504" s="5"/>
      <c r="I3504" s="5"/>
      <c r="J3504" s="5"/>
      <c r="K3504" s="5"/>
      <c r="L3504" s="5"/>
      <c r="M3504" s="5"/>
      <c r="N3504" s="5"/>
      <c r="O3504" s="5"/>
      <c r="P3504" s="5"/>
      <c r="Q3504" s="5"/>
      <c r="R3504" s="5"/>
      <c r="S3504" s="5"/>
      <c r="T3504" s="5"/>
      <c r="U3504" s="5"/>
      <c r="V3504" s="5"/>
    </row>
    <row r="3505" spans="1:22" ht="15" x14ac:dyDescent="0.25">
      <c r="A3505" s="35" t="s">
        <v>1573</v>
      </c>
      <c r="B3505" s="35" t="s">
        <v>1574</v>
      </c>
      <c r="C3505" s="35" t="s">
        <v>97</v>
      </c>
      <c r="D3505" s="36">
        <v>0</v>
      </c>
      <c r="E3505" s="37">
        <v>174.44</v>
      </c>
      <c r="F3505" s="5"/>
      <c r="G3505" s="5"/>
      <c r="H3505" s="5"/>
      <c r="I3505" s="5"/>
      <c r="J3505" s="5"/>
      <c r="K3505" s="5"/>
      <c r="L3505" s="5"/>
      <c r="M3505" s="5"/>
      <c r="N3505" s="5"/>
      <c r="O3505" s="5"/>
      <c r="P3505" s="5"/>
      <c r="Q3505" s="5"/>
      <c r="R3505" s="5"/>
      <c r="S3505" s="5"/>
      <c r="T3505" s="5"/>
      <c r="U3505" s="5"/>
      <c r="V3505" s="5"/>
    </row>
    <row r="3506" spans="1:22" ht="15" x14ac:dyDescent="0.25">
      <c r="A3506" s="35" t="s">
        <v>1573</v>
      </c>
      <c r="B3506" s="35" t="s">
        <v>1574</v>
      </c>
      <c r="C3506" s="35" t="s">
        <v>55</v>
      </c>
      <c r="D3506" s="36">
        <v>0</v>
      </c>
      <c r="E3506" s="37">
        <v>1163.5</v>
      </c>
      <c r="F3506" s="5"/>
      <c r="G3506" s="5"/>
      <c r="H3506" s="5"/>
      <c r="I3506" s="5"/>
      <c r="J3506" s="5"/>
      <c r="K3506" s="5"/>
      <c r="L3506" s="5"/>
      <c r="M3506" s="5"/>
      <c r="N3506" s="5"/>
      <c r="O3506" s="5"/>
      <c r="P3506" s="5"/>
      <c r="Q3506" s="5"/>
      <c r="R3506" s="5"/>
      <c r="S3506" s="5"/>
      <c r="T3506" s="5"/>
      <c r="U3506" s="5"/>
      <c r="V3506" s="5"/>
    </row>
    <row r="3507" spans="1:22" ht="15" x14ac:dyDescent="0.25">
      <c r="A3507" s="35" t="s">
        <v>1573</v>
      </c>
      <c r="B3507" s="35" t="s">
        <v>1574</v>
      </c>
      <c r="C3507" s="35" t="s">
        <v>123</v>
      </c>
      <c r="D3507" s="36">
        <v>0</v>
      </c>
      <c r="E3507" s="37">
        <v>1687.5</v>
      </c>
      <c r="F3507" s="5"/>
      <c r="G3507" s="5"/>
      <c r="H3507" s="5"/>
      <c r="I3507" s="5"/>
      <c r="J3507" s="5"/>
      <c r="K3507" s="5"/>
      <c r="L3507" s="5"/>
      <c r="M3507" s="5"/>
      <c r="N3507" s="5"/>
      <c r="O3507" s="5"/>
      <c r="P3507" s="5"/>
      <c r="Q3507" s="5"/>
      <c r="R3507" s="5"/>
      <c r="S3507" s="5"/>
      <c r="T3507" s="5"/>
      <c r="U3507" s="5"/>
      <c r="V3507" s="5"/>
    </row>
    <row r="3508" spans="1:22" ht="15" x14ac:dyDescent="0.25">
      <c r="A3508" s="35" t="s">
        <v>1573</v>
      </c>
      <c r="B3508" s="35" t="s">
        <v>1574</v>
      </c>
      <c r="C3508" s="35" t="s">
        <v>64</v>
      </c>
      <c r="D3508" s="36">
        <v>0</v>
      </c>
      <c r="E3508" s="37">
        <v>11115</v>
      </c>
      <c r="F3508" s="5"/>
      <c r="G3508" s="5"/>
      <c r="H3508" s="5"/>
      <c r="I3508" s="5"/>
      <c r="J3508" s="5"/>
      <c r="K3508" s="5"/>
      <c r="L3508" s="5"/>
      <c r="M3508" s="5"/>
      <c r="N3508" s="5"/>
      <c r="O3508" s="5"/>
      <c r="P3508" s="5"/>
      <c r="Q3508" s="5"/>
      <c r="R3508" s="5"/>
      <c r="S3508" s="5"/>
      <c r="T3508" s="5"/>
      <c r="U3508" s="5"/>
      <c r="V3508" s="5"/>
    </row>
    <row r="3509" spans="1:22" ht="15" x14ac:dyDescent="0.25">
      <c r="A3509" s="35" t="s">
        <v>1573</v>
      </c>
      <c r="B3509" s="35" t="s">
        <v>1574</v>
      </c>
      <c r="C3509" s="35" t="s">
        <v>102</v>
      </c>
      <c r="D3509" s="36">
        <v>0</v>
      </c>
      <c r="E3509" s="37">
        <v>3275</v>
      </c>
      <c r="F3509" s="5"/>
      <c r="G3509" s="5"/>
      <c r="H3509" s="5"/>
      <c r="I3509" s="5"/>
      <c r="J3509" s="5"/>
      <c r="K3509" s="5"/>
      <c r="L3509" s="5"/>
      <c r="M3509" s="5"/>
      <c r="N3509" s="5"/>
      <c r="O3509" s="5"/>
      <c r="P3509" s="5"/>
      <c r="Q3509" s="5"/>
      <c r="R3509" s="5"/>
      <c r="S3509" s="5"/>
      <c r="T3509" s="5"/>
      <c r="U3509" s="5"/>
      <c r="V3509" s="5"/>
    </row>
    <row r="3510" spans="1:22" ht="15" x14ac:dyDescent="0.25">
      <c r="A3510" s="35" t="s">
        <v>1356</v>
      </c>
      <c r="B3510" s="35" t="s">
        <v>1357</v>
      </c>
      <c r="C3510" s="35" t="s">
        <v>58</v>
      </c>
      <c r="D3510" s="36">
        <v>527533.94999999995</v>
      </c>
      <c r="E3510" s="37">
        <v>1893436.3</v>
      </c>
      <c r="F3510" s="5"/>
      <c r="G3510" s="5"/>
      <c r="H3510" s="5"/>
      <c r="I3510" s="5"/>
      <c r="J3510" s="5"/>
      <c r="K3510" s="5"/>
      <c r="L3510" s="5"/>
      <c r="M3510" s="5"/>
      <c r="N3510" s="5"/>
      <c r="O3510" s="5"/>
      <c r="P3510" s="5"/>
      <c r="Q3510" s="5"/>
      <c r="R3510" s="5"/>
      <c r="S3510" s="5"/>
      <c r="T3510" s="5"/>
      <c r="U3510" s="5"/>
      <c r="V3510" s="5"/>
    </row>
    <row r="3511" spans="1:22" ht="15" x14ac:dyDescent="0.25">
      <c r="A3511" s="35" t="s">
        <v>1356</v>
      </c>
      <c r="B3511" s="35" t="s">
        <v>1357</v>
      </c>
      <c r="C3511" s="35" t="s">
        <v>74</v>
      </c>
      <c r="D3511" s="36">
        <v>0</v>
      </c>
      <c r="E3511" s="37">
        <v>214.51</v>
      </c>
      <c r="F3511" s="5"/>
      <c r="G3511" s="5"/>
      <c r="H3511" s="5"/>
      <c r="I3511" s="5"/>
      <c r="J3511" s="5"/>
      <c r="K3511" s="5"/>
      <c r="L3511" s="5"/>
      <c r="M3511" s="5"/>
      <c r="N3511" s="5"/>
      <c r="O3511" s="5"/>
      <c r="P3511" s="5"/>
      <c r="Q3511" s="5"/>
      <c r="R3511" s="5"/>
      <c r="S3511" s="5"/>
      <c r="T3511" s="5"/>
      <c r="U3511" s="5"/>
      <c r="V3511" s="5"/>
    </row>
    <row r="3512" spans="1:22" ht="15" x14ac:dyDescent="0.25">
      <c r="A3512" s="35" t="s">
        <v>1356</v>
      </c>
      <c r="B3512" s="35" t="s">
        <v>1357</v>
      </c>
      <c r="C3512" s="35" t="s">
        <v>110</v>
      </c>
      <c r="D3512" s="36">
        <v>195865.31</v>
      </c>
      <c r="E3512" s="37">
        <v>195865.31</v>
      </c>
      <c r="F3512" s="5"/>
      <c r="G3512" s="5"/>
      <c r="H3512" s="5"/>
      <c r="I3512" s="5"/>
      <c r="J3512" s="5"/>
      <c r="K3512" s="5"/>
      <c r="L3512" s="5"/>
      <c r="M3512" s="5"/>
      <c r="N3512" s="5"/>
      <c r="O3512" s="5"/>
      <c r="P3512" s="5"/>
      <c r="Q3512" s="5"/>
      <c r="R3512" s="5"/>
      <c r="S3512" s="5"/>
      <c r="T3512" s="5"/>
      <c r="U3512" s="5"/>
      <c r="V3512" s="5"/>
    </row>
    <row r="3513" spans="1:22" ht="15" x14ac:dyDescent="0.25">
      <c r="A3513" s="35" t="s">
        <v>1356</v>
      </c>
      <c r="B3513" s="35" t="s">
        <v>1357</v>
      </c>
      <c r="C3513" s="35" t="s">
        <v>131</v>
      </c>
      <c r="D3513" s="36">
        <v>548061.31000000006</v>
      </c>
      <c r="E3513" s="37">
        <v>1277405.97</v>
      </c>
      <c r="F3513" s="5"/>
      <c r="G3513" s="5"/>
      <c r="H3513" s="5"/>
      <c r="I3513" s="5"/>
      <c r="J3513" s="5"/>
      <c r="K3513" s="5"/>
      <c r="L3513" s="5"/>
      <c r="M3513" s="5"/>
      <c r="N3513" s="5"/>
      <c r="O3513" s="5"/>
      <c r="P3513" s="5"/>
      <c r="Q3513" s="5"/>
      <c r="R3513" s="5"/>
      <c r="S3513" s="5"/>
      <c r="T3513" s="5"/>
      <c r="U3513" s="5"/>
      <c r="V3513" s="5"/>
    </row>
    <row r="3514" spans="1:22" ht="15" x14ac:dyDescent="0.25">
      <c r="A3514" s="35" t="s">
        <v>1356</v>
      </c>
      <c r="B3514" s="35" t="s">
        <v>1357</v>
      </c>
      <c r="C3514" s="35" t="s">
        <v>124</v>
      </c>
      <c r="D3514" s="36">
        <v>50312.77</v>
      </c>
      <c r="E3514" s="37">
        <v>199317.65</v>
      </c>
      <c r="F3514" s="5"/>
      <c r="G3514" s="5"/>
      <c r="H3514" s="5"/>
      <c r="I3514" s="5"/>
      <c r="J3514" s="5"/>
      <c r="K3514" s="5"/>
      <c r="L3514" s="5"/>
      <c r="M3514" s="5"/>
      <c r="N3514" s="5"/>
      <c r="O3514" s="5"/>
      <c r="P3514" s="5"/>
      <c r="Q3514" s="5"/>
      <c r="R3514" s="5"/>
      <c r="S3514" s="5"/>
      <c r="T3514" s="5"/>
      <c r="U3514" s="5"/>
      <c r="V3514" s="5"/>
    </row>
    <row r="3515" spans="1:22" ht="15" x14ac:dyDescent="0.25">
      <c r="A3515" s="35" t="s">
        <v>1356</v>
      </c>
      <c r="B3515" s="35" t="s">
        <v>1357</v>
      </c>
      <c r="C3515" s="35" t="s">
        <v>45</v>
      </c>
      <c r="D3515" s="36">
        <v>0</v>
      </c>
      <c r="E3515" s="37">
        <v>82595.320000000007</v>
      </c>
      <c r="F3515" s="5"/>
      <c r="G3515" s="5"/>
      <c r="H3515" s="5"/>
      <c r="I3515" s="5"/>
      <c r="J3515" s="5"/>
      <c r="K3515" s="5"/>
      <c r="L3515" s="5"/>
      <c r="M3515" s="5"/>
      <c r="N3515" s="5"/>
      <c r="O3515" s="5"/>
      <c r="P3515" s="5"/>
      <c r="Q3515" s="5"/>
      <c r="R3515" s="5"/>
      <c r="S3515" s="5"/>
      <c r="T3515" s="5"/>
      <c r="U3515" s="5"/>
      <c r="V3515" s="5"/>
    </row>
    <row r="3516" spans="1:22" ht="15" x14ac:dyDescent="0.25">
      <c r="A3516" s="35" t="s">
        <v>1607</v>
      </c>
      <c r="B3516" s="35" t="s">
        <v>1608</v>
      </c>
      <c r="C3516" s="35" t="s">
        <v>55</v>
      </c>
      <c r="D3516" s="36">
        <v>0</v>
      </c>
      <c r="E3516" s="37">
        <v>117561</v>
      </c>
      <c r="F3516" s="5"/>
      <c r="G3516" s="5"/>
      <c r="H3516" s="5"/>
      <c r="I3516" s="5"/>
      <c r="J3516" s="5"/>
      <c r="K3516" s="5"/>
      <c r="L3516" s="5"/>
      <c r="M3516" s="5"/>
      <c r="N3516" s="5"/>
      <c r="O3516" s="5"/>
      <c r="P3516" s="5"/>
      <c r="Q3516" s="5"/>
      <c r="R3516" s="5"/>
      <c r="S3516" s="5"/>
      <c r="T3516" s="5"/>
      <c r="U3516" s="5"/>
      <c r="V3516" s="5"/>
    </row>
    <row r="3517" spans="1:22" ht="15" x14ac:dyDescent="0.25">
      <c r="A3517" s="35" t="s">
        <v>1607</v>
      </c>
      <c r="B3517" s="35" t="s">
        <v>1608</v>
      </c>
      <c r="C3517" s="35" t="s">
        <v>58</v>
      </c>
      <c r="D3517" s="36">
        <v>98520</v>
      </c>
      <c r="E3517" s="37">
        <v>1257432</v>
      </c>
      <c r="F3517" s="5"/>
      <c r="G3517" s="5"/>
      <c r="H3517" s="5"/>
      <c r="I3517" s="5"/>
      <c r="J3517" s="5"/>
      <c r="K3517" s="5"/>
      <c r="L3517" s="5"/>
      <c r="M3517" s="5"/>
      <c r="N3517" s="5"/>
      <c r="O3517" s="5"/>
      <c r="P3517" s="5"/>
      <c r="Q3517" s="5"/>
      <c r="R3517" s="5"/>
      <c r="S3517" s="5"/>
      <c r="T3517" s="5"/>
      <c r="U3517" s="5"/>
      <c r="V3517" s="5"/>
    </row>
    <row r="3518" spans="1:22" ht="15" x14ac:dyDescent="0.25">
      <c r="A3518" s="35" t="s">
        <v>1607</v>
      </c>
      <c r="B3518" s="35" t="s">
        <v>1608</v>
      </c>
      <c r="C3518" s="35" t="s">
        <v>206</v>
      </c>
      <c r="D3518" s="36">
        <v>0</v>
      </c>
      <c r="E3518" s="37">
        <v>223030</v>
      </c>
      <c r="F3518" s="5"/>
      <c r="G3518" s="5"/>
      <c r="H3518" s="5"/>
      <c r="I3518" s="5"/>
      <c r="J3518" s="5"/>
      <c r="K3518" s="5"/>
      <c r="L3518" s="5"/>
      <c r="M3518" s="5"/>
      <c r="N3518" s="5"/>
      <c r="O3518" s="5"/>
      <c r="P3518" s="5"/>
      <c r="Q3518" s="5"/>
      <c r="R3518" s="5"/>
      <c r="S3518" s="5"/>
      <c r="T3518" s="5"/>
      <c r="U3518" s="5"/>
      <c r="V3518" s="5"/>
    </row>
    <row r="3519" spans="1:22" ht="15" x14ac:dyDescent="0.25">
      <c r="A3519" s="35" t="s">
        <v>1607</v>
      </c>
      <c r="B3519" s="35" t="s">
        <v>1608</v>
      </c>
      <c r="C3519" s="35" t="s">
        <v>133</v>
      </c>
      <c r="D3519" s="36">
        <v>0</v>
      </c>
      <c r="E3519" s="37">
        <v>172620</v>
      </c>
      <c r="F3519" s="5"/>
      <c r="G3519" s="5"/>
      <c r="H3519" s="5"/>
      <c r="I3519" s="5"/>
      <c r="J3519" s="5"/>
      <c r="K3519" s="5"/>
      <c r="L3519" s="5"/>
      <c r="M3519" s="5"/>
      <c r="N3519" s="5"/>
      <c r="O3519" s="5"/>
      <c r="P3519" s="5"/>
      <c r="Q3519" s="5"/>
      <c r="R3519" s="5"/>
      <c r="S3519" s="5"/>
      <c r="T3519" s="5"/>
      <c r="U3519" s="5"/>
      <c r="V3519" s="5"/>
    </row>
    <row r="3520" spans="1:22" ht="15" x14ac:dyDescent="0.25">
      <c r="A3520" s="35" t="s">
        <v>1607</v>
      </c>
      <c r="B3520" s="35" t="s">
        <v>1608</v>
      </c>
      <c r="C3520" s="35" t="s">
        <v>131</v>
      </c>
      <c r="D3520" s="36">
        <v>0</v>
      </c>
      <c r="E3520" s="37">
        <v>2288071</v>
      </c>
      <c r="F3520" s="5"/>
      <c r="G3520" s="5"/>
      <c r="H3520" s="5"/>
      <c r="I3520" s="5"/>
      <c r="J3520" s="5"/>
      <c r="K3520" s="5"/>
      <c r="L3520" s="5"/>
      <c r="M3520" s="5"/>
      <c r="N3520" s="5"/>
      <c r="O3520" s="5"/>
      <c r="P3520" s="5"/>
      <c r="Q3520" s="5"/>
      <c r="R3520" s="5"/>
      <c r="S3520" s="5"/>
      <c r="T3520" s="5"/>
      <c r="U3520" s="5"/>
      <c r="V3520" s="5"/>
    </row>
    <row r="3521" spans="1:22" ht="15" x14ac:dyDescent="0.25">
      <c r="A3521" s="35" t="s">
        <v>1607</v>
      </c>
      <c r="B3521" s="35" t="s">
        <v>1608</v>
      </c>
      <c r="C3521" s="35" t="s">
        <v>127</v>
      </c>
      <c r="D3521" s="36">
        <v>0</v>
      </c>
      <c r="E3521" s="37">
        <v>132025</v>
      </c>
      <c r="F3521" s="5"/>
      <c r="G3521" s="5"/>
      <c r="H3521" s="5"/>
      <c r="I3521" s="5"/>
      <c r="J3521" s="5"/>
      <c r="K3521" s="5"/>
      <c r="L3521" s="5"/>
      <c r="M3521" s="5"/>
      <c r="N3521" s="5"/>
      <c r="O3521" s="5"/>
      <c r="P3521" s="5"/>
      <c r="Q3521" s="5"/>
      <c r="R3521" s="5"/>
      <c r="S3521" s="5"/>
      <c r="T3521" s="5"/>
      <c r="U3521" s="5"/>
      <c r="V3521" s="5"/>
    </row>
    <row r="3522" spans="1:22" ht="15" x14ac:dyDescent="0.25">
      <c r="A3522" s="35" t="s">
        <v>1607</v>
      </c>
      <c r="B3522" s="35" t="s">
        <v>1608</v>
      </c>
      <c r="C3522" s="35" t="s">
        <v>45</v>
      </c>
      <c r="D3522" s="36">
        <v>0</v>
      </c>
      <c r="E3522" s="37">
        <v>135380</v>
      </c>
      <c r="F3522" s="5"/>
      <c r="G3522" s="5"/>
      <c r="H3522" s="5"/>
      <c r="I3522" s="5"/>
      <c r="J3522" s="5"/>
      <c r="K3522" s="5"/>
      <c r="L3522" s="5"/>
      <c r="M3522" s="5"/>
      <c r="N3522" s="5"/>
      <c r="O3522" s="5"/>
      <c r="P3522" s="5"/>
      <c r="Q3522" s="5"/>
      <c r="R3522" s="5"/>
      <c r="S3522" s="5"/>
      <c r="T3522" s="5"/>
      <c r="U3522" s="5"/>
      <c r="V3522" s="5"/>
    </row>
    <row r="3523" spans="1:22" ht="15" x14ac:dyDescent="0.25">
      <c r="A3523" s="35" t="s">
        <v>1607</v>
      </c>
      <c r="B3523" s="35" t="s">
        <v>1608</v>
      </c>
      <c r="C3523" s="35" t="s">
        <v>124</v>
      </c>
      <c r="D3523" s="36">
        <v>0</v>
      </c>
      <c r="E3523" s="37">
        <v>359592</v>
      </c>
      <c r="F3523" s="5"/>
      <c r="G3523" s="5"/>
      <c r="H3523" s="5"/>
      <c r="I3523" s="5"/>
      <c r="J3523" s="5"/>
      <c r="K3523" s="5"/>
      <c r="L3523" s="5"/>
      <c r="M3523" s="5"/>
      <c r="N3523" s="5"/>
      <c r="O3523" s="5"/>
      <c r="P3523" s="5"/>
      <c r="Q3523" s="5"/>
      <c r="R3523" s="5"/>
      <c r="S3523" s="5"/>
      <c r="T3523" s="5"/>
      <c r="U3523" s="5"/>
      <c r="V3523" s="5"/>
    </row>
    <row r="3524" spans="1:22" ht="15" x14ac:dyDescent="0.25">
      <c r="A3524" s="35" t="s">
        <v>1607</v>
      </c>
      <c r="B3524" s="35" t="s">
        <v>1608</v>
      </c>
      <c r="C3524" s="35" t="s">
        <v>41</v>
      </c>
      <c r="D3524" s="36">
        <v>0</v>
      </c>
      <c r="E3524" s="37">
        <v>588694</v>
      </c>
      <c r="F3524" s="5"/>
      <c r="G3524" s="5"/>
      <c r="H3524" s="5"/>
      <c r="I3524" s="5"/>
      <c r="J3524" s="5"/>
      <c r="K3524" s="5"/>
      <c r="L3524" s="5"/>
      <c r="M3524" s="5"/>
      <c r="N3524" s="5"/>
      <c r="O3524" s="5"/>
      <c r="P3524" s="5"/>
      <c r="Q3524" s="5"/>
      <c r="R3524" s="5"/>
      <c r="S3524" s="5"/>
      <c r="T3524" s="5"/>
      <c r="U3524" s="5"/>
      <c r="V3524" s="5"/>
    </row>
    <row r="3525" spans="1:22" ht="15" x14ac:dyDescent="0.25">
      <c r="A3525" s="35" t="s">
        <v>686</v>
      </c>
      <c r="B3525" s="35" t="s">
        <v>1906</v>
      </c>
      <c r="C3525" s="35" t="s">
        <v>64</v>
      </c>
      <c r="D3525" s="36">
        <v>0</v>
      </c>
      <c r="E3525" s="37">
        <v>106386.55</v>
      </c>
      <c r="F3525" s="5"/>
      <c r="G3525" s="5"/>
      <c r="H3525" s="5"/>
      <c r="I3525" s="5"/>
      <c r="J3525" s="5"/>
      <c r="K3525" s="5"/>
      <c r="L3525" s="5"/>
      <c r="M3525" s="5"/>
      <c r="N3525" s="5"/>
      <c r="O3525" s="5"/>
      <c r="P3525" s="5"/>
      <c r="Q3525" s="5"/>
      <c r="R3525" s="5"/>
      <c r="S3525" s="5"/>
      <c r="T3525" s="5"/>
      <c r="U3525" s="5"/>
      <c r="V3525" s="5"/>
    </row>
    <row r="3526" spans="1:22" ht="15" x14ac:dyDescent="0.25">
      <c r="A3526" s="35" t="s">
        <v>686</v>
      </c>
      <c r="B3526" s="35" t="s">
        <v>1116</v>
      </c>
      <c r="C3526" s="35" t="s">
        <v>64</v>
      </c>
      <c r="D3526" s="36">
        <v>0</v>
      </c>
      <c r="E3526" s="37">
        <v>1362251.02</v>
      </c>
      <c r="F3526" s="5"/>
      <c r="G3526" s="5"/>
      <c r="H3526" s="5"/>
      <c r="I3526" s="5"/>
      <c r="J3526" s="5"/>
      <c r="K3526" s="5"/>
      <c r="L3526" s="5"/>
      <c r="M3526" s="5"/>
      <c r="N3526" s="5"/>
      <c r="O3526" s="5"/>
      <c r="P3526" s="5"/>
      <c r="Q3526" s="5"/>
      <c r="R3526" s="5"/>
      <c r="S3526" s="5"/>
      <c r="T3526" s="5"/>
      <c r="U3526" s="5"/>
      <c r="V3526" s="5"/>
    </row>
    <row r="3527" spans="1:22" ht="15" x14ac:dyDescent="0.25">
      <c r="A3527" s="35" t="s">
        <v>686</v>
      </c>
      <c r="B3527" s="35" t="s">
        <v>1116</v>
      </c>
      <c r="C3527" s="35" t="s">
        <v>104</v>
      </c>
      <c r="D3527" s="36">
        <v>0</v>
      </c>
      <c r="E3527" s="37">
        <v>53511.64</v>
      </c>
      <c r="F3527" s="5"/>
      <c r="G3527" s="5"/>
      <c r="H3527" s="5"/>
      <c r="I3527" s="5"/>
      <c r="J3527" s="5"/>
      <c r="K3527" s="5"/>
      <c r="L3527" s="5"/>
      <c r="M3527" s="5"/>
      <c r="N3527" s="5"/>
      <c r="O3527" s="5"/>
      <c r="P3527" s="5"/>
      <c r="Q3527" s="5"/>
      <c r="R3527" s="5"/>
      <c r="S3527" s="5"/>
      <c r="T3527" s="5"/>
      <c r="U3527" s="5"/>
      <c r="V3527" s="5"/>
    </row>
    <row r="3528" spans="1:22" ht="15" x14ac:dyDescent="0.25">
      <c r="A3528" s="35" t="s">
        <v>686</v>
      </c>
      <c r="B3528" s="35" t="s">
        <v>2039</v>
      </c>
      <c r="C3528" s="35" t="s">
        <v>64</v>
      </c>
      <c r="D3528" s="36">
        <v>0</v>
      </c>
      <c r="E3528" s="37">
        <v>233820.52</v>
      </c>
      <c r="F3528" s="5"/>
      <c r="G3528" s="5"/>
      <c r="H3528" s="5"/>
      <c r="I3528" s="5"/>
      <c r="J3528" s="5"/>
      <c r="K3528" s="5"/>
      <c r="L3528" s="5"/>
      <c r="M3528" s="5"/>
      <c r="N3528" s="5"/>
      <c r="O3528" s="5"/>
      <c r="P3528" s="5"/>
      <c r="Q3528" s="5"/>
      <c r="R3528" s="5"/>
      <c r="S3528" s="5"/>
      <c r="T3528" s="5"/>
      <c r="U3528" s="5"/>
      <c r="V3528" s="5"/>
    </row>
    <row r="3529" spans="1:22" ht="15" x14ac:dyDescent="0.25">
      <c r="A3529" s="35" t="s">
        <v>888</v>
      </c>
      <c r="B3529" s="35" t="s">
        <v>889</v>
      </c>
      <c r="C3529" s="35" t="s">
        <v>58</v>
      </c>
      <c r="D3529" s="36">
        <v>2812.56</v>
      </c>
      <c r="E3529" s="37">
        <v>33739.519999999997</v>
      </c>
      <c r="F3529" s="5"/>
      <c r="G3529" s="5"/>
      <c r="H3529" s="5"/>
      <c r="I3529" s="5"/>
      <c r="J3529" s="5"/>
      <c r="K3529" s="5"/>
      <c r="L3529" s="5"/>
      <c r="M3529" s="5"/>
      <c r="N3529" s="5"/>
      <c r="O3529" s="5"/>
      <c r="P3529" s="5"/>
      <c r="Q3529" s="5"/>
      <c r="R3529" s="5"/>
      <c r="S3529" s="5"/>
      <c r="T3529" s="5"/>
      <c r="U3529" s="5"/>
      <c r="V3529" s="5"/>
    </row>
    <row r="3530" spans="1:22" ht="15" x14ac:dyDescent="0.25">
      <c r="A3530" s="35" t="s">
        <v>888</v>
      </c>
      <c r="B3530" s="35" t="s">
        <v>889</v>
      </c>
      <c r="C3530" s="35" t="s">
        <v>45</v>
      </c>
      <c r="D3530" s="36">
        <v>0</v>
      </c>
      <c r="E3530" s="37">
        <v>12414.62</v>
      </c>
      <c r="F3530" s="5"/>
      <c r="G3530" s="5"/>
      <c r="H3530" s="5"/>
      <c r="I3530" s="5"/>
      <c r="J3530" s="5"/>
      <c r="K3530" s="5"/>
      <c r="L3530" s="5"/>
      <c r="M3530" s="5"/>
      <c r="N3530" s="5"/>
      <c r="O3530" s="5"/>
      <c r="P3530" s="5"/>
      <c r="Q3530" s="5"/>
      <c r="R3530" s="5"/>
      <c r="S3530" s="5"/>
      <c r="T3530" s="5"/>
      <c r="U3530" s="5"/>
      <c r="V3530" s="5"/>
    </row>
    <row r="3531" spans="1:22" ht="15" x14ac:dyDescent="0.25">
      <c r="A3531" s="35" t="s">
        <v>465</v>
      </c>
      <c r="B3531" s="35" t="s">
        <v>466</v>
      </c>
      <c r="C3531" s="35" t="s">
        <v>58</v>
      </c>
      <c r="D3531" s="36">
        <v>547.79</v>
      </c>
      <c r="E3531" s="37">
        <v>1942.3</v>
      </c>
      <c r="F3531" s="5"/>
      <c r="G3531" s="5"/>
      <c r="H3531" s="5"/>
      <c r="I3531" s="5"/>
      <c r="J3531" s="5"/>
      <c r="K3531" s="5"/>
      <c r="L3531" s="5"/>
      <c r="M3531" s="5"/>
      <c r="N3531" s="5"/>
      <c r="O3531" s="5"/>
      <c r="P3531" s="5"/>
      <c r="Q3531" s="5"/>
      <c r="R3531" s="5"/>
      <c r="S3531" s="5"/>
      <c r="T3531" s="5"/>
      <c r="U3531" s="5"/>
      <c r="V3531" s="5"/>
    </row>
    <row r="3532" spans="1:22" ht="15" x14ac:dyDescent="0.25">
      <c r="A3532" s="35" t="s">
        <v>1146</v>
      </c>
      <c r="B3532" s="35" t="s">
        <v>1147</v>
      </c>
      <c r="C3532" s="35" t="s">
        <v>58</v>
      </c>
      <c r="D3532" s="36">
        <v>0</v>
      </c>
      <c r="E3532" s="37">
        <v>16182</v>
      </c>
      <c r="F3532" s="5"/>
      <c r="G3532" s="5"/>
      <c r="H3532" s="5"/>
      <c r="I3532" s="5"/>
      <c r="J3532" s="5"/>
      <c r="K3532" s="5"/>
      <c r="L3532" s="5"/>
      <c r="M3532" s="5"/>
      <c r="N3532" s="5"/>
      <c r="O3532" s="5"/>
      <c r="P3532" s="5"/>
      <c r="Q3532" s="5"/>
      <c r="R3532" s="5"/>
      <c r="S3532" s="5"/>
      <c r="T3532" s="5"/>
      <c r="U3532" s="5"/>
      <c r="V3532" s="5"/>
    </row>
    <row r="3533" spans="1:22" ht="15" x14ac:dyDescent="0.25">
      <c r="A3533" s="35" t="s">
        <v>1146</v>
      </c>
      <c r="B3533" s="35" t="s">
        <v>1147</v>
      </c>
      <c r="C3533" s="35" t="s">
        <v>61</v>
      </c>
      <c r="D3533" s="36">
        <v>0</v>
      </c>
      <c r="E3533" s="37">
        <v>5761.6</v>
      </c>
      <c r="F3533" s="5"/>
      <c r="G3533" s="5"/>
      <c r="H3533" s="5"/>
      <c r="I3533" s="5"/>
      <c r="J3533" s="5"/>
      <c r="K3533" s="5"/>
      <c r="L3533" s="5"/>
      <c r="M3533" s="5"/>
      <c r="N3533" s="5"/>
      <c r="O3533" s="5"/>
      <c r="P3533" s="5"/>
      <c r="Q3533" s="5"/>
      <c r="R3533" s="5"/>
      <c r="S3533" s="5"/>
      <c r="T3533" s="5"/>
      <c r="U3533" s="5"/>
      <c r="V3533" s="5"/>
    </row>
    <row r="3534" spans="1:22" ht="15" x14ac:dyDescent="0.25">
      <c r="A3534" s="35" t="s">
        <v>2221</v>
      </c>
      <c r="B3534" s="35" t="s">
        <v>2222</v>
      </c>
      <c r="C3534" s="35" t="s">
        <v>67</v>
      </c>
      <c r="D3534" s="36">
        <v>0</v>
      </c>
      <c r="E3534" s="37">
        <v>210864.11</v>
      </c>
      <c r="F3534" s="5"/>
      <c r="G3534" s="5"/>
      <c r="H3534" s="5"/>
      <c r="I3534" s="5"/>
      <c r="J3534" s="5"/>
      <c r="K3534" s="5"/>
      <c r="L3534" s="5"/>
      <c r="M3534" s="5"/>
      <c r="N3534" s="5"/>
      <c r="O3534" s="5"/>
      <c r="P3534" s="5"/>
      <c r="Q3534" s="5"/>
      <c r="R3534" s="5"/>
      <c r="S3534" s="5"/>
      <c r="T3534" s="5"/>
      <c r="U3534" s="5"/>
      <c r="V3534" s="5"/>
    </row>
    <row r="3535" spans="1:22" ht="15" x14ac:dyDescent="0.25">
      <c r="A3535" s="35" t="s">
        <v>2221</v>
      </c>
      <c r="B3535" s="35" t="s">
        <v>2222</v>
      </c>
      <c r="C3535" s="35" t="s">
        <v>45</v>
      </c>
      <c r="D3535" s="36">
        <v>0</v>
      </c>
      <c r="E3535" s="37">
        <v>34852.400000000001</v>
      </c>
      <c r="F3535" s="5"/>
      <c r="G3535" s="5"/>
      <c r="H3535" s="5"/>
      <c r="I3535" s="5"/>
      <c r="J3535" s="5"/>
      <c r="K3535" s="5"/>
      <c r="L3535" s="5"/>
      <c r="M3535" s="5"/>
      <c r="N3535" s="5"/>
      <c r="O3535" s="5"/>
      <c r="P3535" s="5"/>
      <c r="Q3535" s="5"/>
      <c r="R3535" s="5"/>
      <c r="S3535" s="5"/>
      <c r="T3535" s="5"/>
      <c r="U3535" s="5"/>
      <c r="V3535" s="5"/>
    </row>
    <row r="3536" spans="1:22" ht="15" x14ac:dyDescent="0.25">
      <c r="A3536" s="35" t="s">
        <v>590</v>
      </c>
      <c r="B3536" s="35" t="s">
        <v>589</v>
      </c>
      <c r="C3536" s="35" t="s">
        <v>62</v>
      </c>
      <c r="D3536" s="36">
        <v>0</v>
      </c>
      <c r="E3536" s="37">
        <v>30847.34</v>
      </c>
      <c r="F3536" s="5"/>
      <c r="G3536" s="5"/>
      <c r="H3536" s="5"/>
      <c r="I3536" s="5"/>
      <c r="J3536" s="5"/>
      <c r="K3536" s="5"/>
      <c r="L3536" s="5"/>
      <c r="M3536" s="5"/>
      <c r="N3536" s="5"/>
      <c r="O3536" s="5"/>
      <c r="P3536" s="5"/>
      <c r="Q3536" s="5"/>
      <c r="R3536" s="5"/>
      <c r="S3536" s="5"/>
      <c r="T3536" s="5"/>
      <c r="U3536" s="5"/>
      <c r="V3536" s="5"/>
    </row>
    <row r="3537" spans="1:22" ht="15" x14ac:dyDescent="0.25">
      <c r="A3537" s="35" t="s">
        <v>590</v>
      </c>
      <c r="B3537" s="35" t="s">
        <v>589</v>
      </c>
      <c r="C3537" s="35" t="s">
        <v>110</v>
      </c>
      <c r="D3537" s="36">
        <v>0</v>
      </c>
      <c r="E3537" s="37">
        <v>27300.69</v>
      </c>
      <c r="F3537" s="5"/>
      <c r="G3537" s="5"/>
      <c r="H3537" s="5"/>
      <c r="I3537" s="5"/>
      <c r="J3537" s="5"/>
      <c r="K3537" s="5"/>
      <c r="L3537" s="5"/>
      <c r="M3537" s="5"/>
      <c r="N3537" s="5"/>
      <c r="O3537" s="5"/>
      <c r="P3537" s="5"/>
      <c r="Q3537" s="5"/>
      <c r="R3537" s="5"/>
      <c r="S3537" s="5"/>
      <c r="T3537" s="5"/>
      <c r="U3537" s="5"/>
      <c r="V3537" s="5"/>
    </row>
    <row r="3538" spans="1:22" ht="15" x14ac:dyDescent="0.25">
      <c r="A3538" s="35" t="s">
        <v>590</v>
      </c>
      <c r="B3538" s="35" t="s">
        <v>589</v>
      </c>
      <c r="C3538" s="35" t="s">
        <v>64</v>
      </c>
      <c r="D3538" s="36">
        <v>0</v>
      </c>
      <c r="E3538" s="37">
        <v>58711.69</v>
      </c>
      <c r="F3538" s="5"/>
      <c r="G3538" s="5"/>
      <c r="H3538" s="5"/>
      <c r="I3538" s="5"/>
      <c r="J3538" s="5"/>
      <c r="K3538" s="5"/>
      <c r="L3538" s="5"/>
      <c r="M3538" s="5"/>
      <c r="N3538" s="5"/>
      <c r="O3538" s="5"/>
      <c r="P3538" s="5"/>
      <c r="Q3538" s="5"/>
      <c r="R3538" s="5"/>
      <c r="S3538" s="5"/>
      <c r="T3538" s="5"/>
      <c r="U3538" s="5"/>
      <c r="V3538" s="5"/>
    </row>
    <row r="3539" spans="1:22" ht="15" x14ac:dyDescent="0.25">
      <c r="A3539" s="35" t="s">
        <v>590</v>
      </c>
      <c r="B3539" s="35" t="s">
        <v>589</v>
      </c>
      <c r="C3539" s="35" t="s">
        <v>127</v>
      </c>
      <c r="D3539" s="36">
        <v>0</v>
      </c>
      <c r="E3539" s="37">
        <v>863.89</v>
      </c>
      <c r="F3539" s="5"/>
      <c r="G3539" s="5"/>
      <c r="H3539" s="5"/>
      <c r="I3539" s="5"/>
      <c r="J3539" s="5"/>
      <c r="K3539" s="5"/>
      <c r="L3539" s="5"/>
      <c r="M3539" s="5"/>
      <c r="N3539" s="5"/>
      <c r="O3539" s="5"/>
      <c r="P3539" s="5"/>
      <c r="Q3539" s="5"/>
      <c r="R3539" s="5"/>
      <c r="S3539" s="5"/>
      <c r="T3539" s="5"/>
      <c r="U3539" s="5"/>
      <c r="V3539" s="5"/>
    </row>
    <row r="3540" spans="1:22" ht="15" x14ac:dyDescent="0.25">
      <c r="A3540" s="35" t="s">
        <v>590</v>
      </c>
      <c r="B3540" s="35" t="s">
        <v>589</v>
      </c>
      <c r="C3540" s="35" t="s">
        <v>41</v>
      </c>
      <c r="D3540" s="36">
        <v>26870.51</v>
      </c>
      <c r="E3540" s="37">
        <v>70683.520000000004</v>
      </c>
      <c r="F3540" s="5"/>
      <c r="G3540" s="5"/>
      <c r="H3540" s="5"/>
      <c r="I3540" s="5"/>
      <c r="J3540" s="5"/>
      <c r="K3540" s="5"/>
      <c r="L3540" s="5"/>
      <c r="M3540" s="5"/>
      <c r="N3540" s="5"/>
      <c r="O3540" s="5"/>
      <c r="P3540" s="5"/>
      <c r="Q3540" s="5"/>
      <c r="R3540" s="5"/>
      <c r="S3540" s="5"/>
      <c r="T3540" s="5"/>
      <c r="U3540" s="5"/>
      <c r="V3540" s="5"/>
    </row>
    <row r="3541" spans="1:22" ht="15" x14ac:dyDescent="0.25">
      <c r="A3541" s="35" t="s">
        <v>590</v>
      </c>
      <c r="B3541" s="35" t="s">
        <v>595</v>
      </c>
      <c r="C3541" s="35" t="s">
        <v>41</v>
      </c>
      <c r="D3541" s="36">
        <v>0</v>
      </c>
      <c r="E3541" s="37">
        <v>8902.11</v>
      </c>
      <c r="F3541" s="5"/>
      <c r="G3541" s="5"/>
      <c r="H3541" s="5"/>
      <c r="I3541" s="5"/>
      <c r="J3541" s="5"/>
      <c r="K3541" s="5"/>
      <c r="L3541" s="5"/>
      <c r="M3541" s="5"/>
      <c r="N3541" s="5"/>
      <c r="O3541" s="5"/>
      <c r="P3541" s="5"/>
      <c r="Q3541" s="5"/>
      <c r="R3541" s="5"/>
      <c r="S3541" s="5"/>
      <c r="T3541" s="5"/>
      <c r="U3541" s="5"/>
      <c r="V3541" s="5"/>
    </row>
    <row r="3542" spans="1:22" ht="15" x14ac:dyDescent="0.25">
      <c r="A3542" s="35" t="s">
        <v>307</v>
      </c>
      <c r="B3542" s="35" t="s">
        <v>1128</v>
      </c>
      <c r="C3542" s="35" t="s">
        <v>64</v>
      </c>
      <c r="D3542" s="36">
        <v>0</v>
      </c>
      <c r="E3542" s="37">
        <v>100630.91</v>
      </c>
      <c r="F3542" s="5"/>
      <c r="G3542" s="5"/>
      <c r="H3542" s="5"/>
      <c r="I3542" s="5"/>
      <c r="J3542" s="5"/>
      <c r="K3542" s="5"/>
      <c r="L3542" s="5"/>
      <c r="M3542" s="5"/>
      <c r="N3542" s="5"/>
      <c r="O3542" s="5"/>
      <c r="P3542" s="5"/>
      <c r="Q3542" s="5"/>
      <c r="R3542" s="5"/>
      <c r="S3542" s="5"/>
      <c r="T3542" s="5"/>
      <c r="U3542" s="5"/>
      <c r="V3542" s="5"/>
    </row>
    <row r="3543" spans="1:22" ht="15" x14ac:dyDescent="0.25">
      <c r="A3543" s="35" t="s">
        <v>307</v>
      </c>
      <c r="B3543" s="35" t="s">
        <v>1128</v>
      </c>
      <c r="C3543" s="35" t="s">
        <v>50</v>
      </c>
      <c r="D3543" s="36">
        <v>0</v>
      </c>
      <c r="E3543" s="37">
        <v>73385.399999999994</v>
      </c>
      <c r="F3543" s="5"/>
      <c r="G3543" s="5"/>
      <c r="H3543" s="5"/>
      <c r="I3543" s="5"/>
      <c r="J3543" s="5"/>
      <c r="K3543" s="5"/>
      <c r="L3543" s="5"/>
      <c r="M3543" s="5"/>
      <c r="N3543" s="5"/>
      <c r="O3543" s="5"/>
      <c r="P3543" s="5"/>
      <c r="Q3543" s="5"/>
      <c r="R3543" s="5"/>
      <c r="S3543" s="5"/>
      <c r="T3543" s="5"/>
      <c r="U3543" s="5"/>
      <c r="V3543" s="5"/>
    </row>
    <row r="3544" spans="1:22" ht="15" x14ac:dyDescent="0.25">
      <c r="A3544" s="35" t="s">
        <v>307</v>
      </c>
      <c r="B3544" s="35" t="s">
        <v>1128</v>
      </c>
      <c r="C3544" s="35" t="s">
        <v>62</v>
      </c>
      <c r="D3544" s="36">
        <v>0</v>
      </c>
      <c r="E3544" s="37">
        <v>32925.21</v>
      </c>
      <c r="F3544" s="5"/>
      <c r="G3544" s="5"/>
      <c r="H3544" s="5"/>
      <c r="I3544" s="5"/>
      <c r="J3544" s="5"/>
      <c r="K3544" s="5"/>
      <c r="L3544" s="5"/>
      <c r="M3544" s="5"/>
      <c r="N3544" s="5"/>
      <c r="O3544" s="5"/>
      <c r="P3544" s="5"/>
      <c r="Q3544" s="5"/>
      <c r="R3544" s="5"/>
      <c r="S3544" s="5"/>
      <c r="T3544" s="5"/>
      <c r="U3544" s="5"/>
      <c r="V3544" s="5"/>
    </row>
    <row r="3545" spans="1:22" ht="15" x14ac:dyDescent="0.25">
      <c r="A3545" s="35" t="s">
        <v>307</v>
      </c>
      <c r="B3545" s="35" t="s">
        <v>1128</v>
      </c>
      <c r="C3545" s="35" t="s">
        <v>104</v>
      </c>
      <c r="D3545" s="36">
        <v>0</v>
      </c>
      <c r="E3545" s="37">
        <v>98.07</v>
      </c>
      <c r="F3545" s="5"/>
      <c r="G3545" s="5"/>
      <c r="H3545" s="5"/>
      <c r="I3545" s="5"/>
      <c r="J3545" s="5"/>
      <c r="K3545" s="5"/>
      <c r="L3545" s="5"/>
      <c r="M3545" s="5"/>
      <c r="N3545" s="5"/>
      <c r="O3545" s="5"/>
      <c r="P3545" s="5"/>
      <c r="Q3545" s="5"/>
      <c r="R3545" s="5"/>
      <c r="S3545" s="5"/>
      <c r="T3545" s="5"/>
      <c r="U3545" s="5"/>
      <c r="V3545" s="5"/>
    </row>
    <row r="3546" spans="1:22" ht="15" x14ac:dyDescent="0.25">
      <c r="A3546" s="35" t="s">
        <v>307</v>
      </c>
      <c r="B3546" s="35" t="s">
        <v>1128</v>
      </c>
      <c r="C3546" s="35" t="s">
        <v>58</v>
      </c>
      <c r="D3546" s="36">
        <v>0</v>
      </c>
      <c r="E3546" s="37">
        <v>1009008.37</v>
      </c>
      <c r="F3546" s="5"/>
      <c r="G3546" s="5"/>
      <c r="H3546" s="5"/>
      <c r="I3546" s="5"/>
      <c r="J3546" s="5"/>
      <c r="K3546" s="5"/>
      <c r="L3546" s="5"/>
      <c r="M3546" s="5"/>
      <c r="N3546" s="5"/>
      <c r="O3546" s="5"/>
      <c r="P3546" s="5"/>
      <c r="Q3546" s="5"/>
      <c r="R3546" s="5"/>
      <c r="S3546" s="5"/>
      <c r="T3546" s="5"/>
      <c r="U3546" s="5"/>
      <c r="V3546" s="5"/>
    </row>
    <row r="3547" spans="1:22" ht="15" x14ac:dyDescent="0.25">
      <c r="A3547" s="35" t="s">
        <v>307</v>
      </c>
      <c r="B3547" s="35" t="s">
        <v>1136</v>
      </c>
      <c r="C3547" s="35" t="s">
        <v>62</v>
      </c>
      <c r="D3547" s="36">
        <v>0</v>
      </c>
      <c r="E3547" s="37">
        <v>3267.75</v>
      </c>
      <c r="F3547" s="5"/>
      <c r="G3547" s="5"/>
      <c r="H3547" s="5"/>
      <c r="I3547" s="5"/>
      <c r="J3547" s="5"/>
      <c r="K3547" s="5"/>
      <c r="L3547" s="5"/>
      <c r="M3547" s="5"/>
      <c r="N3547" s="5"/>
      <c r="O3547" s="5"/>
      <c r="P3547" s="5"/>
      <c r="Q3547" s="5"/>
      <c r="R3547" s="5"/>
      <c r="S3547" s="5"/>
      <c r="T3547" s="5"/>
      <c r="U3547" s="5"/>
      <c r="V3547" s="5"/>
    </row>
    <row r="3548" spans="1:22" ht="15" x14ac:dyDescent="0.25">
      <c r="A3548" s="35" t="s">
        <v>307</v>
      </c>
      <c r="B3548" s="35" t="s">
        <v>1136</v>
      </c>
      <c r="C3548" s="35" t="s">
        <v>58</v>
      </c>
      <c r="D3548" s="36">
        <v>0</v>
      </c>
      <c r="E3548" s="37">
        <v>46576.52</v>
      </c>
      <c r="F3548" s="5"/>
      <c r="G3548" s="5"/>
      <c r="H3548" s="5"/>
      <c r="I3548" s="5"/>
      <c r="J3548" s="5"/>
      <c r="K3548" s="5"/>
      <c r="L3548" s="5"/>
      <c r="M3548" s="5"/>
      <c r="N3548" s="5"/>
      <c r="O3548" s="5"/>
      <c r="P3548" s="5"/>
      <c r="Q3548" s="5"/>
      <c r="R3548" s="5"/>
      <c r="S3548" s="5"/>
      <c r="T3548" s="5"/>
      <c r="U3548" s="5"/>
      <c r="V3548" s="5"/>
    </row>
    <row r="3549" spans="1:22" ht="15" x14ac:dyDescent="0.25">
      <c r="A3549" s="35" t="s">
        <v>307</v>
      </c>
      <c r="B3549" s="35" t="s">
        <v>1166</v>
      </c>
      <c r="C3549" s="35" t="s">
        <v>64</v>
      </c>
      <c r="D3549" s="36">
        <v>0</v>
      </c>
      <c r="E3549" s="37">
        <v>10532054.17</v>
      </c>
      <c r="F3549" s="5"/>
      <c r="G3549" s="5"/>
      <c r="H3549" s="5"/>
      <c r="I3549" s="5"/>
      <c r="J3549" s="5"/>
      <c r="K3549" s="5"/>
      <c r="L3549" s="5"/>
      <c r="M3549" s="5"/>
      <c r="N3549" s="5"/>
      <c r="O3549" s="5"/>
      <c r="P3549" s="5"/>
      <c r="Q3549" s="5"/>
      <c r="R3549" s="5"/>
      <c r="S3549" s="5"/>
      <c r="T3549" s="5"/>
      <c r="U3549" s="5"/>
      <c r="V3549" s="5"/>
    </row>
    <row r="3550" spans="1:22" ht="15" x14ac:dyDescent="0.25">
      <c r="A3550" s="35" t="s">
        <v>307</v>
      </c>
      <c r="B3550" s="35" t="s">
        <v>1166</v>
      </c>
      <c r="C3550" s="35" t="s">
        <v>110</v>
      </c>
      <c r="D3550" s="36">
        <v>0</v>
      </c>
      <c r="E3550" s="37">
        <v>11339.85</v>
      </c>
      <c r="F3550" s="5"/>
      <c r="G3550" s="5"/>
      <c r="H3550" s="5"/>
      <c r="I3550" s="5"/>
      <c r="J3550" s="5"/>
      <c r="K3550" s="5"/>
      <c r="L3550" s="5"/>
      <c r="M3550" s="5"/>
      <c r="N3550" s="5"/>
      <c r="O3550" s="5"/>
      <c r="P3550" s="5"/>
      <c r="Q3550" s="5"/>
      <c r="R3550" s="5"/>
      <c r="S3550" s="5"/>
      <c r="T3550" s="5"/>
      <c r="U3550" s="5"/>
      <c r="V3550" s="5"/>
    </row>
    <row r="3551" spans="1:22" ht="15" x14ac:dyDescent="0.25">
      <c r="A3551" s="35" t="s">
        <v>307</v>
      </c>
      <c r="B3551" s="35" t="s">
        <v>1166</v>
      </c>
      <c r="C3551" s="35" t="s">
        <v>67</v>
      </c>
      <c r="D3551" s="36">
        <v>0</v>
      </c>
      <c r="E3551" s="37">
        <v>760.57</v>
      </c>
      <c r="F3551" s="5"/>
      <c r="G3551" s="5"/>
      <c r="H3551" s="5"/>
      <c r="I3551" s="5"/>
      <c r="J3551" s="5"/>
      <c r="K3551" s="5"/>
      <c r="L3551" s="5"/>
      <c r="M3551" s="5"/>
      <c r="N3551" s="5"/>
      <c r="O3551" s="5"/>
      <c r="P3551" s="5"/>
      <c r="Q3551" s="5"/>
      <c r="R3551" s="5"/>
      <c r="S3551" s="5"/>
      <c r="T3551" s="5"/>
      <c r="U3551" s="5"/>
      <c r="V3551" s="5"/>
    </row>
    <row r="3552" spans="1:22" ht="15" x14ac:dyDescent="0.25">
      <c r="A3552" s="35" t="s">
        <v>307</v>
      </c>
      <c r="B3552" s="35" t="s">
        <v>1166</v>
      </c>
      <c r="C3552" s="35" t="s">
        <v>102</v>
      </c>
      <c r="D3552" s="36">
        <v>0</v>
      </c>
      <c r="E3552" s="37">
        <v>42868.800000000003</v>
      </c>
      <c r="F3552" s="5"/>
      <c r="G3552" s="5"/>
      <c r="H3552" s="5"/>
      <c r="I3552" s="5"/>
      <c r="J3552" s="5"/>
      <c r="K3552" s="5"/>
      <c r="L3552" s="5"/>
      <c r="M3552" s="5"/>
      <c r="N3552" s="5"/>
      <c r="O3552" s="5"/>
      <c r="P3552" s="5"/>
      <c r="Q3552" s="5"/>
      <c r="R3552" s="5"/>
      <c r="S3552" s="5"/>
      <c r="T3552" s="5"/>
      <c r="U3552" s="5"/>
      <c r="V3552" s="5"/>
    </row>
    <row r="3553" spans="1:22" ht="15" x14ac:dyDescent="0.25">
      <c r="A3553" s="35" t="s">
        <v>307</v>
      </c>
      <c r="B3553" s="35" t="s">
        <v>1166</v>
      </c>
      <c r="C3553" s="35" t="s">
        <v>62</v>
      </c>
      <c r="D3553" s="36">
        <v>0</v>
      </c>
      <c r="E3553" s="37">
        <v>49712.75</v>
      </c>
      <c r="F3553" s="5"/>
      <c r="G3553" s="5"/>
      <c r="H3553" s="5"/>
      <c r="I3553" s="5"/>
      <c r="J3553" s="5"/>
      <c r="K3553" s="5"/>
      <c r="L3553" s="5"/>
      <c r="M3553" s="5"/>
      <c r="N3553" s="5"/>
      <c r="O3553" s="5"/>
      <c r="P3553" s="5"/>
      <c r="Q3553" s="5"/>
      <c r="R3553" s="5"/>
      <c r="S3553" s="5"/>
      <c r="T3553" s="5"/>
      <c r="U3553" s="5"/>
      <c r="V3553" s="5"/>
    </row>
    <row r="3554" spans="1:22" ht="15" x14ac:dyDescent="0.25">
      <c r="A3554" s="35" t="s">
        <v>307</v>
      </c>
      <c r="B3554" s="35" t="s">
        <v>1166</v>
      </c>
      <c r="C3554" s="35" t="s">
        <v>58</v>
      </c>
      <c r="D3554" s="36">
        <v>0</v>
      </c>
      <c r="E3554" s="37">
        <v>355464.55</v>
      </c>
      <c r="F3554" s="5"/>
      <c r="G3554" s="5"/>
      <c r="H3554" s="5"/>
      <c r="I3554" s="5"/>
      <c r="J3554" s="5"/>
      <c r="K3554" s="5"/>
      <c r="L3554" s="5"/>
      <c r="M3554" s="5"/>
      <c r="N3554" s="5"/>
      <c r="O3554" s="5"/>
      <c r="P3554" s="5"/>
      <c r="Q3554" s="5"/>
      <c r="R3554" s="5"/>
      <c r="S3554" s="5"/>
      <c r="T3554" s="5"/>
      <c r="U3554" s="5"/>
      <c r="V3554" s="5"/>
    </row>
    <row r="3555" spans="1:22" ht="15" x14ac:dyDescent="0.25">
      <c r="A3555" s="35" t="s">
        <v>307</v>
      </c>
      <c r="B3555" s="35" t="s">
        <v>1209</v>
      </c>
      <c r="C3555" s="35" t="s">
        <v>64</v>
      </c>
      <c r="D3555" s="36">
        <v>0</v>
      </c>
      <c r="E3555" s="37">
        <v>885785.89</v>
      </c>
      <c r="F3555" s="5"/>
      <c r="G3555" s="5"/>
      <c r="H3555" s="5"/>
      <c r="I3555" s="5"/>
      <c r="J3555" s="5"/>
      <c r="K3555" s="5"/>
      <c r="L3555" s="5"/>
      <c r="M3555" s="5"/>
      <c r="N3555" s="5"/>
      <c r="O3555" s="5"/>
      <c r="P3555" s="5"/>
      <c r="Q3555" s="5"/>
      <c r="R3555" s="5"/>
      <c r="S3555" s="5"/>
      <c r="T3555" s="5"/>
      <c r="U3555" s="5"/>
      <c r="V3555" s="5"/>
    </row>
    <row r="3556" spans="1:22" ht="15" x14ac:dyDescent="0.25">
      <c r="A3556" s="35" t="s">
        <v>307</v>
      </c>
      <c r="B3556" s="35" t="s">
        <v>1209</v>
      </c>
      <c r="C3556" s="35" t="s">
        <v>58</v>
      </c>
      <c r="D3556" s="36">
        <v>0</v>
      </c>
      <c r="E3556" s="37">
        <v>735487.37</v>
      </c>
      <c r="F3556" s="5"/>
      <c r="G3556" s="5"/>
      <c r="H3556" s="5"/>
      <c r="I3556" s="5"/>
      <c r="J3556" s="5"/>
      <c r="K3556" s="5"/>
      <c r="L3556" s="5"/>
      <c r="M3556" s="5"/>
      <c r="N3556" s="5"/>
      <c r="O3556" s="5"/>
      <c r="P3556" s="5"/>
      <c r="Q3556" s="5"/>
      <c r="R3556" s="5"/>
      <c r="S3556" s="5"/>
      <c r="T3556" s="5"/>
      <c r="U3556" s="5"/>
      <c r="V3556" s="5"/>
    </row>
    <row r="3557" spans="1:22" ht="15" x14ac:dyDescent="0.25">
      <c r="A3557" s="35" t="s">
        <v>307</v>
      </c>
      <c r="B3557" s="35" t="s">
        <v>1209</v>
      </c>
      <c r="C3557" s="35" t="s">
        <v>110</v>
      </c>
      <c r="D3557" s="36">
        <v>0</v>
      </c>
      <c r="E3557" s="37">
        <v>74922.83</v>
      </c>
      <c r="F3557" s="5"/>
      <c r="G3557" s="5"/>
      <c r="H3557" s="5"/>
      <c r="I3557" s="5"/>
      <c r="J3557" s="5"/>
      <c r="K3557" s="5"/>
      <c r="L3557" s="5"/>
      <c r="M3557" s="5"/>
      <c r="N3557" s="5"/>
      <c r="O3557" s="5"/>
      <c r="P3557" s="5"/>
      <c r="Q3557" s="5"/>
      <c r="R3557" s="5"/>
      <c r="S3557" s="5"/>
      <c r="T3557" s="5"/>
      <c r="U3557" s="5"/>
      <c r="V3557" s="5"/>
    </row>
    <row r="3558" spans="1:22" ht="15" x14ac:dyDescent="0.25">
      <c r="A3558" s="35" t="s">
        <v>307</v>
      </c>
      <c r="B3558" s="35" t="s">
        <v>1209</v>
      </c>
      <c r="C3558" s="35" t="s">
        <v>146</v>
      </c>
      <c r="D3558" s="36">
        <v>0</v>
      </c>
      <c r="E3558" s="37">
        <v>59360.33</v>
      </c>
      <c r="F3558" s="5"/>
      <c r="G3558" s="5"/>
      <c r="H3558" s="5"/>
      <c r="I3558" s="5"/>
      <c r="J3558" s="5"/>
      <c r="K3558" s="5"/>
      <c r="L3558" s="5"/>
      <c r="M3558" s="5"/>
      <c r="N3558" s="5"/>
      <c r="O3558" s="5"/>
      <c r="P3558" s="5"/>
      <c r="Q3558" s="5"/>
      <c r="R3558" s="5"/>
      <c r="S3558" s="5"/>
      <c r="T3558" s="5"/>
      <c r="U3558" s="5"/>
      <c r="V3558" s="5"/>
    </row>
    <row r="3559" spans="1:22" ht="15" x14ac:dyDescent="0.25">
      <c r="A3559" s="35" t="s">
        <v>307</v>
      </c>
      <c r="B3559" s="35" t="s">
        <v>1209</v>
      </c>
      <c r="C3559" s="35" t="s">
        <v>50</v>
      </c>
      <c r="D3559" s="36">
        <v>0</v>
      </c>
      <c r="E3559" s="37">
        <v>6288.46</v>
      </c>
      <c r="F3559" s="5"/>
      <c r="G3559" s="5"/>
      <c r="H3559" s="5"/>
      <c r="I3559" s="5"/>
      <c r="J3559" s="5"/>
      <c r="K3559" s="5"/>
      <c r="L3559" s="5"/>
      <c r="M3559" s="5"/>
      <c r="N3559" s="5"/>
      <c r="O3559" s="5"/>
      <c r="P3559" s="5"/>
      <c r="Q3559" s="5"/>
      <c r="R3559" s="5"/>
      <c r="S3559" s="5"/>
      <c r="T3559" s="5"/>
      <c r="U3559" s="5"/>
      <c r="V3559" s="5"/>
    </row>
    <row r="3560" spans="1:22" ht="15" x14ac:dyDescent="0.25">
      <c r="A3560" s="35" t="s">
        <v>307</v>
      </c>
      <c r="B3560" s="35" t="s">
        <v>1209</v>
      </c>
      <c r="C3560" s="35" t="s">
        <v>62</v>
      </c>
      <c r="D3560" s="36">
        <v>0</v>
      </c>
      <c r="E3560" s="37">
        <v>121692.77</v>
      </c>
      <c r="F3560" s="5"/>
      <c r="G3560" s="5"/>
      <c r="H3560" s="5"/>
      <c r="I3560" s="5"/>
      <c r="J3560" s="5"/>
      <c r="K3560" s="5"/>
      <c r="L3560" s="5"/>
      <c r="M3560" s="5"/>
      <c r="N3560" s="5"/>
      <c r="O3560" s="5"/>
      <c r="P3560" s="5"/>
      <c r="Q3560" s="5"/>
      <c r="R3560" s="5"/>
      <c r="S3560" s="5"/>
      <c r="T3560" s="5"/>
      <c r="U3560" s="5"/>
      <c r="V3560" s="5"/>
    </row>
    <row r="3561" spans="1:22" ht="15" x14ac:dyDescent="0.25">
      <c r="A3561" s="35" t="s">
        <v>307</v>
      </c>
      <c r="B3561" s="35" t="s">
        <v>1209</v>
      </c>
      <c r="C3561" s="35" t="s">
        <v>102</v>
      </c>
      <c r="D3561" s="36">
        <v>0</v>
      </c>
      <c r="E3561" s="37">
        <v>309974.44</v>
      </c>
      <c r="F3561" s="5"/>
      <c r="G3561" s="5"/>
      <c r="H3561" s="5"/>
      <c r="I3561" s="5"/>
      <c r="J3561" s="5"/>
      <c r="K3561" s="5"/>
      <c r="L3561" s="5"/>
      <c r="M3561" s="5"/>
      <c r="N3561" s="5"/>
      <c r="O3561" s="5"/>
      <c r="P3561" s="5"/>
      <c r="Q3561" s="5"/>
      <c r="R3561" s="5"/>
      <c r="S3561" s="5"/>
      <c r="T3561" s="5"/>
      <c r="U3561" s="5"/>
      <c r="V3561" s="5"/>
    </row>
    <row r="3562" spans="1:22" ht="15" x14ac:dyDescent="0.25">
      <c r="A3562" s="35" t="s">
        <v>307</v>
      </c>
      <c r="B3562" s="35" t="s">
        <v>1209</v>
      </c>
      <c r="C3562" s="35" t="s">
        <v>107</v>
      </c>
      <c r="D3562" s="36">
        <v>0</v>
      </c>
      <c r="E3562" s="37">
        <v>97942.09</v>
      </c>
      <c r="F3562" s="5"/>
      <c r="G3562" s="5"/>
      <c r="H3562" s="5"/>
      <c r="I3562" s="5"/>
      <c r="J3562" s="5"/>
      <c r="K3562" s="5"/>
      <c r="L3562" s="5"/>
      <c r="M3562" s="5"/>
      <c r="N3562" s="5"/>
      <c r="O3562" s="5"/>
      <c r="P3562" s="5"/>
      <c r="Q3562" s="5"/>
      <c r="R3562" s="5"/>
      <c r="S3562" s="5"/>
      <c r="T3562" s="5"/>
      <c r="U3562" s="5"/>
      <c r="V3562" s="5"/>
    </row>
    <row r="3563" spans="1:22" ht="15" x14ac:dyDescent="0.25">
      <c r="A3563" s="35" t="s">
        <v>1091</v>
      </c>
      <c r="B3563" s="35" t="s">
        <v>1092</v>
      </c>
      <c r="C3563" s="35" t="s">
        <v>62</v>
      </c>
      <c r="D3563" s="36">
        <v>0</v>
      </c>
      <c r="E3563" s="37">
        <v>124394.38</v>
      </c>
      <c r="F3563" s="5"/>
      <c r="G3563" s="5"/>
      <c r="H3563" s="5"/>
      <c r="I3563" s="5"/>
      <c r="J3563" s="5"/>
      <c r="K3563" s="5"/>
      <c r="L3563" s="5"/>
      <c r="M3563" s="5"/>
      <c r="N3563" s="5"/>
      <c r="O3563" s="5"/>
      <c r="P3563" s="5"/>
      <c r="Q3563" s="5"/>
      <c r="R3563" s="5"/>
      <c r="S3563" s="5"/>
      <c r="T3563" s="5"/>
      <c r="U3563" s="5"/>
      <c r="V3563" s="5"/>
    </row>
    <row r="3564" spans="1:22" ht="15" x14ac:dyDescent="0.25">
      <c r="A3564" s="35" t="s">
        <v>1091</v>
      </c>
      <c r="B3564" s="35" t="s">
        <v>1092</v>
      </c>
      <c r="C3564" s="35" t="s">
        <v>58</v>
      </c>
      <c r="D3564" s="36">
        <v>0</v>
      </c>
      <c r="E3564" s="37">
        <v>15312.54</v>
      </c>
      <c r="F3564" s="5"/>
      <c r="G3564" s="5"/>
      <c r="H3564" s="5"/>
      <c r="I3564" s="5"/>
      <c r="J3564" s="5"/>
      <c r="K3564" s="5"/>
      <c r="L3564" s="5"/>
      <c r="M3564" s="5"/>
      <c r="N3564" s="5"/>
      <c r="O3564" s="5"/>
      <c r="P3564" s="5"/>
      <c r="Q3564" s="5"/>
      <c r="R3564" s="5"/>
      <c r="S3564" s="5"/>
      <c r="T3564" s="5"/>
      <c r="U3564" s="5"/>
      <c r="V3564" s="5"/>
    </row>
    <row r="3565" spans="1:22" ht="15" x14ac:dyDescent="0.25">
      <c r="A3565" s="35" t="s">
        <v>1091</v>
      </c>
      <c r="B3565" s="35" t="s">
        <v>1092</v>
      </c>
      <c r="C3565" s="35" t="s">
        <v>64</v>
      </c>
      <c r="D3565" s="36">
        <v>0</v>
      </c>
      <c r="E3565" s="37">
        <v>13043.14</v>
      </c>
      <c r="F3565" s="5"/>
      <c r="G3565" s="5"/>
      <c r="H3565" s="5"/>
      <c r="I3565" s="5"/>
      <c r="J3565" s="5"/>
      <c r="K3565" s="5"/>
      <c r="L3565" s="5"/>
      <c r="M3565" s="5"/>
      <c r="N3565" s="5"/>
      <c r="O3565" s="5"/>
      <c r="P3565" s="5"/>
      <c r="Q3565" s="5"/>
      <c r="R3565" s="5"/>
      <c r="S3565" s="5"/>
      <c r="T3565" s="5"/>
      <c r="U3565" s="5"/>
      <c r="V3565" s="5"/>
    </row>
    <row r="3566" spans="1:22" ht="15" x14ac:dyDescent="0.25">
      <c r="A3566" s="35" t="s">
        <v>1320</v>
      </c>
      <c r="B3566" s="35" t="s">
        <v>1321</v>
      </c>
      <c r="C3566" s="35" t="s">
        <v>61</v>
      </c>
      <c r="D3566" s="36">
        <v>220.13</v>
      </c>
      <c r="E3566" s="37">
        <v>220.13</v>
      </c>
      <c r="F3566" s="5"/>
      <c r="G3566" s="5"/>
      <c r="H3566" s="5"/>
      <c r="I3566" s="5"/>
      <c r="J3566" s="5"/>
      <c r="K3566" s="5"/>
      <c r="L3566" s="5"/>
      <c r="M3566" s="5"/>
      <c r="N3566" s="5"/>
      <c r="O3566" s="5"/>
      <c r="P3566" s="5"/>
      <c r="Q3566" s="5"/>
      <c r="R3566" s="5"/>
      <c r="S3566" s="5"/>
      <c r="T3566" s="5"/>
      <c r="U3566" s="5"/>
      <c r="V3566" s="5"/>
    </row>
    <row r="3567" spans="1:22" ht="15" x14ac:dyDescent="0.25">
      <c r="A3567" s="35" t="s">
        <v>1332</v>
      </c>
      <c r="B3567" s="35" t="s">
        <v>1333</v>
      </c>
      <c r="C3567" s="35" t="s">
        <v>74</v>
      </c>
      <c r="D3567" s="36">
        <v>84385</v>
      </c>
      <c r="E3567" s="37">
        <v>237585.8</v>
      </c>
      <c r="F3567" s="5"/>
      <c r="G3567" s="5"/>
      <c r="H3567" s="5"/>
      <c r="I3567" s="5"/>
      <c r="J3567" s="5"/>
      <c r="K3567" s="5"/>
      <c r="L3567" s="5"/>
      <c r="M3567" s="5"/>
      <c r="N3567" s="5"/>
      <c r="O3567" s="5"/>
      <c r="P3567" s="5"/>
      <c r="Q3567" s="5"/>
      <c r="R3567" s="5"/>
      <c r="S3567" s="5"/>
      <c r="T3567" s="5"/>
      <c r="U3567" s="5"/>
      <c r="V3567" s="5"/>
    </row>
    <row r="3568" spans="1:22" ht="15" x14ac:dyDescent="0.25">
      <c r="A3568" s="35" t="s">
        <v>1332</v>
      </c>
      <c r="B3568" s="35" t="s">
        <v>1333</v>
      </c>
      <c r="C3568" s="35" t="s">
        <v>58</v>
      </c>
      <c r="D3568" s="36">
        <v>0</v>
      </c>
      <c r="E3568" s="37">
        <v>508298.5</v>
      </c>
      <c r="F3568" s="5"/>
      <c r="G3568" s="5"/>
      <c r="H3568" s="5"/>
      <c r="I3568" s="5"/>
      <c r="J3568" s="5"/>
      <c r="K3568" s="5"/>
      <c r="L3568" s="5"/>
      <c r="M3568" s="5"/>
      <c r="N3568" s="5"/>
      <c r="O3568" s="5"/>
      <c r="P3568" s="5"/>
      <c r="Q3568" s="5"/>
      <c r="R3568" s="5"/>
      <c r="S3568" s="5"/>
      <c r="T3568" s="5"/>
      <c r="U3568" s="5"/>
      <c r="V3568" s="5"/>
    </row>
    <row r="3569" spans="1:22" ht="15" x14ac:dyDescent="0.25">
      <c r="A3569" s="35" t="s">
        <v>189</v>
      </c>
      <c r="B3569" s="35" t="s">
        <v>1991</v>
      </c>
      <c r="C3569" s="35" t="s">
        <v>41</v>
      </c>
      <c r="D3569" s="36">
        <v>0</v>
      </c>
      <c r="E3569" s="37">
        <v>11388</v>
      </c>
      <c r="F3569" s="5"/>
      <c r="G3569" s="5"/>
      <c r="H3569" s="5"/>
      <c r="I3569" s="5"/>
      <c r="J3569" s="5"/>
      <c r="K3569" s="5"/>
      <c r="L3569" s="5"/>
      <c r="M3569" s="5"/>
      <c r="N3569" s="5"/>
      <c r="O3569" s="5"/>
      <c r="P3569" s="5"/>
      <c r="Q3569" s="5"/>
      <c r="R3569" s="5"/>
      <c r="S3569" s="5"/>
      <c r="T3569" s="5"/>
      <c r="U3569" s="5"/>
      <c r="V3569" s="5"/>
    </row>
    <row r="3570" spans="1:22" ht="15" x14ac:dyDescent="0.25">
      <c r="A3570" s="35" t="s">
        <v>189</v>
      </c>
      <c r="B3570" s="35" t="s">
        <v>1991</v>
      </c>
      <c r="C3570" s="35" t="s">
        <v>58</v>
      </c>
      <c r="D3570" s="36">
        <v>0</v>
      </c>
      <c r="E3570" s="37">
        <v>31776.36</v>
      </c>
      <c r="F3570" s="5"/>
      <c r="G3570" s="5"/>
      <c r="H3570" s="5"/>
      <c r="I3570" s="5"/>
      <c r="J3570" s="5"/>
      <c r="K3570" s="5"/>
      <c r="L3570" s="5"/>
      <c r="M3570" s="5"/>
      <c r="N3570" s="5"/>
      <c r="O3570" s="5"/>
      <c r="P3570" s="5"/>
      <c r="Q3570" s="5"/>
      <c r="R3570" s="5"/>
      <c r="S3570" s="5"/>
      <c r="T3570" s="5"/>
      <c r="U3570" s="5"/>
      <c r="V3570" s="5"/>
    </row>
    <row r="3571" spans="1:22" ht="15" x14ac:dyDescent="0.25">
      <c r="A3571" s="35" t="s">
        <v>189</v>
      </c>
      <c r="B3571" s="35" t="s">
        <v>1991</v>
      </c>
      <c r="C3571" s="35" t="s">
        <v>67</v>
      </c>
      <c r="D3571" s="36">
        <v>0</v>
      </c>
      <c r="E3571" s="37">
        <v>22046.5</v>
      </c>
      <c r="F3571" s="5"/>
      <c r="G3571" s="5"/>
      <c r="H3571" s="5"/>
      <c r="I3571" s="5"/>
      <c r="J3571" s="5"/>
      <c r="K3571" s="5"/>
      <c r="L3571" s="5"/>
      <c r="M3571" s="5"/>
      <c r="N3571" s="5"/>
      <c r="O3571" s="5"/>
      <c r="P3571" s="5"/>
      <c r="Q3571" s="5"/>
      <c r="R3571" s="5"/>
      <c r="S3571" s="5"/>
      <c r="T3571" s="5"/>
      <c r="U3571" s="5"/>
      <c r="V3571" s="5"/>
    </row>
    <row r="3572" spans="1:22" ht="15" x14ac:dyDescent="0.25">
      <c r="A3572" s="35" t="s">
        <v>239</v>
      </c>
      <c r="B3572" s="35" t="s">
        <v>1992</v>
      </c>
      <c r="C3572" s="35" t="s">
        <v>58</v>
      </c>
      <c r="D3572" s="36">
        <v>0</v>
      </c>
      <c r="E3572" s="37">
        <v>55301.08</v>
      </c>
      <c r="F3572" s="5"/>
      <c r="G3572" s="5"/>
      <c r="H3572" s="5"/>
      <c r="I3572" s="5"/>
      <c r="J3572" s="5"/>
      <c r="K3572" s="5"/>
      <c r="L3572" s="5"/>
      <c r="M3572" s="5"/>
      <c r="N3572" s="5"/>
      <c r="O3572" s="5"/>
      <c r="P3572" s="5"/>
      <c r="Q3572" s="5"/>
      <c r="R3572" s="5"/>
      <c r="S3572" s="5"/>
      <c r="T3572" s="5"/>
      <c r="U3572" s="5"/>
      <c r="V3572" s="5"/>
    </row>
    <row r="3573" spans="1:22" ht="15" x14ac:dyDescent="0.25">
      <c r="A3573" s="35" t="s">
        <v>190</v>
      </c>
      <c r="B3573" s="35" t="s">
        <v>1993</v>
      </c>
      <c r="C3573" s="35" t="s">
        <v>50</v>
      </c>
      <c r="D3573" s="36">
        <v>0</v>
      </c>
      <c r="E3573" s="37">
        <v>31507.200000000001</v>
      </c>
      <c r="F3573" s="5"/>
      <c r="G3573" s="5"/>
      <c r="H3573" s="5"/>
      <c r="I3573" s="5"/>
      <c r="J3573" s="5"/>
      <c r="K3573" s="5"/>
      <c r="L3573" s="5"/>
      <c r="M3573" s="5"/>
      <c r="N3573" s="5"/>
      <c r="O3573" s="5"/>
      <c r="P3573" s="5"/>
      <c r="Q3573" s="5"/>
      <c r="R3573" s="5"/>
      <c r="S3573" s="5"/>
      <c r="T3573" s="5"/>
      <c r="U3573" s="5"/>
      <c r="V3573" s="5"/>
    </row>
    <row r="3574" spans="1:22" ht="15" x14ac:dyDescent="0.25">
      <c r="A3574" s="35" t="s">
        <v>190</v>
      </c>
      <c r="B3574" s="35" t="s">
        <v>1993</v>
      </c>
      <c r="C3574" s="35" t="s">
        <v>102</v>
      </c>
      <c r="D3574" s="36">
        <v>0</v>
      </c>
      <c r="E3574" s="37">
        <v>79106.2</v>
      </c>
      <c r="F3574" s="5"/>
      <c r="G3574" s="5"/>
      <c r="H3574" s="5"/>
      <c r="I3574" s="5"/>
      <c r="J3574" s="5"/>
      <c r="K3574" s="5"/>
      <c r="L3574" s="5"/>
      <c r="M3574" s="5"/>
      <c r="N3574" s="5"/>
      <c r="O3574" s="5"/>
      <c r="P3574" s="5"/>
      <c r="Q3574" s="5"/>
      <c r="R3574" s="5"/>
      <c r="S3574" s="5"/>
      <c r="T3574" s="5"/>
      <c r="U3574" s="5"/>
      <c r="V3574" s="5"/>
    </row>
    <row r="3575" spans="1:22" ht="15" x14ac:dyDescent="0.25">
      <c r="A3575" s="35" t="s">
        <v>952</v>
      </c>
      <c r="B3575" s="35" t="s">
        <v>953</v>
      </c>
      <c r="C3575" s="35" t="s">
        <v>110</v>
      </c>
      <c r="D3575" s="36">
        <v>94806.48</v>
      </c>
      <c r="E3575" s="37">
        <v>139698.48000000001</v>
      </c>
      <c r="F3575" s="5"/>
      <c r="G3575" s="5"/>
      <c r="H3575" s="5"/>
      <c r="I3575" s="5"/>
      <c r="J3575" s="5"/>
      <c r="K3575" s="5"/>
      <c r="L3575" s="5"/>
      <c r="M3575" s="5"/>
      <c r="N3575" s="5"/>
      <c r="O3575" s="5"/>
      <c r="P3575" s="5"/>
      <c r="Q3575" s="5"/>
      <c r="R3575" s="5"/>
      <c r="S3575" s="5"/>
      <c r="T3575" s="5"/>
      <c r="U3575" s="5"/>
      <c r="V3575" s="5"/>
    </row>
    <row r="3576" spans="1:22" ht="15" x14ac:dyDescent="0.25">
      <c r="A3576" s="35" t="s">
        <v>952</v>
      </c>
      <c r="B3576" s="35" t="s">
        <v>953</v>
      </c>
      <c r="C3576" s="35" t="s">
        <v>45</v>
      </c>
      <c r="D3576" s="36">
        <v>0</v>
      </c>
      <c r="E3576" s="37">
        <v>49736.63</v>
      </c>
      <c r="F3576" s="5"/>
      <c r="G3576" s="5"/>
      <c r="H3576" s="5"/>
      <c r="I3576" s="5"/>
      <c r="J3576" s="5"/>
      <c r="K3576" s="5"/>
      <c r="L3576" s="5"/>
      <c r="M3576" s="5"/>
      <c r="N3576" s="5"/>
      <c r="O3576" s="5"/>
      <c r="P3576" s="5"/>
      <c r="Q3576" s="5"/>
      <c r="R3576" s="5"/>
      <c r="S3576" s="5"/>
      <c r="T3576" s="5"/>
      <c r="U3576" s="5"/>
      <c r="V3576" s="5"/>
    </row>
    <row r="3577" spans="1:22" ht="15" x14ac:dyDescent="0.25">
      <c r="A3577" s="35" t="s">
        <v>952</v>
      </c>
      <c r="B3577" s="35" t="s">
        <v>953</v>
      </c>
      <c r="C3577" s="35" t="s">
        <v>121</v>
      </c>
      <c r="D3577" s="36">
        <v>12209.07</v>
      </c>
      <c r="E3577" s="37">
        <v>84695.12</v>
      </c>
      <c r="F3577" s="5"/>
      <c r="G3577" s="5"/>
      <c r="H3577" s="5"/>
      <c r="I3577" s="5"/>
      <c r="J3577" s="5"/>
      <c r="K3577" s="5"/>
      <c r="L3577" s="5"/>
      <c r="M3577" s="5"/>
      <c r="N3577" s="5"/>
      <c r="O3577" s="5"/>
      <c r="P3577" s="5"/>
      <c r="Q3577" s="5"/>
      <c r="R3577" s="5"/>
      <c r="S3577" s="5"/>
      <c r="T3577" s="5"/>
      <c r="U3577" s="5"/>
      <c r="V3577" s="5"/>
    </row>
    <row r="3578" spans="1:22" ht="15" x14ac:dyDescent="0.25">
      <c r="A3578" s="35" t="s">
        <v>952</v>
      </c>
      <c r="B3578" s="35" t="s">
        <v>953</v>
      </c>
      <c r="C3578" s="35" t="s">
        <v>67</v>
      </c>
      <c r="D3578" s="36">
        <v>10009</v>
      </c>
      <c r="E3578" s="37">
        <v>74568.12</v>
      </c>
      <c r="F3578" s="5"/>
      <c r="G3578" s="5"/>
      <c r="H3578" s="5"/>
      <c r="I3578" s="5"/>
      <c r="J3578" s="5"/>
      <c r="K3578" s="5"/>
      <c r="L3578" s="5"/>
      <c r="M3578" s="5"/>
      <c r="N3578" s="5"/>
      <c r="O3578" s="5"/>
      <c r="P3578" s="5"/>
      <c r="Q3578" s="5"/>
      <c r="R3578" s="5"/>
      <c r="S3578" s="5"/>
      <c r="T3578" s="5"/>
      <c r="U3578" s="5"/>
      <c r="V3578" s="5"/>
    </row>
    <row r="3579" spans="1:22" ht="15" x14ac:dyDescent="0.25">
      <c r="A3579" s="35" t="s">
        <v>952</v>
      </c>
      <c r="B3579" s="35" t="s">
        <v>953</v>
      </c>
      <c r="C3579" s="35" t="s">
        <v>63</v>
      </c>
      <c r="D3579" s="36">
        <v>165961.5</v>
      </c>
      <c r="E3579" s="37">
        <v>246914.67</v>
      </c>
      <c r="F3579" s="5"/>
      <c r="G3579" s="5"/>
      <c r="H3579" s="5"/>
      <c r="I3579" s="5"/>
      <c r="J3579" s="5"/>
      <c r="K3579" s="5"/>
      <c r="L3579" s="5"/>
      <c r="M3579" s="5"/>
      <c r="N3579" s="5"/>
      <c r="O3579" s="5"/>
      <c r="P3579" s="5"/>
      <c r="Q3579" s="5"/>
      <c r="R3579" s="5"/>
      <c r="S3579" s="5"/>
      <c r="T3579" s="5"/>
      <c r="U3579" s="5"/>
      <c r="V3579" s="5"/>
    </row>
    <row r="3580" spans="1:22" ht="15" x14ac:dyDescent="0.25">
      <c r="A3580" s="35" t="s">
        <v>952</v>
      </c>
      <c r="B3580" s="35" t="s">
        <v>953</v>
      </c>
      <c r="C3580" s="35" t="s">
        <v>102</v>
      </c>
      <c r="D3580" s="36">
        <v>31129.64</v>
      </c>
      <c r="E3580" s="37">
        <v>33244.04</v>
      </c>
      <c r="F3580" s="5"/>
      <c r="G3580" s="5"/>
      <c r="H3580" s="5"/>
      <c r="I3580" s="5"/>
      <c r="J3580" s="5"/>
      <c r="K3580" s="5"/>
      <c r="L3580" s="5"/>
      <c r="M3580" s="5"/>
      <c r="N3580" s="5"/>
      <c r="O3580" s="5"/>
      <c r="P3580" s="5"/>
      <c r="Q3580" s="5"/>
      <c r="R3580" s="5"/>
      <c r="S3580" s="5"/>
      <c r="T3580" s="5"/>
      <c r="U3580" s="5"/>
      <c r="V3580" s="5"/>
    </row>
    <row r="3581" spans="1:22" ht="15" x14ac:dyDescent="0.25">
      <c r="A3581" s="35" t="s">
        <v>952</v>
      </c>
      <c r="B3581" s="35" t="s">
        <v>953</v>
      </c>
      <c r="C3581" s="35" t="s">
        <v>494</v>
      </c>
      <c r="D3581" s="36">
        <v>0</v>
      </c>
      <c r="E3581" s="37">
        <v>2227.8000000000002</v>
      </c>
      <c r="F3581" s="5"/>
      <c r="G3581" s="5"/>
      <c r="H3581" s="5"/>
      <c r="I3581" s="5"/>
      <c r="J3581" s="5"/>
      <c r="K3581" s="5"/>
      <c r="L3581" s="5"/>
      <c r="M3581" s="5"/>
      <c r="N3581" s="5"/>
      <c r="O3581" s="5"/>
      <c r="P3581" s="5"/>
      <c r="Q3581" s="5"/>
      <c r="R3581" s="5"/>
      <c r="S3581" s="5"/>
      <c r="T3581" s="5"/>
      <c r="U3581" s="5"/>
      <c r="V3581" s="5"/>
    </row>
    <row r="3582" spans="1:22" ht="15" x14ac:dyDescent="0.25">
      <c r="A3582" s="35" t="s">
        <v>952</v>
      </c>
      <c r="B3582" s="35" t="s">
        <v>953</v>
      </c>
      <c r="C3582" s="35" t="s">
        <v>97</v>
      </c>
      <c r="D3582" s="36">
        <v>18463.560000000001</v>
      </c>
      <c r="E3582" s="37">
        <v>21810.47</v>
      </c>
      <c r="F3582" s="5"/>
      <c r="G3582" s="5"/>
      <c r="H3582" s="5"/>
      <c r="I3582" s="5"/>
      <c r="J3582" s="5"/>
      <c r="K3582" s="5"/>
      <c r="L3582" s="5"/>
      <c r="M3582" s="5"/>
      <c r="N3582" s="5"/>
      <c r="O3582" s="5"/>
      <c r="P3582" s="5"/>
      <c r="Q3582" s="5"/>
      <c r="R3582" s="5"/>
      <c r="S3582" s="5"/>
      <c r="T3582" s="5"/>
      <c r="U3582" s="5"/>
      <c r="V3582" s="5"/>
    </row>
    <row r="3583" spans="1:22" ht="15" x14ac:dyDescent="0.25">
      <c r="A3583" s="35" t="s">
        <v>952</v>
      </c>
      <c r="B3583" s="35" t="s">
        <v>953</v>
      </c>
      <c r="C3583" s="35" t="s">
        <v>50</v>
      </c>
      <c r="D3583" s="36">
        <v>0</v>
      </c>
      <c r="E3583" s="37">
        <v>231229.35</v>
      </c>
      <c r="F3583" s="5"/>
      <c r="G3583" s="5"/>
      <c r="H3583" s="5"/>
      <c r="I3583" s="5"/>
      <c r="J3583" s="5"/>
      <c r="K3583" s="5"/>
      <c r="L3583" s="5"/>
      <c r="M3583" s="5"/>
      <c r="N3583" s="5"/>
      <c r="O3583" s="5"/>
      <c r="P3583" s="5"/>
      <c r="Q3583" s="5"/>
      <c r="R3583" s="5"/>
      <c r="S3583" s="5"/>
      <c r="T3583" s="5"/>
      <c r="U3583" s="5"/>
      <c r="V3583" s="5"/>
    </row>
    <row r="3584" spans="1:22" ht="15" x14ac:dyDescent="0.25">
      <c r="A3584" s="35" t="s">
        <v>952</v>
      </c>
      <c r="B3584" s="35" t="s">
        <v>953</v>
      </c>
      <c r="C3584" s="35" t="s">
        <v>154</v>
      </c>
      <c r="D3584" s="36">
        <v>0</v>
      </c>
      <c r="E3584" s="37">
        <v>11005.03</v>
      </c>
      <c r="F3584" s="5"/>
      <c r="G3584" s="5"/>
      <c r="H3584" s="5"/>
      <c r="I3584" s="5"/>
      <c r="J3584" s="5"/>
      <c r="K3584" s="5"/>
      <c r="L3584" s="5"/>
      <c r="M3584" s="5"/>
      <c r="N3584" s="5"/>
      <c r="O3584" s="5"/>
      <c r="P3584" s="5"/>
      <c r="Q3584" s="5"/>
      <c r="R3584" s="5"/>
      <c r="S3584" s="5"/>
      <c r="T3584" s="5"/>
      <c r="U3584" s="5"/>
      <c r="V3584" s="5"/>
    </row>
    <row r="3585" spans="1:22" ht="15" x14ac:dyDescent="0.25">
      <c r="A3585" s="35" t="s">
        <v>952</v>
      </c>
      <c r="B3585" s="35" t="s">
        <v>953</v>
      </c>
      <c r="C3585" s="35" t="s">
        <v>64</v>
      </c>
      <c r="D3585" s="36">
        <v>0</v>
      </c>
      <c r="E3585" s="37">
        <v>24444.61</v>
      </c>
      <c r="F3585" s="5"/>
      <c r="G3585" s="5"/>
      <c r="H3585" s="5"/>
      <c r="I3585" s="5"/>
      <c r="J3585" s="5"/>
      <c r="K3585" s="5"/>
      <c r="L3585" s="5"/>
      <c r="M3585" s="5"/>
      <c r="N3585" s="5"/>
      <c r="O3585" s="5"/>
      <c r="P3585" s="5"/>
      <c r="Q3585" s="5"/>
      <c r="R3585" s="5"/>
      <c r="S3585" s="5"/>
      <c r="T3585" s="5"/>
      <c r="U3585" s="5"/>
      <c r="V3585" s="5"/>
    </row>
    <row r="3586" spans="1:22" ht="15" x14ac:dyDescent="0.25">
      <c r="A3586" s="35" t="s">
        <v>952</v>
      </c>
      <c r="B3586" s="35" t="s">
        <v>953</v>
      </c>
      <c r="C3586" s="35" t="s">
        <v>107</v>
      </c>
      <c r="D3586" s="36">
        <v>0</v>
      </c>
      <c r="E3586" s="37">
        <v>79212.87</v>
      </c>
      <c r="F3586" s="5"/>
      <c r="G3586" s="5"/>
      <c r="H3586" s="5"/>
      <c r="I3586" s="5"/>
      <c r="J3586" s="5"/>
      <c r="K3586" s="5"/>
      <c r="L3586" s="5"/>
      <c r="M3586" s="5"/>
      <c r="N3586" s="5"/>
      <c r="O3586" s="5"/>
      <c r="P3586" s="5"/>
      <c r="Q3586" s="5"/>
      <c r="R3586" s="5"/>
      <c r="S3586" s="5"/>
      <c r="T3586" s="5"/>
      <c r="U3586" s="5"/>
      <c r="V3586" s="5"/>
    </row>
    <row r="3587" spans="1:22" ht="15" x14ac:dyDescent="0.25">
      <c r="A3587" s="35" t="s">
        <v>952</v>
      </c>
      <c r="B3587" s="35" t="s">
        <v>953</v>
      </c>
      <c r="C3587" s="35" t="s">
        <v>104</v>
      </c>
      <c r="D3587" s="36">
        <v>0</v>
      </c>
      <c r="E3587" s="37">
        <v>40794.65</v>
      </c>
      <c r="F3587" s="5"/>
      <c r="G3587" s="5"/>
      <c r="H3587" s="5"/>
      <c r="I3587" s="5"/>
      <c r="J3587" s="5"/>
      <c r="K3587" s="5"/>
      <c r="L3587" s="5"/>
      <c r="M3587" s="5"/>
      <c r="N3587" s="5"/>
      <c r="O3587" s="5"/>
      <c r="P3587" s="5"/>
      <c r="Q3587" s="5"/>
      <c r="R3587" s="5"/>
      <c r="S3587" s="5"/>
      <c r="T3587" s="5"/>
      <c r="U3587" s="5"/>
      <c r="V3587" s="5"/>
    </row>
    <row r="3588" spans="1:22" ht="15" x14ac:dyDescent="0.25">
      <c r="A3588" s="35" t="s">
        <v>952</v>
      </c>
      <c r="B3588" s="35" t="s">
        <v>953</v>
      </c>
      <c r="C3588" s="35" t="s">
        <v>61</v>
      </c>
      <c r="D3588" s="36">
        <v>0</v>
      </c>
      <c r="E3588" s="37">
        <v>17237.099999999999</v>
      </c>
      <c r="F3588" s="5"/>
      <c r="G3588" s="5"/>
      <c r="H3588" s="5"/>
      <c r="I3588" s="5"/>
      <c r="J3588" s="5"/>
      <c r="K3588" s="5"/>
      <c r="L3588" s="5"/>
      <c r="M3588" s="5"/>
      <c r="N3588" s="5"/>
      <c r="O3588" s="5"/>
      <c r="P3588" s="5"/>
      <c r="Q3588" s="5"/>
      <c r="R3588" s="5"/>
      <c r="S3588" s="5"/>
      <c r="T3588" s="5"/>
      <c r="U3588" s="5"/>
      <c r="V3588" s="5"/>
    </row>
    <row r="3589" spans="1:22" ht="15" x14ac:dyDescent="0.25">
      <c r="A3589" s="35" t="s">
        <v>952</v>
      </c>
      <c r="B3589" s="35" t="s">
        <v>953</v>
      </c>
      <c r="C3589" s="35" t="s">
        <v>62</v>
      </c>
      <c r="D3589" s="36">
        <v>3417.6</v>
      </c>
      <c r="E3589" s="37">
        <v>3417.6</v>
      </c>
      <c r="F3589" s="5"/>
      <c r="G3589" s="5"/>
      <c r="H3589" s="5"/>
      <c r="I3589" s="5"/>
      <c r="J3589" s="5"/>
      <c r="K3589" s="5"/>
      <c r="L3589" s="5"/>
      <c r="M3589" s="5"/>
      <c r="N3589" s="5"/>
      <c r="O3589" s="5"/>
      <c r="P3589" s="5"/>
      <c r="Q3589" s="5"/>
      <c r="R3589" s="5"/>
      <c r="S3589" s="5"/>
      <c r="T3589" s="5"/>
      <c r="U3589" s="5"/>
      <c r="V3589" s="5"/>
    </row>
    <row r="3590" spans="1:22" ht="15" x14ac:dyDescent="0.25">
      <c r="A3590" s="35" t="s">
        <v>952</v>
      </c>
      <c r="B3590" s="35" t="s">
        <v>953</v>
      </c>
      <c r="C3590" s="35" t="s">
        <v>41</v>
      </c>
      <c r="D3590" s="36">
        <v>55820.6</v>
      </c>
      <c r="E3590" s="37">
        <v>81807.23</v>
      </c>
      <c r="F3590" s="5"/>
      <c r="G3590" s="5"/>
      <c r="H3590" s="5"/>
      <c r="I3590" s="5"/>
      <c r="J3590" s="5"/>
      <c r="K3590" s="5"/>
      <c r="L3590" s="5"/>
      <c r="M3590" s="5"/>
      <c r="N3590" s="5"/>
      <c r="O3590" s="5"/>
      <c r="P3590" s="5"/>
      <c r="Q3590" s="5"/>
      <c r="R3590" s="5"/>
      <c r="S3590" s="5"/>
      <c r="T3590" s="5"/>
      <c r="U3590" s="5"/>
      <c r="V3590" s="5"/>
    </row>
    <row r="3591" spans="1:22" ht="15" x14ac:dyDescent="0.25">
      <c r="A3591" s="35" t="s">
        <v>952</v>
      </c>
      <c r="B3591" s="35" t="s">
        <v>953</v>
      </c>
      <c r="C3591" s="35" t="s">
        <v>58</v>
      </c>
      <c r="D3591" s="36">
        <v>34374.28</v>
      </c>
      <c r="E3591" s="37">
        <v>512823.9</v>
      </c>
      <c r="F3591" s="5"/>
      <c r="G3591" s="5"/>
      <c r="H3591" s="5"/>
      <c r="I3591" s="5"/>
      <c r="J3591" s="5"/>
      <c r="K3591" s="5"/>
      <c r="L3591" s="5"/>
      <c r="M3591" s="5"/>
      <c r="N3591" s="5"/>
      <c r="O3591" s="5"/>
      <c r="P3591" s="5"/>
      <c r="Q3591" s="5"/>
      <c r="R3591" s="5"/>
      <c r="S3591" s="5"/>
      <c r="T3591" s="5"/>
      <c r="U3591" s="5"/>
      <c r="V3591" s="5"/>
    </row>
    <row r="3592" spans="1:22" ht="15" x14ac:dyDescent="0.25">
      <c r="A3592" s="35" t="s">
        <v>558</v>
      </c>
      <c r="B3592" s="35" t="s">
        <v>559</v>
      </c>
      <c r="C3592" s="35" t="s">
        <v>58</v>
      </c>
      <c r="D3592" s="36">
        <v>113643.54</v>
      </c>
      <c r="E3592" s="37">
        <v>120784.52</v>
      </c>
      <c r="F3592" s="5"/>
      <c r="G3592" s="5"/>
      <c r="H3592" s="5"/>
      <c r="I3592" s="5"/>
      <c r="J3592" s="5"/>
      <c r="K3592" s="5"/>
      <c r="L3592" s="5"/>
      <c r="M3592" s="5"/>
      <c r="N3592" s="5"/>
      <c r="O3592" s="5"/>
      <c r="P3592" s="5"/>
      <c r="Q3592" s="5"/>
      <c r="R3592" s="5"/>
      <c r="S3592" s="5"/>
      <c r="T3592" s="5"/>
      <c r="U3592" s="5"/>
      <c r="V3592" s="5"/>
    </row>
    <row r="3593" spans="1:22" ht="15" x14ac:dyDescent="0.25">
      <c r="A3593" s="35" t="s">
        <v>558</v>
      </c>
      <c r="B3593" s="35" t="s">
        <v>559</v>
      </c>
      <c r="C3593" s="35" t="s">
        <v>104</v>
      </c>
      <c r="D3593" s="36">
        <v>14324.31</v>
      </c>
      <c r="E3593" s="37">
        <v>70021.14</v>
      </c>
      <c r="F3593" s="5"/>
      <c r="G3593" s="5"/>
      <c r="H3593" s="5"/>
      <c r="I3593" s="5"/>
      <c r="J3593" s="5"/>
      <c r="K3593" s="5"/>
      <c r="L3593" s="5"/>
      <c r="M3593" s="5"/>
      <c r="N3593" s="5"/>
      <c r="O3593" s="5"/>
      <c r="P3593" s="5"/>
      <c r="Q3593" s="5"/>
      <c r="R3593" s="5"/>
      <c r="S3593" s="5"/>
      <c r="T3593" s="5"/>
      <c r="U3593" s="5"/>
      <c r="V3593" s="5"/>
    </row>
    <row r="3594" spans="1:22" ht="15" x14ac:dyDescent="0.25">
      <c r="A3594" s="35" t="s">
        <v>558</v>
      </c>
      <c r="B3594" s="35" t="s">
        <v>559</v>
      </c>
      <c r="C3594" s="35" t="s">
        <v>64</v>
      </c>
      <c r="D3594" s="36">
        <v>1893.76</v>
      </c>
      <c r="E3594" s="37">
        <v>506950.08</v>
      </c>
      <c r="F3594" s="5"/>
      <c r="G3594" s="5"/>
      <c r="H3594" s="5"/>
      <c r="I3594" s="5"/>
      <c r="J3594" s="5"/>
      <c r="K3594" s="5"/>
      <c r="L3594" s="5"/>
      <c r="M3594" s="5"/>
      <c r="N3594" s="5"/>
      <c r="O3594" s="5"/>
      <c r="P3594" s="5"/>
      <c r="Q3594" s="5"/>
      <c r="R3594" s="5"/>
      <c r="S3594" s="5"/>
      <c r="T3594" s="5"/>
      <c r="U3594" s="5"/>
      <c r="V3594" s="5"/>
    </row>
    <row r="3595" spans="1:22" ht="15" x14ac:dyDescent="0.25">
      <c r="A3595" s="35" t="s">
        <v>558</v>
      </c>
      <c r="B3595" s="35" t="s">
        <v>559</v>
      </c>
      <c r="C3595" s="35" t="s">
        <v>62</v>
      </c>
      <c r="D3595" s="36">
        <v>7641.87</v>
      </c>
      <c r="E3595" s="37">
        <v>85204.53</v>
      </c>
      <c r="F3595" s="5"/>
      <c r="G3595" s="5"/>
      <c r="H3595" s="5"/>
      <c r="I3595" s="5"/>
      <c r="J3595" s="5"/>
      <c r="K3595" s="5"/>
      <c r="L3595" s="5"/>
      <c r="M3595" s="5"/>
      <c r="N3595" s="5"/>
      <c r="O3595" s="5"/>
      <c r="P3595" s="5"/>
      <c r="Q3595" s="5"/>
      <c r="R3595" s="5"/>
      <c r="S3595" s="5"/>
      <c r="T3595" s="5"/>
      <c r="U3595" s="5"/>
      <c r="V3595" s="5"/>
    </row>
    <row r="3596" spans="1:22" ht="15" x14ac:dyDescent="0.25">
      <c r="A3596" s="35" t="s">
        <v>558</v>
      </c>
      <c r="B3596" s="35" t="s">
        <v>559</v>
      </c>
      <c r="C3596" s="35" t="s">
        <v>67</v>
      </c>
      <c r="D3596" s="36">
        <v>0</v>
      </c>
      <c r="E3596" s="37">
        <v>20891.650000000001</v>
      </c>
      <c r="F3596" s="5"/>
      <c r="G3596" s="5"/>
      <c r="H3596" s="5"/>
      <c r="I3596" s="5"/>
      <c r="J3596" s="5"/>
      <c r="K3596" s="5"/>
      <c r="L3596" s="5"/>
      <c r="M3596" s="5"/>
      <c r="N3596" s="5"/>
      <c r="O3596" s="5"/>
      <c r="P3596" s="5"/>
      <c r="Q3596" s="5"/>
      <c r="R3596" s="5"/>
      <c r="S3596" s="5"/>
      <c r="T3596" s="5"/>
      <c r="U3596" s="5"/>
      <c r="V3596" s="5"/>
    </row>
    <row r="3597" spans="1:22" ht="15" x14ac:dyDescent="0.25">
      <c r="A3597" s="35" t="s">
        <v>558</v>
      </c>
      <c r="B3597" s="35" t="s">
        <v>559</v>
      </c>
      <c r="C3597" s="35" t="s">
        <v>102</v>
      </c>
      <c r="D3597" s="36">
        <v>0</v>
      </c>
      <c r="E3597" s="37">
        <v>23034.31</v>
      </c>
      <c r="F3597" s="5"/>
      <c r="G3597" s="5"/>
      <c r="H3597" s="5"/>
      <c r="I3597" s="5"/>
      <c r="J3597" s="5"/>
      <c r="K3597" s="5"/>
      <c r="L3597" s="5"/>
      <c r="M3597" s="5"/>
      <c r="N3597" s="5"/>
      <c r="O3597" s="5"/>
      <c r="P3597" s="5"/>
      <c r="Q3597" s="5"/>
      <c r="R3597" s="5"/>
      <c r="S3597" s="5"/>
      <c r="T3597" s="5"/>
      <c r="U3597" s="5"/>
      <c r="V3597" s="5"/>
    </row>
    <row r="3598" spans="1:22" ht="15" x14ac:dyDescent="0.25">
      <c r="A3598" s="35" t="s">
        <v>540</v>
      </c>
      <c r="B3598" s="35" t="s">
        <v>541</v>
      </c>
      <c r="C3598" s="35" t="s">
        <v>104</v>
      </c>
      <c r="D3598" s="36">
        <v>3119.29</v>
      </c>
      <c r="E3598" s="37">
        <v>30536.799999999999</v>
      </c>
      <c r="F3598" s="5"/>
      <c r="G3598" s="5"/>
      <c r="H3598" s="5"/>
      <c r="I3598" s="5"/>
      <c r="J3598" s="5"/>
      <c r="K3598" s="5"/>
      <c r="L3598" s="5"/>
      <c r="M3598" s="5"/>
      <c r="N3598" s="5"/>
      <c r="O3598" s="5"/>
      <c r="P3598" s="5"/>
      <c r="Q3598" s="5"/>
      <c r="R3598" s="5"/>
      <c r="S3598" s="5"/>
      <c r="T3598" s="5"/>
      <c r="U3598" s="5"/>
      <c r="V3598" s="5"/>
    </row>
    <row r="3599" spans="1:22" ht="15" x14ac:dyDescent="0.25">
      <c r="A3599" s="35" t="s">
        <v>540</v>
      </c>
      <c r="B3599" s="35" t="s">
        <v>541</v>
      </c>
      <c r="C3599" s="35" t="s">
        <v>64</v>
      </c>
      <c r="D3599" s="36">
        <v>14624.78</v>
      </c>
      <c r="E3599" s="37">
        <v>318535.90999999997</v>
      </c>
      <c r="F3599" s="5"/>
      <c r="G3599" s="5"/>
      <c r="H3599" s="5"/>
      <c r="I3599" s="5"/>
      <c r="J3599" s="5"/>
      <c r="K3599" s="5"/>
      <c r="L3599" s="5"/>
      <c r="M3599" s="5"/>
      <c r="N3599" s="5"/>
      <c r="O3599" s="5"/>
      <c r="P3599" s="5"/>
      <c r="Q3599" s="5"/>
      <c r="R3599" s="5"/>
      <c r="S3599" s="5"/>
      <c r="T3599" s="5"/>
      <c r="U3599" s="5"/>
      <c r="V3599" s="5"/>
    </row>
    <row r="3600" spans="1:22" ht="15" x14ac:dyDescent="0.25">
      <c r="A3600" s="35" t="s">
        <v>540</v>
      </c>
      <c r="B3600" s="35" t="s">
        <v>541</v>
      </c>
      <c r="C3600" s="35" t="s">
        <v>58</v>
      </c>
      <c r="D3600" s="36">
        <v>0</v>
      </c>
      <c r="E3600" s="37">
        <v>37195.5</v>
      </c>
      <c r="F3600" s="5"/>
      <c r="G3600" s="5"/>
      <c r="H3600" s="5"/>
      <c r="I3600" s="5"/>
      <c r="J3600" s="5"/>
      <c r="K3600" s="5"/>
      <c r="L3600" s="5"/>
      <c r="M3600" s="5"/>
      <c r="N3600" s="5"/>
      <c r="O3600" s="5"/>
      <c r="P3600" s="5"/>
      <c r="Q3600" s="5"/>
      <c r="R3600" s="5"/>
      <c r="S3600" s="5"/>
      <c r="T3600" s="5"/>
      <c r="U3600" s="5"/>
      <c r="V3600" s="5"/>
    </row>
    <row r="3601" spans="1:22" ht="15" x14ac:dyDescent="0.25">
      <c r="A3601" s="35" t="s">
        <v>540</v>
      </c>
      <c r="B3601" s="35" t="s">
        <v>541</v>
      </c>
      <c r="C3601" s="35" t="s">
        <v>67</v>
      </c>
      <c r="D3601" s="36">
        <v>413973.53</v>
      </c>
      <c r="E3601" s="37">
        <v>413973.53</v>
      </c>
      <c r="F3601" s="5"/>
      <c r="G3601" s="5"/>
      <c r="H3601" s="5"/>
      <c r="I3601" s="5"/>
      <c r="J3601" s="5"/>
      <c r="K3601" s="5"/>
      <c r="L3601" s="5"/>
      <c r="M3601" s="5"/>
      <c r="N3601" s="5"/>
      <c r="O3601" s="5"/>
      <c r="P3601" s="5"/>
      <c r="Q3601" s="5"/>
      <c r="R3601" s="5"/>
      <c r="S3601" s="5"/>
      <c r="T3601" s="5"/>
      <c r="U3601" s="5"/>
      <c r="V3601" s="5"/>
    </row>
    <row r="3602" spans="1:22" ht="15" x14ac:dyDescent="0.25">
      <c r="A3602" s="35" t="s">
        <v>540</v>
      </c>
      <c r="B3602" s="35" t="s">
        <v>541</v>
      </c>
      <c r="C3602" s="35" t="s">
        <v>62</v>
      </c>
      <c r="D3602" s="36">
        <v>0</v>
      </c>
      <c r="E3602" s="37">
        <v>6293.63</v>
      </c>
      <c r="F3602" s="5"/>
      <c r="G3602" s="5"/>
      <c r="H3602" s="5"/>
      <c r="I3602" s="5"/>
      <c r="J3602" s="5"/>
      <c r="K3602" s="5"/>
      <c r="L3602" s="5"/>
      <c r="M3602" s="5"/>
      <c r="N3602" s="5"/>
      <c r="O3602" s="5"/>
      <c r="P3602" s="5"/>
      <c r="Q3602" s="5"/>
      <c r="R3602" s="5"/>
      <c r="S3602" s="5"/>
      <c r="T3602" s="5"/>
      <c r="U3602" s="5"/>
      <c r="V3602" s="5"/>
    </row>
    <row r="3603" spans="1:22" ht="15" x14ac:dyDescent="0.25">
      <c r="A3603" s="35" t="s">
        <v>842</v>
      </c>
      <c r="B3603" s="35" t="s">
        <v>843</v>
      </c>
      <c r="C3603" s="35" t="s">
        <v>110</v>
      </c>
      <c r="D3603" s="36">
        <v>35877.5</v>
      </c>
      <c r="E3603" s="37">
        <v>35877.5</v>
      </c>
      <c r="F3603" s="5"/>
      <c r="G3603" s="5"/>
      <c r="H3603" s="5"/>
      <c r="I3603" s="5"/>
      <c r="J3603" s="5"/>
      <c r="K3603" s="5"/>
      <c r="L3603" s="5"/>
      <c r="M3603" s="5"/>
      <c r="N3603" s="5"/>
      <c r="O3603" s="5"/>
      <c r="P3603" s="5"/>
      <c r="Q3603" s="5"/>
      <c r="R3603" s="5"/>
      <c r="S3603" s="5"/>
      <c r="T3603" s="5"/>
      <c r="U3603" s="5"/>
      <c r="V3603" s="5"/>
    </row>
    <row r="3604" spans="1:22" ht="15" x14ac:dyDescent="0.25">
      <c r="A3604" s="35" t="s">
        <v>842</v>
      </c>
      <c r="B3604" s="35" t="s">
        <v>843</v>
      </c>
      <c r="C3604" s="35" t="s">
        <v>67</v>
      </c>
      <c r="D3604" s="36">
        <v>143522.66</v>
      </c>
      <c r="E3604" s="37">
        <v>143522.66</v>
      </c>
      <c r="F3604" s="5"/>
      <c r="G3604" s="5"/>
      <c r="H3604" s="5"/>
      <c r="I3604" s="5"/>
      <c r="J3604" s="5"/>
      <c r="K3604" s="5"/>
      <c r="L3604" s="5"/>
      <c r="M3604" s="5"/>
      <c r="N3604" s="5"/>
      <c r="O3604" s="5"/>
      <c r="P3604" s="5"/>
      <c r="Q3604" s="5"/>
      <c r="R3604" s="5"/>
      <c r="S3604" s="5"/>
      <c r="T3604" s="5"/>
      <c r="U3604" s="5"/>
      <c r="V3604" s="5"/>
    </row>
    <row r="3605" spans="1:22" ht="15" x14ac:dyDescent="0.25">
      <c r="A3605" s="35" t="s">
        <v>842</v>
      </c>
      <c r="B3605" s="35" t="s">
        <v>843</v>
      </c>
      <c r="C3605" s="35" t="s">
        <v>62</v>
      </c>
      <c r="D3605" s="36">
        <v>0</v>
      </c>
      <c r="E3605" s="37">
        <v>35298.1</v>
      </c>
      <c r="F3605" s="5"/>
      <c r="G3605" s="5"/>
      <c r="H3605" s="5"/>
      <c r="I3605" s="5"/>
      <c r="J3605" s="5"/>
      <c r="K3605" s="5"/>
      <c r="L3605" s="5"/>
      <c r="M3605" s="5"/>
      <c r="N3605" s="5"/>
      <c r="O3605" s="5"/>
      <c r="P3605" s="5"/>
      <c r="Q3605" s="5"/>
      <c r="R3605" s="5"/>
      <c r="S3605" s="5"/>
      <c r="T3605" s="5"/>
      <c r="U3605" s="5"/>
      <c r="V3605" s="5"/>
    </row>
    <row r="3606" spans="1:22" ht="15" x14ac:dyDescent="0.25">
      <c r="A3606" s="35" t="s">
        <v>842</v>
      </c>
      <c r="B3606" s="35" t="s">
        <v>2067</v>
      </c>
      <c r="C3606" s="35" t="s">
        <v>104</v>
      </c>
      <c r="D3606" s="36">
        <v>0</v>
      </c>
      <c r="E3606" s="37">
        <v>107155.59</v>
      </c>
      <c r="F3606" s="5"/>
      <c r="G3606" s="5"/>
      <c r="H3606" s="5"/>
      <c r="I3606" s="5"/>
      <c r="J3606" s="5"/>
      <c r="K3606" s="5"/>
      <c r="L3606" s="5"/>
      <c r="M3606" s="5"/>
      <c r="N3606" s="5"/>
      <c r="O3606" s="5"/>
      <c r="P3606" s="5"/>
      <c r="Q3606" s="5"/>
      <c r="R3606" s="5"/>
      <c r="S3606" s="5"/>
      <c r="T3606" s="5"/>
      <c r="U3606" s="5"/>
      <c r="V3606" s="5"/>
    </row>
    <row r="3607" spans="1:22" ht="15" x14ac:dyDescent="0.25">
      <c r="A3607" s="35" t="s">
        <v>317</v>
      </c>
      <c r="B3607" s="35" t="s">
        <v>1129</v>
      </c>
      <c r="C3607" s="35" t="s">
        <v>64</v>
      </c>
      <c r="D3607" s="36">
        <v>0</v>
      </c>
      <c r="E3607" s="37">
        <v>13608.49</v>
      </c>
      <c r="F3607" s="5"/>
      <c r="G3607" s="5"/>
      <c r="H3607" s="5"/>
      <c r="I3607" s="5"/>
      <c r="J3607" s="5"/>
      <c r="K3607" s="5"/>
      <c r="L3607" s="5"/>
      <c r="M3607" s="5"/>
      <c r="N3607" s="5"/>
      <c r="O3607" s="5"/>
      <c r="P3607" s="5"/>
      <c r="Q3607" s="5"/>
      <c r="R3607" s="5"/>
      <c r="S3607" s="5"/>
      <c r="T3607" s="5"/>
      <c r="U3607" s="5"/>
      <c r="V3607" s="5"/>
    </row>
    <row r="3608" spans="1:22" ht="15" x14ac:dyDescent="0.25">
      <c r="A3608" s="35" t="s">
        <v>317</v>
      </c>
      <c r="B3608" s="35" t="s">
        <v>1129</v>
      </c>
      <c r="C3608" s="35" t="s">
        <v>104</v>
      </c>
      <c r="D3608" s="36">
        <v>0</v>
      </c>
      <c r="E3608" s="37">
        <v>1437.15</v>
      </c>
      <c r="F3608" s="5"/>
      <c r="G3608" s="5"/>
      <c r="H3608" s="5"/>
      <c r="I3608" s="5"/>
      <c r="J3608" s="5"/>
      <c r="K3608" s="5"/>
      <c r="L3608" s="5"/>
      <c r="M3608" s="5"/>
      <c r="N3608" s="5"/>
      <c r="O3608" s="5"/>
      <c r="P3608" s="5"/>
      <c r="Q3608" s="5"/>
      <c r="R3608" s="5"/>
      <c r="S3608" s="5"/>
      <c r="T3608" s="5"/>
      <c r="U3608" s="5"/>
      <c r="V3608" s="5"/>
    </row>
    <row r="3609" spans="1:22" ht="15" x14ac:dyDescent="0.25">
      <c r="A3609" s="35" t="s">
        <v>921</v>
      </c>
      <c r="B3609" s="35" t="s">
        <v>922</v>
      </c>
      <c r="C3609" s="35" t="s">
        <v>64</v>
      </c>
      <c r="D3609" s="36">
        <v>124527.61</v>
      </c>
      <c r="E3609" s="37">
        <v>514836.84</v>
      </c>
      <c r="F3609" s="5"/>
      <c r="G3609" s="5"/>
      <c r="H3609" s="5"/>
      <c r="I3609" s="5"/>
      <c r="J3609" s="5"/>
      <c r="K3609" s="5"/>
      <c r="L3609" s="5"/>
      <c r="M3609" s="5"/>
      <c r="N3609" s="5"/>
      <c r="O3609" s="5"/>
      <c r="P3609" s="5"/>
      <c r="Q3609" s="5"/>
      <c r="R3609" s="5"/>
      <c r="S3609" s="5"/>
      <c r="T3609" s="5"/>
      <c r="U3609" s="5"/>
      <c r="V3609" s="5"/>
    </row>
    <row r="3610" spans="1:22" ht="15" x14ac:dyDescent="0.25">
      <c r="A3610" s="35" t="s">
        <v>921</v>
      </c>
      <c r="B3610" s="35" t="s">
        <v>2098</v>
      </c>
      <c r="C3610" s="35" t="s">
        <v>64</v>
      </c>
      <c r="D3610" s="36">
        <v>0</v>
      </c>
      <c r="E3610" s="37">
        <v>821383.12</v>
      </c>
      <c r="F3610" s="5"/>
      <c r="G3610" s="5"/>
      <c r="H3610" s="5"/>
      <c r="I3610" s="5"/>
      <c r="J3610" s="5"/>
      <c r="K3610" s="5"/>
      <c r="L3610" s="5"/>
      <c r="M3610" s="5"/>
      <c r="N3610" s="5"/>
      <c r="O3610" s="5"/>
      <c r="P3610" s="5"/>
      <c r="Q3610" s="5"/>
      <c r="R3610" s="5"/>
      <c r="S3610" s="5"/>
      <c r="T3610" s="5"/>
      <c r="U3610" s="5"/>
      <c r="V3610" s="5"/>
    </row>
    <row r="3611" spans="1:22" ht="15" x14ac:dyDescent="0.25">
      <c r="A3611" s="35" t="s">
        <v>1900</v>
      </c>
      <c r="B3611" s="35" t="s">
        <v>1901</v>
      </c>
      <c r="C3611" s="35" t="s">
        <v>58</v>
      </c>
      <c r="D3611" s="36">
        <v>0</v>
      </c>
      <c r="E3611" s="37">
        <v>2565.4499999999998</v>
      </c>
      <c r="F3611" s="5"/>
      <c r="G3611" s="5"/>
      <c r="H3611" s="5"/>
      <c r="I3611" s="5"/>
      <c r="J3611" s="5"/>
      <c r="K3611" s="5"/>
      <c r="L3611" s="5"/>
      <c r="M3611" s="5"/>
      <c r="N3611" s="5"/>
      <c r="O3611" s="5"/>
      <c r="P3611" s="5"/>
      <c r="Q3611" s="5"/>
      <c r="R3611" s="5"/>
      <c r="S3611" s="5"/>
      <c r="T3611" s="5"/>
      <c r="U3611" s="5"/>
      <c r="V3611" s="5"/>
    </row>
    <row r="3612" spans="1:22" ht="15" x14ac:dyDescent="0.25">
      <c r="A3612" s="35" t="s">
        <v>329</v>
      </c>
      <c r="B3612" s="35" t="s">
        <v>480</v>
      </c>
      <c r="C3612" s="35" t="s">
        <v>58</v>
      </c>
      <c r="D3612" s="36">
        <v>0</v>
      </c>
      <c r="E3612" s="37">
        <v>12764.67</v>
      </c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5"/>
      <c r="Q3612" s="5"/>
      <c r="R3612" s="5"/>
      <c r="S3612" s="5"/>
      <c r="T3612" s="5"/>
      <c r="U3612" s="5"/>
      <c r="V3612" s="5"/>
    </row>
    <row r="3613" spans="1:22" ht="15" x14ac:dyDescent="0.25">
      <c r="A3613" s="35" t="s">
        <v>329</v>
      </c>
      <c r="B3613" s="35" t="s">
        <v>480</v>
      </c>
      <c r="C3613" s="35" t="s">
        <v>64</v>
      </c>
      <c r="D3613" s="36">
        <v>2787406.9</v>
      </c>
      <c r="E3613" s="37">
        <v>14090184.189999999</v>
      </c>
      <c r="F3613" s="5"/>
      <c r="G3613" s="5"/>
      <c r="H3613" s="5"/>
      <c r="I3613" s="5"/>
      <c r="J3613" s="5"/>
      <c r="K3613" s="5"/>
      <c r="L3613" s="5"/>
      <c r="M3613" s="5"/>
      <c r="N3613" s="5"/>
      <c r="O3613" s="5"/>
      <c r="P3613" s="5"/>
      <c r="Q3613" s="5"/>
      <c r="R3613" s="5"/>
      <c r="S3613" s="5"/>
      <c r="T3613" s="5"/>
      <c r="U3613" s="5"/>
      <c r="V3613" s="5"/>
    </row>
    <row r="3614" spans="1:22" ht="15" x14ac:dyDescent="0.25">
      <c r="A3614" s="35" t="s">
        <v>1823</v>
      </c>
      <c r="B3614" s="35" t="s">
        <v>1824</v>
      </c>
      <c r="C3614" s="35" t="s">
        <v>50</v>
      </c>
      <c r="D3614" s="36">
        <v>20425</v>
      </c>
      <c r="E3614" s="37">
        <v>328813.15999999997</v>
      </c>
      <c r="F3614" s="5"/>
      <c r="G3614" s="5"/>
      <c r="H3614" s="5"/>
      <c r="I3614" s="5"/>
      <c r="J3614" s="5"/>
      <c r="K3614" s="5"/>
      <c r="L3614" s="5"/>
      <c r="M3614" s="5"/>
      <c r="N3614" s="5"/>
      <c r="O3614" s="5"/>
      <c r="P3614" s="5"/>
      <c r="Q3614" s="5"/>
      <c r="R3614" s="5"/>
      <c r="S3614" s="5"/>
      <c r="T3614" s="5"/>
      <c r="U3614" s="5"/>
      <c r="V3614" s="5"/>
    </row>
    <row r="3615" spans="1:22" ht="15" x14ac:dyDescent="0.25">
      <c r="A3615" s="35" t="s">
        <v>1823</v>
      </c>
      <c r="B3615" s="35" t="s">
        <v>1824</v>
      </c>
      <c r="C3615" s="35" t="s">
        <v>121</v>
      </c>
      <c r="D3615" s="36">
        <v>0</v>
      </c>
      <c r="E3615" s="37">
        <v>5560.53</v>
      </c>
      <c r="F3615" s="5"/>
      <c r="G3615" s="5"/>
      <c r="H3615" s="5"/>
      <c r="I3615" s="5"/>
      <c r="J3615" s="5"/>
      <c r="K3615" s="5"/>
      <c r="L3615" s="5"/>
      <c r="M3615" s="5"/>
      <c r="N3615" s="5"/>
      <c r="O3615" s="5"/>
      <c r="P3615" s="5"/>
      <c r="Q3615" s="5"/>
      <c r="R3615" s="5"/>
      <c r="S3615" s="5"/>
      <c r="T3615" s="5"/>
      <c r="U3615" s="5"/>
      <c r="V3615" s="5"/>
    </row>
    <row r="3616" spans="1:22" ht="15" x14ac:dyDescent="0.25">
      <c r="A3616" s="35" t="s">
        <v>1823</v>
      </c>
      <c r="B3616" s="35" t="s">
        <v>1824</v>
      </c>
      <c r="C3616" s="35" t="s">
        <v>61</v>
      </c>
      <c r="D3616" s="36">
        <v>1843.2</v>
      </c>
      <c r="E3616" s="37">
        <v>3336.97</v>
      </c>
      <c r="F3616" s="5"/>
      <c r="G3616" s="5"/>
      <c r="H3616" s="5"/>
      <c r="I3616" s="5"/>
      <c r="J3616" s="5"/>
      <c r="K3616" s="5"/>
      <c r="L3616" s="5"/>
      <c r="M3616" s="5"/>
      <c r="N3616" s="5"/>
      <c r="O3616" s="5"/>
      <c r="P3616" s="5"/>
      <c r="Q3616" s="5"/>
      <c r="R3616" s="5"/>
      <c r="S3616" s="5"/>
      <c r="T3616" s="5"/>
      <c r="U3616" s="5"/>
      <c r="V3616" s="5"/>
    </row>
    <row r="3617" spans="1:22" ht="15" x14ac:dyDescent="0.25">
      <c r="A3617" s="35" t="s">
        <v>1823</v>
      </c>
      <c r="B3617" s="35" t="s">
        <v>1824</v>
      </c>
      <c r="C3617" s="35" t="s">
        <v>62</v>
      </c>
      <c r="D3617" s="36">
        <v>407490.3</v>
      </c>
      <c r="E3617" s="37">
        <v>2005784.52</v>
      </c>
      <c r="F3617" s="5"/>
      <c r="G3617" s="5"/>
      <c r="H3617" s="5"/>
      <c r="I3617" s="5"/>
      <c r="J3617" s="5"/>
      <c r="K3617" s="5"/>
      <c r="L3617" s="5"/>
      <c r="M3617" s="5"/>
      <c r="N3617" s="5"/>
      <c r="O3617" s="5"/>
      <c r="P3617" s="5"/>
      <c r="Q3617" s="5"/>
      <c r="R3617" s="5"/>
      <c r="S3617" s="5"/>
      <c r="T3617" s="5"/>
      <c r="U3617" s="5"/>
      <c r="V3617" s="5"/>
    </row>
    <row r="3618" spans="1:22" ht="15" x14ac:dyDescent="0.25">
      <c r="A3618" s="35" t="s">
        <v>1823</v>
      </c>
      <c r="B3618" s="35" t="s">
        <v>1824</v>
      </c>
      <c r="C3618" s="35" t="s">
        <v>145</v>
      </c>
      <c r="D3618" s="36">
        <v>73857.63</v>
      </c>
      <c r="E3618" s="37">
        <v>2173582.5299999998</v>
      </c>
      <c r="F3618" s="5"/>
      <c r="G3618" s="5"/>
      <c r="H3618" s="5"/>
      <c r="I3618" s="5"/>
      <c r="J3618" s="5"/>
      <c r="K3618" s="5"/>
      <c r="L3618" s="5"/>
      <c r="M3618" s="5"/>
      <c r="N3618" s="5"/>
      <c r="O3618" s="5"/>
      <c r="P3618" s="5"/>
      <c r="Q3618" s="5"/>
      <c r="R3618" s="5"/>
      <c r="S3618" s="5"/>
      <c r="T3618" s="5"/>
      <c r="U3618" s="5"/>
      <c r="V3618" s="5"/>
    </row>
    <row r="3619" spans="1:22" ht="15" x14ac:dyDescent="0.25">
      <c r="A3619" s="35" t="s">
        <v>1823</v>
      </c>
      <c r="B3619" s="35" t="s">
        <v>1824</v>
      </c>
      <c r="C3619" s="35" t="s">
        <v>107</v>
      </c>
      <c r="D3619" s="36">
        <v>433803.84</v>
      </c>
      <c r="E3619" s="37">
        <v>8403753.3800000008</v>
      </c>
      <c r="F3619" s="5"/>
      <c r="G3619" s="5"/>
      <c r="H3619" s="5"/>
      <c r="I3619" s="5"/>
      <c r="J3619" s="5"/>
      <c r="K3619" s="5"/>
      <c r="L3619" s="5"/>
      <c r="M3619" s="5"/>
      <c r="N3619" s="5"/>
      <c r="O3619" s="5"/>
      <c r="P3619" s="5"/>
      <c r="Q3619" s="5"/>
      <c r="R3619" s="5"/>
      <c r="S3619" s="5"/>
      <c r="T3619" s="5"/>
      <c r="U3619" s="5"/>
      <c r="V3619" s="5"/>
    </row>
    <row r="3620" spans="1:22" ht="15" x14ac:dyDescent="0.25">
      <c r="A3620" s="35" t="s">
        <v>1823</v>
      </c>
      <c r="B3620" s="35" t="s">
        <v>1824</v>
      </c>
      <c r="C3620" s="35" t="s">
        <v>45</v>
      </c>
      <c r="D3620" s="36">
        <v>0</v>
      </c>
      <c r="E3620" s="37">
        <v>280262.75</v>
      </c>
      <c r="F3620" s="5"/>
      <c r="G3620" s="5"/>
      <c r="H3620" s="5"/>
      <c r="I3620" s="5"/>
      <c r="J3620" s="5"/>
      <c r="K3620" s="5"/>
      <c r="L3620" s="5"/>
      <c r="M3620" s="5"/>
      <c r="N3620" s="5"/>
      <c r="O3620" s="5"/>
      <c r="P3620" s="5"/>
      <c r="Q3620" s="5"/>
      <c r="R3620" s="5"/>
      <c r="S3620" s="5"/>
      <c r="T3620" s="5"/>
      <c r="U3620" s="5"/>
      <c r="V3620" s="5"/>
    </row>
    <row r="3621" spans="1:22" ht="15" x14ac:dyDescent="0.25">
      <c r="A3621" s="35" t="s">
        <v>1823</v>
      </c>
      <c r="B3621" s="35" t="s">
        <v>1824</v>
      </c>
      <c r="C3621" s="35" t="s">
        <v>102</v>
      </c>
      <c r="D3621" s="36">
        <v>0</v>
      </c>
      <c r="E3621" s="37">
        <v>303925.40000000002</v>
      </c>
      <c r="F3621" s="5"/>
      <c r="G3621" s="5"/>
      <c r="H3621" s="5"/>
      <c r="I3621" s="5"/>
      <c r="J3621" s="5"/>
      <c r="K3621" s="5"/>
      <c r="L3621" s="5"/>
      <c r="M3621" s="5"/>
      <c r="N3621" s="5"/>
      <c r="O3621" s="5"/>
      <c r="P3621" s="5"/>
      <c r="Q3621" s="5"/>
      <c r="R3621" s="5"/>
      <c r="S3621" s="5"/>
      <c r="T3621" s="5"/>
      <c r="U3621" s="5"/>
      <c r="V3621" s="5"/>
    </row>
    <row r="3622" spans="1:22" ht="15" x14ac:dyDescent="0.25">
      <c r="A3622" s="35" t="s">
        <v>1823</v>
      </c>
      <c r="B3622" s="35" t="s">
        <v>1824</v>
      </c>
      <c r="C3622" s="35" t="s">
        <v>154</v>
      </c>
      <c r="D3622" s="36">
        <v>0</v>
      </c>
      <c r="E3622" s="37">
        <v>12707.96</v>
      </c>
      <c r="F3622" s="5"/>
      <c r="G3622" s="5"/>
      <c r="H3622" s="5"/>
      <c r="I3622" s="5"/>
      <c r="J3622" s="5"/>
      <c r="K3622" s="5"/>
      <c r="L3622" s="5"/>
      <c r="M3622" s="5"/>
      <c r="N3622" s="5"/>
      <c r="O3622" s="5"/>
      <c r="P3622" s="5"/>
      <c r="Q3622" s="5"/>
      <c r="R3622" s="5"/>
      <c r="S3622" s="5"/>
      <c r="T3622" s="5"/>
      <c r="U3622" s="5"/>
      <c r="V3622" s="5"/>
    </row>
    <row r="3623" spans="1:22" ht="15" x14ac:dyDescent="0.25">
      <c r="A3623" s="35" t="s">
        <v>1823</v>
      </c>
      <c r="B3623" s="35" t="s">
        <v>1824</v>
      </c>
      <c r="C3623" s="35" t="s">
        <v>55</v>
      </c>
      <c r="D3623" s="36">
        <v>9883.31</v>
      </c>
      <c r="E3623" s="37">
        <v>9883.31</v>
      </c>
      <c r="F3623" s="5"/>
      <c r="G3623" s="5"/>
      <c r="H3623" s="5"/>
      <c r="I3623" s="5"/>
      <c r="J3623" s="5"/>
      <c r="K3623" s="5"/>
      <c r="L3623" s="5"/>
      <c r="M3623" s="5"/>
      <c r="N3623" s="5"/>
      <c r="O3623" s="5"/>
      <c r="P3623" s="5"/>
      <c r="Q3623" s="5"/>
      <c r="R3623" s="5"/>
      <c r="S3623" s="5"/>
      <c r="T3623" s="5"/>
      <c r="U3623" s="5"/>
      <c r="V3623" s="5"/>
    </row>
    <row r="3624" spans="1:22" ht="15" x14ac:dyDescent="0.25">
      <c r="A3624" s="35" t="s">
        <v>1823</v>
      </c>
      <c r="B3624" s="35" t="s">
        <v>1824</v>
      </c>
      <c r="C3624" s="35" t="s">
        <v>67</v>
      </c>
      <c r="D3624" s="36">
        <v>68166</v>
      </c>
      <c r="E3624" s="37">
        <v>279844</v>
      </c>
      <c r="F3624" s="5"/>
      <c r="G3624" s="5"/>
      <c r="H3624" s="5"/>
      <c r="I3624" s="5"/>
      <c r="J3624" s="5"/>
      <c r="K3624" s="5"/>
      <c r="L3624" s="5"/>
      <c r="M3624" s="5"/>
      <c r="N3624" s="5"/>
      <c r="O3624" s="5"/>
      <c r="P3624" s="5"/>
      <c r="Q3624" s="5"/>
      <c r="R3624" s="5"/>
      <c r="S3624" s="5"/>
      <c r="T3624" s="5"/>
      <c r="U3624" s="5"/>
      <c r="V3624" s="5"/>
    </row>
    <row r="3625" spans="1:22" ht="15" x14ac:dyDescent="0.25">
      <c r="A3625" s="35" t="s">
        <v>1823</v>
      </c>
      <c r="B3625" s="35" t="s">
        <v>1824</v>
      </c>
      <c r="C3625" s="35" t="s">
        <v>110</v>
      </c>
      <c r="D3625" s="36">
        <v>89148.75</v>
      </c>
      <c r="E3625" s="37">
        <v>108182</v>
      </c>
      <c r="F3625" s="5"/>
      <c r="G3625" s="5"/>
      <c r="H3625" s="5"/>
      <c r="I3625" s="5"/>
      <c r="J3625" s="5"/>
      <c r="K3625" s="5"/>
      <c r="L3625" s="5"/>
      <c r="M3625" s="5"/>
      <c r="N3625" s="5"/>
      <c r="O3625" s="5"/>
      <c r="P3625" s="5"/>
      <c r="Q3625" s="5"/>
      <c r="R3625" s="5"/>
      <c r="S3625" s="5"/>
      <c r="T3625" s="5"/>
      <c r="U3625" s="5"/>
      <c r="V3625" s="5"/>
    </row>
    <row r="3626" spans="1:22" ht="15" x14ac:dyDescent="0.25">
      <c r="A3626" s="35" t="s">
        <v>1823</v>
      </c>
      <c r="B3626" s="35" t="s">
        <v>1824</v>
      </c>
      <c r="C3626" s="35" t="s">
        <v>104</v>
      </c>
      <c r="D3626" s="36">
        <v>36102.6</v>
      </c>
      <c r="E3626" s="37">
        <v>713568.61</v>
      </c>
      <c r="F3626" s="5"/>
      <c r="G3626" s="5"/>
      <c r="H3626" s="5"/>
      <c r="I3626" s="5"/>
      <c r="J3626" s="5"/>
      <c r="K3626" s="5"/>
      <c r="L3626" s="5"/>
      <c r="M3626" s="5"/>
      <c r="N3626" s="5"/>
      <c r="O3626" s="5"/>
      <c r="P3626" s="5"/>
      <c r="Q3626" s="5"/>
      <c r="R3626" s="5"/>
      <c r="S3626" s="5"/>
      <c r="T3626" s="5"/>
      <c r="U3626" s="5"/>
      <c r="V3626" s="5"/>
    </row>
    <row r="3627" spans="1:22" ht="15" x14ac:dyDescent="0.25">
      <c r="A3627" s="35" t="s">
        <v>1823</v>
      </c>
      <c r="B3627" s="35" t="s">
        <v>1824</v>
      </c>
      <c r="C3627" s="35" t="s">
        <v>63</v>
      </c>
      <c r="D3627" s="36">
        <v>0</v>
      </c>
      <c r="E3627" s="37">
        <v>1326.72</v>
      </c>
      <c r="F3627" s="5"/>
      <c r="G3627" s="5"/>
      <c r="H3627" s="5"/>
      <c r="I3627" s="5"/>
      <c r="J3627" s="5"/>
      <c r="K3627" s="5"/>
      <c r="L3627" s="5"/>
      <c r="M3627" s="5"/>
      <c r="N3627" s="5"/>
      <c r="O3627" s="5"/>
      <c r="P3627" s="5"/>
      <c r="Q3627" s="5"/>
      <c r="R3627" s="5"/>
      <c r="S3627" s="5"/>
      <c r="T3627" s="5"/>
      <c r="U3627" s="5"/>
      <c r="V3627" s="5"/>
    </row>
    <row r="3628" spans="1:22" ht="15" x14ac:dyDescent="0.25">
      <c r="A3628" s="35" t="s">
        <v>1823</v>
      </c>
      <c r="B3628" s="35" t="s">
        <v>1824</v>
      </c>
      <c r="C3628" s="35" t="s">
        <v>58</v>
      </c>
      <c r="D3628" s="36">
        <v>130782.65</v>
      </c>
      <c r="E3628" s="37">
        <v>706035.98</v>
      </c>
      <c r="F3628" s="5"/>
      <c r="G3628" s="5"/>
      <c r="H3628" s="5"/>
      <c r="I3628" s="5"/>
      <c r="J3628" s="5"/>
      <c r="K3628" s="5"/>
      <c r="L3628" s="5"/>
      <c r="M3628" s="5"/>
      <c r="N3628" s="5"/>
      <c r="O3628" s="5"/>
      <c r="P3628" s="5"/>
      <c r="Q3628" s="5"/>
      <c r="R3628" s="5"/>
      <c r="S3628" s="5"/>
      <c r="T3628" s="5"/>
      <c r="U3628" s="5"/>
      <c r="V3628" s="5"/>
    </row>
    <row r="3629" spans="1:22" ht="15" x14ac:dyDescent="0.25">
      <c r="A3629" s="35" t="s">
        <v>1823</v>
      </c>
      <c r="B3629" s="35" t="s">
        <v>1824</v>
      </c>
      <c r="C3629" s="35" t="s">
        <v>146</v>
      </c>
      <c r="D3629" s="36">
        <v>0</v>
      </c>
      <c r="E3629" s="37">
        <v>31316.92</v>
      </c>
      <c r="F3629" s="5"/>
      <c r="G3629" s="5"/>
      <c r="H3629" s="5"/>
      <c r="I3629" s="5"/>
      <c r="J3629" s="5"/>
      <c r="K3629" s="5"/>
      <c r="L3629" s="5"/>
      <c r="M3629" s="5"/>
      <c r="N3629" s="5"/>
      <c r="O3629" s="5"/>
      <c r="P3629" s="5"/>
      <c r="Q3629" s="5"/>
      <c r="R3629" s="5"/>
      <c r="S3629" s="5"/>
      <c r="T3629" s="5"/>
      <c r="U3629" s="5"/>
      <c r="V3629" s="5"/>
    </row>
    <row r="3630" spans="1:22" ht="15" x14ac:dyDescent="0.25">
      <c r="A3630" s="35" t="s">
        <v>1823</v>
      </c>
      <c r="B3630" s="35" t="s">
        <v>1824</v>
      </c>
      <c r="C3630" s="35" t="s">
        <v>108</v>
      </c>
      <c r="D3630" s="36">
        <v>0</v>
      </c>
      <c r="E3630" s="37">
        <v>46838.25</v>
      </c>
      <c r="F3630" s="5"/>
      <c r="G3630" s="5"/>
      <c r="H3630" s="5"/>
      <c r="I3630" s="5"/>
      <c r="J3630" s="5"/>
      <c r="K3630" s="5"/>
      <c r="L3630" s="5"/>
      <c r="M3630" s="5"/>
      <c r="N3630" s="5"/>
      <c r="O3630" s="5"/>
      <c r="P3630" s="5"/>
      <c r="Q3630" s="5"/>
      <c r="R3630" s="5"/>
      <c r="S3630" s="5"/>
      <c r="T3630" s="5"/>
      <c r="U3630" s="5"/>
      <c r="V3630" s="5"/>
    </row>
    <row r="3631" spans="1:22" ht="15" x14ac:dyDescent="0.25">
      <c r="A3631" s="35" t="s">
        <v>1823</v>
      </c>
      <c r="B3631" s="35" t="s">
        <v>1824</v>
      </c>
      <c r="C3631" s="35" t="s">
        <v>124</v>
      </c>
      <c r="D3631" s="36">
        <v>62855.58</v>
      </c>
      <c r="E3631" s="37">
        <v>116413.45</v>
      </c>
      <c r="F3631" s="5"/>
      <c r="G3631" s="5"/>
      <c r="H3631" s="5"/>
      <c r="I3631" s="5"/>
      <c r="J3631" s="5"/>
      <c r="K3631" s="5"/>
      <c r="L3631" s="5"/>
      <c r="M3631" s="5"/>
      <c r="N3631" s="5"/>
      <c r="O3631" s="5"/>
      <c r="P3631" s="5"/>
      <c r="Q3631" s="5"/>
      <c r="R3631" s="5"/>
      <c r="S3631" s="5"/>
      <c r="T3631" s="5"/>
      <c r="U3631" s="5"/>
      <c r="V3631" s="5"/>
    </row>
    <row r="3632" spans="1:22" ht="15" x14ac:dyDescent="0.25">
      <c r="A3632" s="35" t="s">
        <v>1823</v>
      </c>
      <c r="B3632" s="35" t="s">
        <v>1824</v>
      </c>
      <c r="C3632" s="35" t="s">
        <v>41</v>
      </c>
      <c r="D3632" s="36">
        <v>0</v>
      </c>
      <c r="E3632" s="37">
        <v>1112</v>
      </c>
      <c r="F3632" s="5"/>
      <c r="G3632" s="5"/>
      <c r="H3632" s="5"/>
      <c r="I3632" s="5"/>
      <c r="J3632" s="5"/>
      <c r="K3632" s="5"/>
      <c r="L3632" s="5"/>
      <c r="M3632" s="5"/>
      <c r="N3632" s="5"/>
      <c r="O3632" s="5"/>
      <c r="P3632" s="5"/>
      <c r="Q3632" s="5"/>
      <c r="R3632" s="5"/>
      <c r="S3632" s="5"/>
      <c r="T3632" s="5"/>
      <c r="U3632" s="5"/>
      <c r="V3632" s="5"/>
    </row>
    <row r="3633" spans="1:22" ht="15" x14ac:dyDescent="0.25">
      <c r="A3633" s="35" t="s">
        <v>1823</v>
      </c>
      <c r="B3633" s="35" t="s">
        <v>1824</v>
      </c>
      <c r="C3633" s="35" t="s">
        <v>123</v>
      </c>
      <c r="D3633" s="36">
        <v>540</v>
      </c>
      <c r="E3633" s="37">
        <v>29721.8</v>
      </c>
      <c r="F3633" s="5"/>
      <c r="G3633" s="5"/>
      <c r="H3633" s="5"/>
      <c r="I3633" s="5"/>
      <c r="J3633" s="5"/>
      <c r="K3633" s="5"/>
      <c r="L3633" s="5"/>
      <c r="M3633" s="5"/>
      <c r="N3633" s="5"/>
      <c r="O3633" s="5"/>
      <c r="P3633" s="5"/>
      <c r="Q3633" s="5"/>
      <c r="R3633" s="5"/>
      <c r="S3633" s="5"/>
      <c r="T3633" s="5"/>
      <c r="U3633" s="5"/>
      <c r="V3633" s="5"/>
    </row>
    <row r="3634" spans="1:22" ht="15" x14ac:dyDescent="0.25">
      <c r="A3634" s="35" t="s">
        <v>1823</v>
      </c>
      <c r="B3634" s="35" t="s">
        <v>1824</v>
      </c>
      <c r="C3634" s="35" t="s">
        <v>64</v>
      </c>
      <c r="D3634" s="36">
        <v>0</v>
      </c>
      <c r="E3634" s="37">
        <v>21645.75</v>
      </c>
      <c r="F3634" s="5"/>
      <c r="G3634" s="5"/>
      <c r="H3634" s="5"/>
      <c r="I3634" s="5"/>
      <c r="J3634" s="5"/>
      <c r="K3634" s="5"/>
      <c r="L3634" s="5"/>
      <c r="M3634" s="5"/>
      <c r="N3634" s="5"/>
      <c r="O3634" s="5"/>
      <c r="P3634" s="5"/>
      <c r="Q3634" s="5"/>
      <c r="R3634" s="5"/>
      <c r="S3634" s="5"/>
      <c r="T3634" s="5"/>
      <c r="U3634" s="5"/>
      <c r="V3634" s="5"/>
    </row>
    <row r="3635" spans="1:22" ht="15" x14ac:dyDescent="0.25">
      <c r="A3635" s="35" t="s">
        <v>1823</v>
      </c>
      <c r="B3635" s="35" t="s">
        <v>1824</v>
      </c>
      <c r="C3635" s="35" t="s">
        <v>44</v>
      </c>
      <c r="D3635" s="36">
        <v>19083</v>
      </c>
      <c r="E3635" s="37">
        <v>72624.5</v>
      </c>
      <c r="F3635" s="5"/>
      <c r="G3635" s="5"/>
      <c r="H3635" s="5"/>
      <c r="I3635" s="5"/>
      <c r="J3635" s="5"/>
      <c r="K3635" s="5"/>
      <c r="L3635" s="5"/>
      <c r="M3635" s="5"/>
      <c r="N3635" s="5"/>
      <c r="O3635" s="5"/>
      <c r="P3635" s="5"/>
      <c r="Q3635" s="5"/>
      <c r="R3635" s="5"/>
      <c r="S3635" s="5"/>
      <c r="T3635" s="5"/>
      <c r="U3635" s="5"/>
      <c r="V3635" s="5"/>
    </row>
    <row r="3636" spans="1:22" ht="15" x14ac:dyDescent="0.25">
      <c r="A3636" s="35" t="s">
        <v>1823</v>
      </c>
      <c r="B3636" s="35" t="s">
        <v>2389</v>
      </c>
      <c r="C3636" s="35" t="s">
        <v>107</v>
      </c>
      <c r="D3636" s="36">
        <v>0</v>
      </c>
      <c r="E3636" s="37">
        <v>28238.959999999999</v>
      </c>
      <c r="F3636" s="5"/>
      <c r="G3636" s="5"/>
      <c r="H3636" s="5"/>
      <c r="I3636" s="5"/>
      <c r="J3636" s="5"/>
      <c r="K3636" s="5"/>
      <c r="L3636" s="5"/>
      <c r="M3636" s="5"/>
      <c r="N3636" s="5"/>
      <c r="O3636" s="5"/>
      <c r="P3636" s="5"/>
      <c r="Q3636" s="5"/>
      <c r="R3636" s="5"/>
      <c r="S3636" s="5"/>
      <c r="T3636" s="5"/>
      <c r="U3636" s="5"/>
      <c r="V3636" s="5"/>
    </row>
    <row r="3637" spans="1:22" ht="15" x14ac:dyDescent="0.25">
      <c r="A3637" s="35" t="s">
        <v>1823</v>
      </c>
      <c r="B3637" s="35" t="s">
        <v>2389</v>
      </c>
      <c r="C3637" s="35" t="s">
        <v>55</v>
      </c>
      <c r="D3637" s="36">
        <v>0</v>
      </c>
      <c r="E3637" s="37">
        <v>6991.81</v>
      </c>
      <c r="F3637" s="5"/>
      <c r="G3637" s="5"/>
      <c r="H3637" s="5"/>
      <c r="I3637" s="5"/>
      <c r="J3637" s="5"/>
      <c r="K3637" s="5"/>
      <c r="L3637" s="5"/>
      <c r="M3637" s="5"/>
      <c r="N3637" s="5"/>
      <c r="O3637" s="5"/>
      <c r="P3637" s="5"/>
      <c r="Q3637" s="5"/>
      <c r="R3637" s="5"/>
      <c r="S3637" s="5"/>
      <c r="T3637" s="5"/>
      <c r="U3637" s="5"/>
      <c r="V3637" s="5"/>
    </row>
    <row r="3638" spans="1:22" ht="15" x14ac:dyDescent="0.25">
      <c r="A3638" s="35" t="s">
        <v>1823</v>
      </c>
      <c r="B3638" s="35" t="s">
        <v>2389</v>
      </c>
      <c r="C3638" s="35" t="s">
        <v>61</v>
      </c>
      <c r="D3638" s="36">
        <v>0</v>
      </c>
      <c r="E3638" s="37">
        <v>1816.32</v>
      </c>
      <c r="F3638" s="5"/>
      <c r="G3638" s="5"/>
      <c r="H3638" s="5"/>
      <c r="I3638" s="5"/>
      <c r="J3638" s="5"/>
      <c r="K3638" s="5"/>
      <c r="L3638" s="5"/>
      <c r="M3638" s="5"/>
      <c r="N3638" s="5"/>
      <c r="O3638" s="5"/>
      <c r="P3638" s="5"/>
      <c r="Q3638" s="5"/>
      <c r="R3638" s="5"/>
      <c r="S3638" s="5"/>
      <c r="T3638" s="5"/>
      <c r="U3638" s="5"/>
      <c r="V3638" s="5"/>
    </row>
    <row r="3639" spans="1:22" ht="15" x14ac:dyDescent="0.25">
      <c r="A3639" s="35" t="s">
        <v>1823</v>
      </c>
      <c r="B3639" s="35" t="s">
        <v>2389</v>
      </c>
      <c r="C3639" s="35" t="s">
        <v>123</v>
      </c>
      <c r="D3639" s="36">
        <v>0</v>
      </c>
      <c r="E3639" s="37">
        <v>648</v>
      </c>
      <c r="F3639" s="5"/>
      <c r="G3639" s="5"/>
      <c r="H3639" s="5"/>
      <c r="I3639" s="5"/>
      <c r="J3639" s="5"/>
      <c r="K3639" s="5"/>
      <c r="L3639" s="5"/>
      <c r="M3639" s="5"/>
      <c r="N3639" s="5"/>
      <c r="O3639" s="5"/>
      <c r="P3639" s="5"/>
      <c r="Q3639" s="5"/>
      <c r="R3639" s="5"/>
      <c r="S3639" s="5"/>
      <c r="T3639" s="5"/>
      <c r="U3639" s="5"/>
      <c r="V3639" s="5"/>
    </row>
    <row r="3640" spans="1:22" ht="15" x14ac:dyDescent="0.25">
      <c r="A3640" s="35" t="s">
        <v>1823</v>
      </c>
      <c r="B3640" s="35" t="s">
        <v>2389</v>
      </c>
      <c r="C3640" s="35" t="s">
        <v>58</v>
      </c>
      <c r="D3640" s="36">
        <v>0</v>
      </c>
      <c r="E3640" s="37">
        <v>306675.21999999997</v>
      </c>
      <c r="F3640" s="5"/>
      <c r="G3640" s="5"/>
      <c r="H3640" s="5"/>
      <c r="I3640" s="5"/>
      <c r="J3640" s="5"/>
      <c r="K3640" s="5"/>
      <c r="L3640" s="5"/>
      <c r="M3640" s="5"/>
      <c r="N3640" s="5"/>
      <c r="O3640" s="5"/>
      <c r="P3640" s="5"/>
      <c r="Q3640" s="5"/>
      <c r="R3640" s="5"/>
      <c r="S3640" s="5"/>
      <c r="T3640" s="5"/>
      <c r="U3640" s="5"/>
      <c r="V3640" s="5"/>
    </row>
    <row r="3641" spans="1:22" ht="15" x14ac:dyDescent="0.25">
      <c r="A3641" s="35" t="s">
        <v>2318</v>
      </c>
      <c r="B3641" s="35" t="s">
        <v>2319</v>
      </c>
      <c r="C3641" s="35" t="s">
        <v>136</v>
      </c>
      <c r="D3641" s="36">
        <v>0</v>
      </c>
      <c r="E3641" s="37">
        <v>884.46</v>
      </c>
      <c r="F3641" s="5"/>
      <c r="G3641" s="5"/>
      <c r="H3641" s="5"/>
      <c r="I3641" s="5"/>
      <c r="J3641" s="5"/>
      <c r="K3641" s="5"/>
      <c r="L3641" s="5"/>
      <c r="M3641" s="5"/>
      <c r="N3641" s="5"/>
      <c r="O3641" s="5"/>
      <c r="P3641" s="5"/>
      <c r="Q3641" s="5"/>
      <c r="R3641" s="5"/>
      <c r="S3641" s="5"/>
      <c r="T3641" s="5"/>
      <c r="U3641" s="5"/>
      <c r="V3641" s="5"/>
    </row>
    <row r="3642" spans="1:22" ht="15" x14ac:dyDescent="0.25">
      <c r="A3642" s="35" t="s">
        <v>2318</v>
      </c>
      <c r="B3642" s="35" t="s">
        <v>2319</v>
      </c>
      <c r="C3642" s="35" t="s">
        <v>110</v>
      </c>
      <c r="D3642" s="36">
        <v>0</v>
      </c>
      <c r="E3642" s="37">
        <v>1260.1400000000001</v>
      </c>
      <c r="F3642" s="5"/>
      <c r="G3642" s="5"/>
      <c r="H3642" s="5"/>
      <c r="I3642" s="5"/>
      <c r="J3642" s="5"/>
      <c r="K3642" s="5"/>
      <c r="L3642" s="5"/>
      <c r="M3642" s="5"/>
      <c r="N3642" s="5"/>
      <c r="O3642" s="5"/>
      <c r="P3642" s="5"/>
      <c r="Q3642" s="5"/>
      <c r="R3642" s="5"/>
      <c r="S3642" s="5"/>
      <c r="T3642" s="5"/>
      <c r="U3642" s="5"/>
      <c r="V3642" s="5"/>
    </row>
    <row r="3643" spans="1:22" ht="15" x14ac:dyDescent="0.25">
      <c r="A3643" s="35" t="s">
        <v>2318</v>
      </c>
      <c r="B3643" s="35" t="s">
        <v>2319</v>
      </c>
      <c r="C3643" s="35" t="s">
        <v>122</v>
      </c>
      <c r="D3643" s="36">
        <v>0</v>
      </c>
      <c r="E3643" s="37">
        <v>52217.3</v>
      </c>
      <c r="F3643" s="5"/>
      <c r="G3643" s="5"/>
      <c r="H3643" s="5"/>
      <c r="I3643" s="5"/>
      <c r="J3643" s="5"/>
      <c r="K3643" s="5"/>
      <c r="L3643" s="5"/>
      <c r="M3643" s="5"/>
      <c r="N3643" s="5"/>
      <c r="O3643" s="5"/>
      <c r="P3643" s="5"/>
      <c r="Q3643" s="5"/>
      <c r="R3643" s="5"/>
      <c r="S3643" s="5"/>
      <c r="T3643" s="5"/>
      <c r="U3643" s="5"/>
      <c r="V3643" s="5"/>
    </row>
    <row r="3644" spans="1:22" ht="15" x14ac:dyDescent="0.25">
      <c r="A3644" s="35" t="s">
        <v>2318</v>
      </c>
      <c r="B3644" s="35" t="s">
        <v>2319</v>
      </c>
      <c r="C3644" s="35" t="s">
        <v>63</v>
      </c>
      <c r="D3644" s="36">
        <v>0</v>
      </c>
      <c r="E3644" s="37">
        <v>3043.4</v>
      </c>
      <c r="F3644" s="5"/>
      <c r="G3644" s="5"/>
      <c r="H3644" s="5"/>
      <c r="I3644" s="5"/>
      <c r="J3644" s="5"/>
      <c r="K3644" s="5"/>
      <c r="L3644" s="5"/>
      <c r="M3644" s="5"/>
      <c r="N3644" s="5"/>
      <c r="O3644" s="5"/>
      <c r="P3644" s="5"/>
      <c r="Q3644" s="5"/>
      <c r="R3644" s="5"/>
      <c r="S3644" s="5"/>
      <c r="T3644" s="5"/>
      <c r="U3644" s="5"/>
      <c r="V3644" s="5"/>
    </row>
    <row r="3645" spans="1:22" ht="15" x14ac:dyDescent="0.25">
      <c r="A3645" s="35" t="s">
        <v>2318</v>
      </c>
      <c r="B3645" s="35" t="s">
        <v>2319</v>
      </c>
      <c r="C3645" s="35" t="s">
        <v>67</v>
      </c>
      <c r="D3645" s="36">
        <v>0</v>
      </c>
      <c r="E3645" s="37">
        <v>6186.36</v>
      </c>
      <c r="F3645" s="5"/>
      <c r="G3645" s="5"/>
      <c r="H3645" s="5"/>
      <c r="I3645" s="5"/>
      <c r="J3645" s="5"/>
      <c r="K3645" s="5"/>
      <c r="L3645" s="5"/>
      <c r="M3645" s="5"/>
      <c r="N3645" s="5"/>
      <c r="O3645" s="5"/>
      <c r="P3645" s="5"/>
      <c r="Q3645" s="5"/>
      <c r="R3645" s="5"/>
      <c r="S3645" s="5"/>
      <c r="T3645" s="5"/>
      <c r="U3645" s="5"/>
      <c r="V3645" s="5"/>
    </row>
    <row r="3646" spans="1:22" ht="15" x14ac:dyDescent="0.25">
      <c r="A3646" s="35" t="s">
        <v>1575</v>
      </c>
      <c r="B3646" s="35" t="s">
        <v>1576</v>
      </c>
      <c r="C3646" s="35" t="s">
        <v>110</v>
      </c>
      <c r="D3646" s="36">
        <v>0</v>
      </c>
      <c r="E3646" s="37">
        <v>568352.17000000004</v>
      </c>
      <c r="F3646" s="5"/>
      <c r="G3646" s="5"/>
      <c r="H3646" s="5"/>
      <c r="I3646" s="5"/>
      <c r="J3646" s="5"/>
      <c r="K3646" s="5"/>
      <c r="L3646" s="5"/>
      <c r="M3646" s="5"/>
      <c r="N3646" s="5"/>
      <c r="O3646" s="5"/>
      <c r="P3646" s="5"/>
      <c r="Q3646" s="5"/>
      <c r="R3646" s="5"/>
      <c r="S3646" s="5"/>
      <c r="T3646" s="5"/>
      <c r="U3646" s="5"/>
      <c r="V3646" s="5"/>
    </row>
    <row r="3647" spans="1:22" ht="15" x14ac:dyDescent="0.25">
      <c r="A3647" s="35" t="s">
        <v>1575</v>
      </c>
      <c r="B3647" s="35" t="s">
        <v>1576</v>
      </c>
      <c r="C3647" s="35" t="s">
        <v>44</v>
      </c>
      <c r="D3647" s="36">
        <v>6401.25</v>
      </c>
      <c r="E3647" s="37">
        <v>999897.11</v>
      </c>
      <c r="F3647" s="5"/>
      <c r="G3647" s="5"/>
      <c r="H3647" s="5"/>
      <c r="I3647" s="5"/>
      <c r="J3647" s="5"/>
      <c r="K3647" s="5"/>
      <c r="L3647" s="5"/>
      <c r="M3647" s="5"/>
      <c r="N3647" s="5"/>
      <c r="O3647" s="5"/>
      <c r="P3647" s="5"/>
      <c r="Q3647" s="5"/>
      <c r="R3647" s="5"/>
      <c r="S3647" s="5"/>
      <c r="T3647" s="5"/>
      <c r="U3647" s="5"/>
      <c r="V3647" s="5"/>
    </row>
    <row r="3648" spans="1:22" ht="15" x14ac:dyDescent="0.25">
      <c r="A3648" s="35" t="s">
        <v>1575</v>
      </c>
      <c r="B3648" s="35" t="s">
        <v>1576</v>
      </c>
      <c r="C3648" s="35" t="s">
        <v>121</v>
      </c>
      <c r="D3648" s="36">
        <v>96690.09</v>
      </c>
      <c r="E3648" s="37">
        <v>1935067.05</v>
      </c>
      <c r="F3648" s="5"/>
      <c r="G3648" s="5"/>
      <c r="H3648" s="5"/>
      <c r="I3648" s="5"/>
      <c r="J3648" s="5"/>
      <c r="K3648" s="5"/>
      <c r="L3648" s="5"/>
      <c r="M3648" s="5"/>
      <c r="N3648" s="5"/>
      <c r="O3648" s="5"/>
      <c r="P3648" s="5"/>
      <c r="Q3648" s="5"/>
      <c r="R3648" s="5"/>
      <c r="S3648" s="5"/>
      <c r="T3648" s="5"/>
      <c r="U3648" s="5"/>
      <c r="V3648" s="5"/>
    </row>
    <row r="3649" spans="1:22" ht="15" x14ac:dyDescent="0.25">
      <c r="A3649" s="35" t="s">
        <v>1575</v>
      </c>
      <c r="B3649" s="35" t="s">
        <v>1576</v>
      </c>
      <c r="C3649" s="35" t="s">
        <v>102</v>
      </c>
      <c r="D3649" s="36">
        <v>0</v>
      </c>
      <c r="E3649" s="37">
        <v>76957.5</v>
      </c>
      <c r="F3649" s="5"/>
      <c r="G3649" s="5"/>
      <c r="H3649" s="5"/>
      <c r="I3649" s="5"/>
      <c r="J3649" s="5"/>
      <c r="K3649" s="5"/>
      <c r="L3649" s="5"/>
      <c r="M3649" s="5"/>
      <c r="N3649" s="5"/>
      <c r="O3649" s="5"/>
      <c r="P3649" s="5"/>
      <c r="Q3649" s="5"/>
      <c r="R3649" s="5"/>
      <c r="S3649" s="5"/>
      <c r="T3649" s="5"/>
      <c r="U3649" s="5"/>
      <c r="V3649" s="5"/>
    </row>
    <row r="3650" spans="1:22" ht="15" x14ac:dyDescent="0.25">
      <c r="A3650" s="35" t="s">
        <v>1577</v>
      </c>
      <c r="B3650" s="35" t="s">
        <v>1578</v>
      </c>
      <c r="C3650" s="35" t="s">
        <v>127</v>
      </c>
      <c r="D3650" s="36">
        <v>0</v>
      </c>
      <c r="E3650" s="37">
        <v>137.84</v>
      </c>
      <c r="F3650" s="5"/>
      <c r="G3650" s="5"/>
      <c r="H3650" s="5"/>
      <c r="I3650" s="5"/>
      <c r="J3650" s="5"/>
      <c r="K3650" s="5"/>
      <c r="L3650" s="5"/>
      <c r="M3650" s="5"/>
      <c r="N3650" s="5"/>
      <c r="O3650" s="5"/>
      <c r="P3650" s="5"/>
      <c r="Q3650" s="5"/>
      <c r="R3650" s="5"/>
      <c r="S3650" s="5"/>
      <c r="T3650" s="5"/>
      <c r="U3650" s="5"/>
      <c r="V3650" s="5"/>
    </row>
    <row r="3651" spans="1:22" ht="15" x14ac:dyDescent="0.25">
      <c r="A3651" s="35" t="s">
        <v>1577</v>
      </c>
      <c r="B3651" s="35" t="s">
        <v>1578</v>
      </c>
      <c r="C3651" s="35" t="s">
        <v>110</v>
      </c>
      <c r="D3651" s="36">
        <v>0</v>
      </c>
      <c r="E3651" s="37">
        <v>223618.83</v>
      </c>
      <c r="F3651" s="5"/>
      <c r="G3651" s="5"/>
      <c r="H3651" s="5"/>
      <c r="I3651" s="5"/>
      <c r="J3651" s="5"/>
      <c r="K3651" s="5"/>
      <c r="L3651" s="5"/>
      <c r="M3651" s="5"/>
      <c r="N3651" s="5"/>
      <c r="O3651" s="5"/>
      <c r="P3651" s="5"/>
      <c r="Q3651" s="5"/>
      <c r="R3651" s="5"/>
      <c r="S3651" s="5"/>
      <c r="T3651" s="5"/>
      <c r="U3651" s="5"/>
      <c r="V3651" s="5"/>
    </row>
    <row r="3652" spans="1:22" ht="15" x14ac:dyDescent="0.25">
      <c r="A3652" s="35" t="s">
        <v>375</v>
      </c>
      <c r="B3652" s="35" t="s">
        <v>376</v>
      </c>
      <c r="C3652" s="35" t="s">
        <v>102</v>
      </c>
      <c r="D3652" s="36">
        <v>0</v>
      </c>
      <c r="E3652" s="37">
        <v>43757.55</v>
      </c>
      <c r="F3652" s="5"/>
      <c r="G3652" s="5"/>
      <c r="H3652" s="5"/>
      <c r="I3652" s="5"/>
      <c r="J3652" s="5"/>
      <c r="K3652" s="5"/>
      <c r="L3652" s="5"/>
      <c r="M3652" s="5"/>
      <c r="N3652" s="5"/>
      <c r="O3652" s="5"/>
      <c r="P3652" s="5"/>
      <c r="Q3652" s="5"/>
      <c r="R3652" s="5"/>
      <c r="S3652" s="5"/>
      <c r="T3652" s="5"/>
      <c r="U3652" s="5"/>
      <c r="V3652" s="5"/>
    </row>
    <row r="3653" spans="1:22" ht="15" x14ac:dyDescent="0.25">
      <c r="A3653" s="35" t="s">
        <v>375</v>
      </c>
      <c r="B3653" s="35" t="s">
        <v>376</v>
      </c>
      <c r="C3653" s="35" t="s">
        <v>154</v>
      </c>
      <c r="D3653" s="36">
        <v>0</v>
      </c>
      <c r="E3653" s="37">
        <v>27070.44</v>
      </c>
      <c r="F3653" s="5"/>
      <c r="G3653" s="5"/>
      <c r="H3653" s="5"/>
      <c r="I3653" s="5"/>
      <c r="J3653" s="5"/>
      <c r="K3653" s="5"/>
      <c r="L3653" s="5"/>
      <c r="M3653" s="5"/>
      <c r="N3653" s="5"/>
      <c r="O3653" s="5"/>
      <c r="P3653" s="5"/>
      <c r="Q3653" s="5"/>
      <c r="R3653" s="5"/>
      <c r="S3653" s="5"/>
      <c r="T3653" s="5"/>
      <c r="U3653" s="5"/>
      <c r="V3653" s="5"/>
    </row>
    <row r="3654" spans="1:22" ht="15" x14ac:dyDescent="0.25">
      <c r="A3654" s="35" t="s">
        <v>375</v>
      </c>
      <c r="B3654" s="35" t="s">
        <v>376</v>
      </c>
      <c r="C3654" s="35" t="s">
        <v>145</v>
      </c>
      <c r="D3654" s="36">
        <v>0</v>
      </c>
      <c r="E3654" s="37">
        <v>953546.82</v>
      </c>
      <c r="F3654" s="5"/>
      <c r="G3654" s="5"/>
      <c r="H3654" s="5"/>
      <c r="I3654" s="5"/>
      <c r="J3654" s="5"/>
      <c r="K3654" s="5"/>
      <c r="L3654" s="5"/>
      <c r="M3654" s="5"/>
      <c r="N3654" s="5"/>
      <c r="O3654" s="5"/>
      <c r="P3654" s="5"/>
      <c r="Q3654" s="5"/>
      <c r="R3654" s="5"/>
      <c r="S3654" s="5"/>
      <c r="T3654" s="5"/>
      <c r="U3654" s="5"/>
      <c r="V3654" s="5"/>
    </row>
    <row r="3655" spans="1:22" ht="15" x14ac:dyDescent="0.25">
      <c r="A3655" s="35" t="s">
        <v>375</v>
      </c>
      <c r="B3655" s="35" t="s">
        <v>376</v>
      </c>
      <c r="C3655" s="35" t="s">
        <v>58</v>
      </c>
      <c r="D3655" s="36">
        <v>0</v>
      </c>
      <c r="E3655" s="37">
        <v>12890</v>
      </c>
      <c r="F3655" s="5"/>
      <c r="G3655" s="5"/>
      <c r="H3655" s="5"/>
      <c r="I3655" s="5"/>
      <c r="J3655" s="5"/>
      <c r="K3655" s="5"/>
      <c r="L3655" s="5"/>
      <c r="M3655" s="5"/>
      <c r="N3655" s="5"/>
      <c r="O3655" s="5"/>
      <c r="P3655" s="5"/>
      <c r="Q3655" s="5"/>
      <c r="R3655" s="5"/>
      <c r="S3655" s="5"/>
      <c r="T3655" s="5"/>
      <c r="U3655" s="5"/>
      <c r="V3655" s="5"/>
    </row>
    <row r="3656" spans="1:22" ht="15" x14ac:dyDescent="0.25">
      <c r="A3656" s="35" t="s">
        <v>375</v>
      </c>
      <c r="B3656" s="35" t="s">
        <v>376</v>
      </c>
      <c r="C3656" s="35" t="s">
        <v>121</v>
      </c>
      <c r="D3656" s="36">
        <v>8416.25</v>
      </c>
      <c r="E3656" s="37">
        <v>45821.87</v>
      </c>
      <c r="F3656" s="5"/>
      <c r="G3656" s="5"/>
      <c r="H3656" s="5"/>
      <c r="I3656" s="5"/>
      <c r="J3656" s="5"/>
      <c r="K3656" s="5"/>
      <c r="L3656" s="5"/>
      <c r="M3656" s="5"/>
      <c r="N3656" s="5"/>
      <c r="O3656" s="5"/>
      <c r="P3656" s="5"/>
      <c r="Q3656" s="5"/>
      <c r="R3656" s="5"/>
      <c r="S3656" s="5"/>
      <c r="T3656" s="5"/>
      <c r="U3656" s="5"/>
      <c r="V3656" s="5"/>
    </row>
    <row r="3657" spans="1:22" ht="15" x14ac:dyDescent="0.25">
      <c r="A3657" s="35" t="s">
        <v>375</v>
      </c>
      <c r="B3657" s="35" t="s">
        <v>376</v>
      </c>
      <c r="C3657" s="35" t="s">
        <v>107</v>
      </c>
      <c r="D3657" s="36">
        <v>0</v>
      </c>
      <c r="E3657" s="37">
        <v>165480</v>
      </c>
      <c r="F3657" s="5"/>
      <c r="G3657" s="5"/>
      <c r="H3657" s="5"/>
      <c r="I3657" s="5"/>
      <c r="J3657" s="5"/>
      <c r="K3657" s="5"/>
      <c r="L3657" s="5"/>
      <c r="M3657" s="5"/>
      <c r="N3657" s="5"/>
      <c r="O3657" s="5"/>
      <c r="P3657" s="5"/>
      <c r="Q3657" s="5"/>
      <c r="R3657" s="5"/>
      <c r="S3657" s="5"/>
      <c r="T3657" s="5"/>
      <c r="U3657" s="5"/>
      <c r="V3657" s="5"/>
    </row>
    <row r="3658" spans="1:22" ht="15" x14ac:dyDescent="0.25">
      <c r="A3658" s="35" t="s">
        <v>375</v>
      </c>
      <c r="B3658" s="35" t="s">
        <v>376</v>
      </c>
      <c r="C3658" s="35" t="s">
        <v>64</v>
      </c>
      <c r="D3658" s="36">
        <v>0</v>
      </c>
      <c r="E3658" s="37">
        <v>1995</v>
      </c>
      <c r="F3658" s="5"/>
      <c r="G3658" s="5"/>
      <c r="H3658" s="5"/>
      <c r="I3658" s="5"/>
      <c r="J3658" s="5"/>
      <c r="K3658" s="5"/>
      <c r="L3658" s="5"/>
      <c r="M3658" s="5"/>
      <c r="N3658" s="5"/>
      <c r="O3658" s="5"/>
      <c r="P3658" s="5"/>
      <c r="Q3658" s="5"/>
      <c r="R3658" s="5"/>
      <c r="S3658" s="5"/>
      <c r="T3658" s="5"/>
      <c r="U3658" s="5"/>
      <c r="V3658" s="5"/>
    </row>
    <row r="3659" spans="1:22" ht="15" x14ac:dyDescent="0.25">
      <c r="A3659" s="35" t="s">
        <v>1349</v>
      </c>
      <c r="B3659" s="35" t="s">
        <v>1350</v>
      </c>
      <c r="C3659" s="35" t="s">
        <v>145</v>
      </c>
      <c r="D3659" s="36">
        <v>0</v>
      </c>
      <c r="E3659" s="37">
        <v>455755.26</v>
      </c>
      <c r="F3659" s="5"/>
      <c r="G3659" s="5"/>
      <c r="H3659" s="5"/>
      <c r="I3659" s="5"/>
      <c r="J3659" s="5"/>
      <c r="K3659" s="5"/>
      <c r="L3659" s="5"/>
      <c r="M3659" s="5"/>
      <c r="N3659" s="5"/>
      <c r="O3659" s="5"/>
      <c r="P3659" s="5"/>
      <c r="Q3659" s="5"/>
      <c r="R3659" s="5"/>
      <c r="S3659" s="5"/>
      <c r="T3659" s="5"/>
      <c r="U3659" s="5"/>
      <c r="V3659" s="5"/>
    </row>
    <row r="3660" spans="1:22" ht="15" x14ac:dyDescent="0.25">
      <c r="A3660" s="35" t="s">
        <v>1349</v>
      </c>
      <c r="B3660" s="35" t="s">
        <v>1773</v>
      </c>
      <c r="C3660" s="35" t="s">
        <v>145</v>
      </c>
      <c r="D3660" s="36">
        <v>136709.44</v>
      </c>
      <c r="E3660" s="37">
        <v>391133.8</v>
      </c>
      <c r="F3660" s="5"/>
      <c r="G3660" s="5"/>
      <c r="H3660" s="5"/>
      <c r="I3660" s="5"/>
      <c r="J3660" s="5"/>
      <c r="K3660" s="5"/>
      <c r="L3660" s="5"/>
      <c r="M3660" s="5"/>
      <c r="N3660" s="5"/>
      <c r="O3660" s="5"/>
      <c r="P3660" s="5"/>
      <c r="Q3660" s="5"/>
      <c r="R3660" s="5"/>
      <c r="S3660" s="5"/>
      <c r="T3660" s="5"/>
      <c r="U3660" s="5"/>
      <c r="V3660" s="5"/>
    </row>
    <row r="3661" spans="1:22" ht="15" x14ac:dyDescent="0.25">
      <c r="A3661" s="35" t="s">
        <v>87</v>
      </c>
      <c r="B3661" s="35" t="s">
        <v>88</v>
      </c>
      <c r="C3661" s="35" t="s">
        <v>45</v>
      </c>
      <c r="D3661" s="36">
        <v>0</v>
      </c>
      <c r="E3661" s="37">
        <v>47286</v>
      </c>
      <c r="F3661" s="5"/>
      <c r="G3661" s="5"/>
      <c r="H3661" s="5"/>
      <c r="I3661" s="5"/>
      <c r="J3661" s="5"/>
      <c r="K3661" s="5"/>
      <c r="L3661" s="5"/>
      <c r="M3661" s="5"/>
      <c r="N3661" s="5"/>
      <c r="O3661" s="5"/>
      <c r="P3661" s="5"/>
      <c r="Q3661" s="5"/>
      <c r="R3661" s="5"/>
      <c r="S3661" s="5"/>
      <c r="T3661" s="5"/>
      <c r="U3661" s="5"/>
      <c r="V3661" s="5"/>
    </row>
    <row r="3662" spans="1:22" ht="15" x14ac:dyDescent="0.25">
      <c r="A3662" s="35" t="s">
        <v>87</v>
      </c>
      <c r="B3662" s="35" t="s">
        <v>1246</v>
      </c>
      <c r="C3662" s="35" t="s">
        <v>67</v>
      </c>
      <c r="D3662" s="36">
        <v>16032124.359999999</v>
      </c>
      <c r="E3662" s="37">
        <v>95974190.049999997</v>
      </c>
      <c r="F3662" s="5"/>
      <c r="G3662" s="5"/>
      <c r="H3662" s="5"/>
      <c r="I3662" s="5"/>
      <c r="J3662" s="5"/>
      <c r="K3662" s="5"/>
      <c r="L3662" s="5"/>
      <c r="M3662" s="5"/>
      <c r="N3662" s="5"/>
      <c r="O3662" s="5"/>
      <c r="P3662" s="5"/>
      <c r="Q3662" s="5"/>
      <c r="R3662" s="5"/>
      <c r="S3662" s="5"/>
      <c r="T3662" s="5"/>
      <c r="U3662" s="5"/>
      <c r="V3662" s="5"/>
    </row>
    <row r="3663" spans="1:22" ht="15" x14ac:dyDescent="0.25">
      <c r="A3663" s="35" t="s">
        <v>87</v>
      </c>
      <c r="B3663" s="35" t="s">
        <v>2223</v>
      </c>
      <c r="C3663" s="35" t="s">
        <v>67</v>
      </c>
      <c r="D3663" s="36">
        <v>0</v>
      </c>
      <c r="E3663" s="37">
        <v>1289341.8400000001</v>
      </c>
      <c r="F3663" s="5"/>
      <c r="G3663" s="5"/>
      <c r="H3663" s="5"/>
      <c r="I3663" s="5"/>
      <c r="J3663" s="5"/>
      <c r="K3663" s="5"/>
      <c r="L3663" s="5"/>
      <c r="M3663" s="5"/>
      <c r="N3663" s="5"/>
      <c r="O3663" s="5"/>
      <c r="P3663" s="5"/>
      <c r="Q3663" s="5"/>
      <c r="R3663" s="5"/>
      <c r="S3663" s="5"/>
      <c r="T3663" s="5"/>
      <c r="U3663" s="5"/>
      <c r="V3663" s="5"/>
    </row>
    <row r="3664" spans="1:22" ht="15" x14ac:dyDescent="0.25">
      <c r="A3664" s="35" t="s">
        <v>87</v>
      </c>
      <c r="B3664" s="35" t="s">
        <v>2223</v>
      </c>
      <c r="C3664" s="35" t="s">
        <v>58</v>
      </c>
      <c r="D3664" s="36">
        <v>0</v>
      </c>
      <c r="E3664" s="37">
        <v>235124.7</v>
      </c>
      <c r="F3664" s="5"/>
      <c r="G3664" s="5"/>
      <c r="H3664" s="5"/>
      <c r="I3664" s="5"/>
      <c r="J3664" s="5"/>
      <c r="K3664" s="5"/>
      <c r="L3664" s="5"/>
      <c r="M3664" s="5"/>
      <c r="N3664" s="5"/>
      <c r="O3664" s="5"/>
      <c r="P3664" s="5"/>
      <c r="Q3664" s="5"/>
      <c r="R3664" s="5"/>
      <c r="S3664" s="5"/>
      <c r="T3664" s="5"/>
      <c r="U3664" s="5"/>
      <c r="V3664" s="5"/>
    </row>
    <row r="3665" spans="1:22" ht="15" x14ac:dyDescent="0.25">
      <c r="A3665" s="35" t="s">
        <v>308</v>
      </c>
      <c r="B3665" s="35" t="s">
        <v>1210</v>
      </c>
      <c r="C3665" s="35" t="s">
        <v>64</v>
      </c>
      <c r="D3665" s="36">
        <v>0</v>
      </c>
      <c r="E3665" s="37">
        <v>250162.14</v>
      </c>
      <c r="F3665" s="5"/>
      <c r="G3665" s="5"/>
      <c r="H3665" s="5"/>
      <c r="I3665" s="5"/>
      <c r="J3665" s="5"/>
      <c r="K3665" s="5"/>
      <c r="L3665" s="5"/>
      <c r="M3665" s="5"/>
      <c r="N3665" s="5"/>
      <c r="O3665" s="5"/>
      <c r="P3665" s="5"/>
      <c r="Q3665" s="5"/>
      <c r="R3665" s="5"/>
      <c r="S3665" s="5"/>
      <c r="T3665" s="5"/>
      <c r="U3665" s="5"/>
      <c r="V3665" s="5"/>
    </row>
    <row r="3666" spans="1:22" ht="15" x14ac:dyDescent="0.25">
      <c r="A3666" s="35" t="s">
        <v>308</v>
      </c>
      <c r="B3666" s="35" t="s">
        <v>1210</v>
      </c>
      <c r="C3666" s="35" t="s">
        <v>110</v>
      </c>
      <c r="D3666" s="36">
        <v>0</v>
      </c>
      <c r="E3666" s="37">
        <v>62893.46</v>
      </c>
      <c r="F3666" s="5"/>
      <c r="G3666" s="5"/>
      <c r="H3666" s="5"/>
      <c r="I3666" s="5"/>
      <c r="J3666" s="5"/>
      <c r="K3666" s="5"/>
      <c r="L3666" s="5"/>
      <c r="M3666" s="5"/>
      <c r="N3666" s="5"/>
      <c r="O3666" s="5"/>
      <c r="P3666" s="5"/>
      <c r="Q3666" s="5"/>
      <c r="R3666" s="5"/>
      <c r="S3666" s="5"/>
      <c r="T3666" s="5"/>
      <c r="U3666" s="5"/>
      <c r="V3666" s="5"/>
    </row>
    <row r="3667" spans="1:22" ht="15" x14ac:dyDescent="0.25">
      <c r="A3667" s="35" t="s">
        <v>308</v>
      </c>
      <c r="B3667" s="35" t="s">
        <v>1210</v>
      </c>
      <c r="C3667" s="35" t="s">
        <v>107</v>
      </c>
      <c r="D3667" s="36">
        <v>0</v>
      </c>
      <c r="E3667" s="37">
        <v>115034.61</v>
      </c>
      <c r="F3667" s="5"/>
      <c r="G3667" s="5"/>
      <c r="H3667" s="5"/>
      <c r="I3667" s="5"/>
      <c r="J3667" s="5"/>
      <c r="K3667" s="5"/>
      <c r="L3667" s="5"/>
      <c r="M3667" s="5"/>
      <c r="N3667" s="5"/>
      <c r="O3667" s="5"/>
      <c r="P3667" s="5"/>
      <c r="Q3667" s="5"/>
      <c r="R3667" s="5"/>
      <c r="S3667" s="5"/>
      <c r="T3667" s="5"/>
      <c r="U3667" s="5"/>
      <c r="V3667" s="5"/>
    </row>
    <row r="3668" spans="1:22" ht="15" x14ac:dyDescent="0.25">
      <c r="A3668" s="35" t="s">
        <v>308</v>
      </c>
      <c r="B3668" s="35" t="s">
        <v>1210</v>
      </c>
      <c r="C3668" s="35" t="s">
        <v>121</v>
      </c>
      <c r="D3668" s="36">
        <v>0</v>
      </c>
      <c r="E3668" s="37">
        <v>27425.13</v>
      </c>
      <c r="F3668" s="5"/>
      <c r="G3668" s="5"/>
      <c r="H3668" s="5"/>
      <c r="I3668" s="5"/>
      <c r="J3668" s="5"/>
      <c r="K3668" s="5"/>
      <c r="L3668" s="5"/>
      <c r="M3668" s="5"/>
      <c r="N3668" s="5"/>
      <c r="O3668" s="5"/>
      <c r="P3668" s="5"/>
      <c r="Q3668" s="5"/>
      <c r="R3668" s="5"/>
      <c r="S3668" s="5"/>
      <c r="T3668" s="5"/>
      <c r="U3668" s="5"/>
      <c r="V3668" s="5"/>
    </row>
    <row r="3669" spans="1:22" ht="15" x14ac:dyDescent="0.25">
      <c r="A3669" s="35" t="s">
        <v>308</v>
      </c>
      <c r="B3669" s="35" t="s">
        <v>1210</v>
      </c>
      <c r="C3669" s="35" t="s">
        <v>102</v>
      </c>
      <c r="D3669" s="36">
        <v>0</v>
      </c>
      <c r="E3669" s="37">
        <v>395412.47999999998</v>
      </c>
      <c r="F3669" s="5"/>
      <c r="G3669" s="5"/>
      <c r="H3669" s="5"/>
      <c r="I3669" s="5"/>
      <c r="J3669" s="5"/>
      <c r="K3669" s="5"/>
      <c r="L3669" s="5"/>
      <c r="M3669" s="5"/>
      <c r="N3669" s="5"/>
      <c r="O3669" s="5"/>
      <c r="P3669" s="5"/>
      <c r="Q3669" s="5"/>
      <c r="R3669" s="5"/>
      <c r="S3669" s="5"/>
      <c r="T3669" s="5"/>
      <c r="U3669" s="5"/>
      <c r="V3669" s="5"/>
    </row>
    <row r="3670" spans="1:22" ht="15" x14ac:dyDescent="0.25">
      <c r="A3670" s="35" t="s">
        <v>308</v>
      </c>
      <c r="B3670" s="35" t="s">
        <v>1210</v>
      </c>
      <c r="C3670" s="35" t="s">
        <v>58</v>
      </c>
      <c r="D3670" s="36">
        <v>0</v>
      </c>
      <c r="E3670" s="37">
        <v>94916.2</v>
      </c>
      <c r="F3670" s="5"/>
      <c r="G3670" s="5"/>
      <c r="H3670" s="5"/>
      <c r="I3670" s="5"/>
      <c r="J3670" s="5"/>
      <c r="K3670" s="5"/>
      <c r="L3670" s="5"/>
      <c r="M3670" s="5"/>
      <c r="N3670" s="5"/>
      <c r="O3670" s="5"/>
      <c r="P3670" s="5"/>
      <c r="Q3670" s="5"/>
      <c r="R3670" s="5"/>
      <c r="S3670" s="5"/>
      <c r="T3670" s="5"/>
      <c r="U3670" s="5"/>
      <c r="V3670" s="5"/>
    </row>
    <row r="3671" spans="1:22" ht="15" x14ac:dyDescent="0.25">
      <c r="A3671" s="35" t="s">
        <v>2320</v>
      </c>
      <c r="B3671" s="35" t="s">
        <v>2321</v>
      </c>
      <c r="C3671" s="35" t="s">
        <v>58</v>
      </c>
      <c r="D3671" s="36">
        <v>0</v>
      </c>
      <c r="E3671" s="37">
        <v>11738.84</v>
      </c>
      <c r="F3671" s="5"/>
      <c r="G3671" s="5"/>
      <c r="H3671" s="5"/>
      <c r="I3671" s="5"/>
      <c r="J3671" s="5"/>
      <c r="K3671" s="5"/>
      <c r="L3671" s="5"/>
      <c r="M3671" s="5"/>
      <c r="N3671" s="5"/>
      <c r="O3671" s="5"/>
      <c r="P3671" s="5"/>
      <c r="Q3671" s="5"/>
      <c r="R3671" s="5"/>
      <c r="S3671" s="5"/>
      <c r="T3671" s="5"/>
      <c r="U3671" s="5"/>
      <c r="V3671" s="5"/>
    </row>
    <row r="3672" spans="1:22" ht="15" x14ac:dyDescent="0.25">
      <c r="A3672" s="35" t="s">
        <v>583</v>
      </c>
      <c r="B3672" s="35" t="s">
        <v>584</v>
      </c>
      <c r="C3672" s="35" t="s">
        <v>64</v>
      </c>
      <c r="D3672" s="36">
        <v>0</v>
      </c>
      <c r="E3672" s="37">
        <v>15190.14</v>
      </c>
      <c r="F3672" s="5"/>
      <c r="G3672" s="5"/>
      <c r="H3672" s="5"/>
      <c r="I3672" s="5"/>
      <c r="J3672" s="5"/>
      <c r="K3672" s="5"/>
      <c r="L3672" s="5"/>
      <c r="M3672" s="5"/>
      <c r="N3672" s="5"/>
      <c r="O3672" s="5"/>
      <c r="P3672" s="5"/>
      <c r="Q3672" s="5"/>
      <c r="R3672" s="5"/>
      <c r="S3672" s="5"/>
      <c r="T3672" s="5"/>
      <c r="U3672" s="5"/>
      <c r="V3672" s="5"/>
    </row>
    <row r="3673" spans="1:22" ht="15" x14ac:dyDescent="0.25">
      <c r="A3673" s="35" t="s">
        <v>583</v>
      </c>
      <c r="B3673" s="35" t="s">
        <v>584</v>
      </c>
      <c r="C3673" s="35" t="s">
        <v>41</v>
      </c>
      <c r="D3673" s="36">
        <v>0</v>
      </c>
      <c r="E3673" s="37">
        <v>1760.21</v>
      </c>
      <c r="F3673" s="5"/>
      <c r="G3673" s="5"/>
      <c r="H3673" s="5"/>
      <c r="I3673" s="5"/>
      <c r="J3673" s="5"/>
      <c r="K3673" s="5"/>
      <c r="L3673" s="5"/>
      <c r="M3673" s="5"/>
      <c r="N3673" s="5"/>
      <c r="O3673" s="5"/>
      <c r="P3673" s="5"/>
      <c r="Q3673" s="5"/>
      <c r="R3673" s="5"/>
      <c r="S3673" s="5"/>
      <c r="T3673" s="5"/>
      <c r="U3673" s="5"/>
      <c r="V3673" s="5"/>
    </row>
    <row r="3674" spans="1:22" ht="15" x14ac:dyDescent="0.25">
      <c r="A3674" s="35" t="s">
        <v>583</v>
      </c>
      <c r="B3674" s="35" t="s">
        <v>584</v>
      </c>
      <c r="C3674" s="35" t="s">
        <v>67</v>
      </c>
      <c r="D3674" s="36">
        <v>0</v>
      </c>
      <c r="E3674" s="37">
        <v>11549.09</v>
      </c>
      <c r="F3674" s="5"/>
      <c r="G3674" s="5"/>
      <c r="H3674" s="5"/>
      <c r="I3674" s="5"/>
      <c r="J3674" s="5"/>
      <c r="K3674" s="5"/>
      <c r="L3674" s="5"/>
      <c r="M3674" s="5"/>
      <c r="N3674" s="5"/>
      <c r="O3674" s="5"/>
      <c r="P3674" s="5"/>
      <c r="Q3674" s="5"/>
      <c r="R3674" s="5"/>
      <c r="S3674" s="5"/>
      <c r="T3674" s="5"/>
      <c r="U3674" s="5"/>
      <c r="V3674" s="5"/>
    </row>
    <row r="3675" spans="1:22" ht="15" x14ac:dyDescent="0.25">
      <c r="A3675" s="35" t="s">
        <v>823</v>
      </c>
      <c r="B3675" s="35" t="s">
        <v>824</v>
      </c>
      <c r="C3675" s="35" t="s">
        <v>110</v>
      </c>
      <c r="D3675" s="36">
        <v>161873.07</v>
      </c>
      <c r="E3675" s="37">
        <v>322415.28999999998</v>
      </c>
      <c r="F3675" s="5"/>
      <c r="G3675" s="5"/>
      <c r="H3675" s="5"/>
      <c r="I3675" s="5"/>
      <c r="J3675" s="5"/>
      <c r="K3675" s="5"/>
      <c r="L3675" s="5"/>
      <c r="M3675" s="5"/>
      <c r="N3675" s="5"/>
      <c r="O3675" s="5"/>
      <c r="P3675" s="5"/>
      <c r="Q3675" s="5"/>
      <c r="R3675" s="5"/>
      <c r="S3675" s="5"/>
      <c r="T3675" s="5"/>
      <c r="U3675" s="5"/>
      <c r="V3675" s="5"/>
    </row>
    <row r="3676" spans="1:22" ht="15" x14ac:dyDescent="0.25">
      <c r="A3676" s="35" t="s">
        <v>823</v>
      </c>
      <c r="B3676" s="35" t="s">
        <v>824</v>
      </c>
      <c r="C3676" s="35" t="s">
        <v>64</v>
      </c>
      <c r="D3676" s="36">
        <v>61.71</v>
      </c>
      <c r="E3676" s="37">
        <v>8112.21</v>
      </c>
      <c r="F3676" s="5"/>
      <c r="G3676" s="5"/>
      <c r="H3676" s="5"/>
      <c r="I3676" s="5"/>
      <c r="J3676" s="5"/>
      <c r="K3676" s="5"/>
      <c r="L3676" s="5"/>
      <c r="M3676" s="5"/>
      <c r="N3676" s="5"/>
      <c r="O3676" s="5"/>
      <c r="P3676" s="5"/>
      <c r="Q3676" s="5"/>
      <c r="R3676" s="5"/>
      <c r="S3676" s="5"/>
      <c r="T3676" s="5"/>
      <c r="U3676" s="5"/>
      <c r="V3676" s="5"/>
    </row>
    <row r="3677" spans="1:22" ht="15" x14ac:dyDescent="0.25">
      <c r="A3677" s="35" t="s">
        <v>103</v>
      </c>
      <c r="B3677" s="35" t="s">
        <v>2031</v>
      </c>
      <c r="C3677" s="35" t="s">
        <v>104</v>
      </c>
      <c r="D3677" s="36">
        <v>0</v>
      </c>
      <c r="E3677" s="37">
        <v>153846.48000000001</v>
      </c>
      <c r="F3677" s="5"/>
      <c r="G3677" s="5"/>
      <c r="H3677" s="5"/>
      <c r="I3677" s="5"/>
      <c r="J3677" s="5"/>
      <c r="K3677" s="5"/>
      <c r="L3677" s="5"/>
      <c r="M3677" s="5"/>
      <c r="N3677" s="5"/>
      <c r="O3677" s="5"/>
      <c r="P3677" s="5"/>
      <c r="Q3677" s="5"/>
      <c r="R3677" s="5"/>
      <c r="S3677" s="5"/>
      <c r="T3677" s="5"/>
      <c r="U3677" s="5"/>
      <c r="V3677" s="5"/>
    </row>
    <row r="3678" spans="1:22" ht="15" x14ac:dyDescent="0.25">
      <c r="A3678" s="35" t="s">
        <v>103</v>
      </c>
      <c r="B3678" s="35" t="s">
        <v>2031</v>
      </c>
      <c r="C3678" s="35" t="s">
        <v>58</v>
      </c>
      <c r="D3678" s="36">
        <v>0</v>
      </c>
      <c r="E3678" s="37">
        <v>12658</v>
      </c>
      <c r="F3678" s="5"/>
      <c r="G3678" s="5"/>
      <c r="H3678" s="5"/>
      <c r="I3678" s="5"/>
      <c r="J3678" s="5"/>
      <c r="K3678" s="5"/>
      <c r="L3678" s="5"/>
      <c r="M3678" s="5"/>
      <c r="N3678" s="5"/>
      <c r="O3678" s="5"/>
      <c r="P3678" s="5"/>
      <c r="Q3678" s="5"/>
      <c r="R3678" s="5"/>
      <c r="S3678" s="5"/>
      <c r="T3678" s="5"/>
      <c r="U3678" s="5"/>
      <c r="V3678" s="5"/>
    </row>
    <row r="3679" spans="1:22" ht="15" x14ac:dyDescent="0.25">
      <c r="A3679" s="35" t="s">
        <v>103</v>
      </c>
      <c r="B3679" s="35" t="s">
        <v>2031</v>
      </c>
      <c r="C3679" s="35" t="s">
        <v>62</v>
      </c>
      <c r="D3679" s="36">
        <v>0</v>
      </c>
      <c r="E3679" s="37">
        <v>19209.599999999999</v>
      </c>
      <c r="F3679" s="5"/>
      <c r="G3679" s="5"/>
      <c r="H3679" s="5"/>
      <c r="I3679" s="5"/>
      <c r="J3679" s="5"/>
      <c r="K3679" s="5"/>
      <c r="L3679" s="5"/>
      <c r="M3679" s="5"/>
      <c r="N3679" s="5"/>
      <c r="O3679" s="5"/>
      <c r="P3679" s="5"/>
      <c r="Q3679" s="5"/>
      <c r="R3679" s="5"/>
      <c r="S3679" s="5"/>
      <c r="T3679" s="5"/>
      <c r="U3679" s="5"/>
      <c r="V3679" s="5"/>
    </row>
    <row r="3680" spans="1:22" ht="15" x14ac:dyDescent="0.25">
      <c r="A3680" s="35" t="s">
        <v>191</v>
      </c>
      <c r="B3680" s="35" t="s">
        <v>1994</v>
      </c>
      <c r="C3680" s="35" t="s">
        <v>41</v>
      </c>
      <c r="D3680" s="36">
        <v>0</v>
      </c>
      <c r="E3680" s="37">
        <v>39577.75</v>
      </c>
      <c r="F3680" s="5"/>
      <c r="G3680" s="5"/>
      <c r="H3680" s="5"/>
      <c r="I3680" s="5"/>
      <c r="J3680" s="5"/>
      <c r="K3680" s="5"/>
      <c r="L3680" s="5"/>
      <c r="M3680" s="5"/>
      <c r="N3680" s="5"/>
      <c r="O3680" s="5"/>
      <c r="P3680" s="5"/>
      <c r="Q3680" s="5"/>
      <c r="R3680" s="5"/>
      <c r="S3680" s="5"/>
      <c r="T3680" s="5"/>
      <c r="U3680" s="5"/>
      <c r="V3680" s="5"/>
    </row>
    <row r="3681" spans="1:22" ht="15" x14ac:dyDescent="0.25">
      <c r="A3681" s="35" t="s">
        <v>191</v>
      </c>
      <c r="B3681" s="35" t="s">
        <v>1994</v>
      </c>
      <c r="C3681" s="35" t="s">
        <v>133</v>
      </c>
      <c r="D3681" s="36">
        <v>0</v>
      </c>
      <c r="E3681" s="37">
        <v>4464.6499999999996</v>
      </c>
      <c r="F3681" s="5"/>
      <c r="G3681" s="5"/>
      <c r="H3681" s="5"/>
      <c r="I3681" s="5"/>
      <c r="J3681" s="5"/>
      <c r="K3681" s="5"/>
      <c r="L3681" s="5"/>
      <c r="M3681" s="5"/>
      <c r="N3681" s="5"/>
      <c r="O3681" s="5"/>
      <c r="P3681" s="5"/>
      <c r="Q3681" s="5"/>
      <c r="R3681" s="5"/>
      <c r="S3681" s="5"/>
      <c r="T3681" s="5"/>
      <c r="U3681" s="5"/>
      <c r="V3681" s="5"/>
    </row>
    <row r="3682" spans="1:22" ht="15" x14ac:dyDescent="0.25">
      <c r="A3682" s="35" t="s">
        <v>191</v>
      </c>
      <c r="B3682" s="35" t="s">
        <v>1994</v>
      </c>
      <c r="C3682" s="35" t="s">
        <v>67</v>
      </c>
      <c r="D3682" s="36">
        <v>0</v>
      </c>
      <c r="E3682" s="37">
        <v>5930.4</v>
      </c>
      <c r="F3682" s="5"/>
      <c r="G3682" s="5"/>
      <c r="H3682" s="5"/>
      <c r="I3682" s="5"/>
      <c r="J3682" s="5"/>
      <c r="K3682" s="5"/>
      <c r="L3682" s="5"/>
      <c r="M3682" s="5"/>
      <c r="N3682" s="5"/>
      <c r="O3682" s="5"/>
      <c r="P3682" s="5"/>
      <c r="Q3682" s="5"/>
      <c r="R3682" s="5"/>
      <c r="S3682" s="5"/>
      <c r="T3682" s="5"/>
      <c r="U3682" s="5"/>
      <c r="V3682" s="5"/>
    </row>
    <row r="3683" spans="1:22" ht="15" x14ac:dyDescent="0.25">
      <c r="A3683" s="35" t="s">
        <v>191</v>
      </c>
      <c r="B3683" s="35" t="s">
        <v>1994</v>
      </c>
      <c r="C3683" s="35" t="s">
        <v>63</v>
      </c>
      <c r="D3683" s="36">
        <v>0</v>
      </c>
      <c r="E3683" s="37">
        <v>2698.28</v>
      </c>
      <c r="F3683" s="5"/>
      <c r="G3683" s="5"/>
      <c r="H3683" s="5"/>
      <c r="I3683" s="5"/>
      <c r="J3683" s="5"/>
      <c r="K3683" s="5"/>
      <c r="L3683" s="5"/>
      <c r="M3683" s="5"/>
      <c r="N3683" s="5"/>
      <c r="O3683" s="5"/>
      <c r="P3683" s="5"/>
      <c r="Q3683" s="5"/>
      <c r="R3683" s="5"/>
      <c r="S3683" s="5"/>
      <c r="T3683" s="5"/>
      <c r="U3683" s="5"/>
      <c r="V3683" s="5"/>
    </row>
    <row r="3684" spans="1:22" ht="15" x14ac:dyDescent="0.25">
      <c r="A3684" s="35" t="s">
        <v>191</v>
      </c>
      <c r="B3684" s="35" t="s">
        <v>1994</v>
      </c>
      <c r="C3684" s="35" t="s">
        <v>110</v>
      </c>
      <c r="D3684" s="36">
        <v>0</v>
      </c>
      <c r="E3684" s="37">
        <v>67012.86</v>
      </c>
      <c r="F3684" s="5"/>
      <c r="G3684" s="5"/>
      <c r="H3684" s="5"/>
      <c r="I3684" s="5"/>
      <c r="J3684" s="5"/>
      <c r="K3684" s="5"/>
      <c r="L3684" s="5"/>
      <c r="M3684" s="5"/>
      <c r="N3684" s="5"/>
      <c r="O3684" s="5"/>
      <c r="P3684" s="5"/>
      <c r="Q3684" s="5"/>
      <c r="R3684" s="5"/>
      <c r="S3684" s="5"/>
      <c r="T3684" s="5"/>
      <c r="U3684" s="5"/>
      <c r="V3684" s="5"/>
    </row>
    <row r="3685" spans="1:22" ht="15" x14ac:dyDescent="0.25">
      <c r="A3685" s="35" t="s">
        <v>191</v>
      </c>
      <c r="B3685" s="35" t="s">
        <v>1994</v>
      </c>
      <c r="C3685" s="35" t="s">
        <v>74</v>
      </c>
      <c r="D3685" s="36">
        <v>0</v>
      </c>
      <c r="E3685" s="37">
        <v>13658.4</v>
      </c>
      <c r="F3685" s="5"/>
      <c r="G3685" s="5"/>
      <c r="H3685" s="5"/>
      <c r="I3685" s="5"/>
      <c r="J3685" s="5"/>
      <c r="K3685" s="5"/>
      <c r="L3685" s="5"/>
      <c r="M3685" s="5"/>
      <c r="N3685" s="5"/>
      <c r="O3685" s="5"/>
      <c r="P3685" s="5"/>
      <c r="Q3685" s="5"/>
      <c r="R3685" s="5"/>
      <c r="S3685" s="5"/>
      <c r="T3685" s="5"/>
      <c r="U3685" s="5"/>
      <c r="V3685" s="5"/>
    </row>
    <row r="3686" spans="1:22" ht="15" x14ac:dyDescent="0.25">
      <c r="A3686" s="35" t="s">
        <v>191</v>
      </c>
      <c r="B3686" s="35" t="s">
        <v>1994</v>
      </c>
      <c r="C3686" s="35" t="s">
        <v>58</v>
      </c>
      <c r="D3686" s="36">
        <v>0</v>
      </c>
      <c r="E3686" s="37">
        <v>377635.28</v>
      </c>
      <c r="F3686" s="5"/>
      <c r="G3686" s="5"/>
      <c r="H3686" s="5"/>
      <c r="I3686" s="5"/>
      <c r="J3686" s="5"/>
      <c r="K3686" s="5"/>
      <c r="L3686" s="5"/>
      <c r="M3686" s="5"/>
      <c r="N3686" s="5"/>
      <c r="O3686" s="5"/>
      <c r="P3686" s="5"/>
      <c r="Q3686" s="5"/>
      <c r="R3686" s="5"/>
      <c r="S3686" s="5"/>
      <c r="T3686" s="5"/>
      <c r="U3686" s="5"/>
      <c r="V3686" s="5"/>
    </row>
    <row r="3687" spans="1:22" ht="15" x14ac:dyDescent="0.25">
      <c r="A3687" s="35" t="s">
        <v>191</v>
      </c>
      <c r="B3687" s="35" t="s">
        <v>1994</v>
      </c>
      <c r="C3687" s="35" t="s">
        <v>128</v>
      </c>
      <c r="D3687" s="36">
        <v>0</v>
      </c>
      <c r="E3687" s="37">
        <v>195</v>
      </c>
      <c r="F3687" s="5"/>
      <c r="G3687" s="5"/>
      <c r="H3687" s="5"/>
      <c r="I3687" s="5"/>
      <c r="J3687" s="5"/>
      <c r="K3687" s="5"/>
      <c r="L3687" s="5"/>
      <c r="M3687" s="5"/>
      <c r="N3687" s="5"/>
      <c r="O3687" s="5"/>
      <c r="P3687" s="5"/>
      <c r="Q3687" s="5"/>
      <c r="R3687" s="5"/>
      <c r="S3687" s="5"/>
      <c r="T3687" s="5"/>
      <c r="U3687" s="5"/>
      <c r="V3687" s="5"/>
    </row>
    <row r="3688" spans="1:22" ht="15" x14ac:dyDescent="0.25">
      <c r="A3688" s="35" t="s">
        <v>191</v>
      </c>
      <c r="B3688" s="35" t="s">
        <v>1994</v>
      </c>
      <c r="C3688" s="35" t="s">
        <v>124</v>
      </c>
      <c r="D3688" s="36">
        <v>0</v>
      </c>
      <c r="E3688" s="37">
        <v>5990.56</v>
      </c>
      <c r="F3688" s="5"/>
      <c r="G3688" s="5"/>
      <c r="H3688" s="5"/>
      <c r="I3688" s="5"/>
      <c r="J3688" s="5"/>
      <c r="K3688" s="5"/>
      <c r="L3688" s="5"/>
      <c r="M3688" s="5"/>
      <c r="N3688" s="5"/>
      <c r="O3688" s="5"/>
      <c r="P3688" s="5"/>
      <c r="Q3688" s="5"/>
      <c r="R3688" s="5"/>
      <c r="S3688" s="5"/>
      <c r="T3688" s="5"/>
      <c r="U3688" s="5"/>
      <c r="V3688" s="5"/>
    </row>
    <row r="3689" spans="1:22" ht="15" x14ac:dyDescent="0.25">
      <c r="A3689" s="35" t="s">
        <v>191</v>
      </c>
      <c r="B3689" s="35" t="s">
        <v>1994</v>
      </c>
      <c r="C3689" s="35" t="s">
        <v>61</v>
      </c>
      <c r="D3689" s="36">
        <v>0</v>
      </c>
      <c r="E3689" s="37">
        <v>281230.94</v>
      </c>
      <c r="F3689" s="5"/>
      <c r="G3689" s="5"/>
      <c r="H3689" s="5"/>
      <c r="I3689" s="5"/>
      <c r="J3689" s="5"/>
      <c r="K3689" s="5"/>
      <c r="L3689" s="5"/>
      <c r="M3689" s="5"/>
      <c r="N3689" s="5"/>
      <c r="O3689" s="5"/>
      <c r="P3689" s="5"/>
      <c r="Q3689" s="5"/>
      <c r="R3689" s="5"/>
      <c r="S3689" s="5"/>
      <c r="T3689" s="5"/>
      <c r="U3689" s="5"/>
      <c r="V3689" s="5"/>
    </row>
    <row r="3690" spans="1:22" ht="15" x14ac:dyDescent="0.25">
      <c r="A3690" s="35" t="s">
        <v>2250</v>
      </c>
      <c r="B3690" s="35" t="s">
        <v>2251</v>
      </c>
      <c r="C3690" s="35" t="s">
        <v>1431</v>
      </c>
      <c r="D3690" s="36">
        <v>0</v>
      </c>
      <c r="E3690" s="37">
        <v>-131.25</v>
      </c>
      <c r="F3690" s="5"/>
      <c r="G3690" s="5"/>
      <c r="H3690" s="5"/>
      <c r="I3690" s="5"/>
      <c r="J3690" s="5"/>
      <c r="K3690" s="5"/>
      <c r="L3690" s="5"/>
      <c r="M3690" s="5"/>
      <c r="N3690" s="5"/>
      <c r="O3690" s="5"/>
      <c r="P3690" s="5"/>
      <c r="Q3690" s="5"/>
      <c r="R3690" s="5"/>
      <c r="S3690" s="5"/>
      <c r="T3690" s="5"/>
      <c r="U3690" s="5"/>
      <c r="V3690" s="5"/>
    </row>
    <row r="3691" spans="1:22" ht="15" x14ac:dyDescent="0.25">
      <c r="A3691" s="35" t="s">
        <v>495</v>
      </c>
      <c r="B3691" s="35" t="s">
        <v>496</v>
      </c>
      <c r="C3691" s="35" t="s">
        <v>62</v>
      </c>
      <c r="D3691" s="36">
        <v>441016</v>
      </c>
      <c r="E3691" s="37">
        <v>724935</v>
      </c>
      <c r="F3691" s="5"/>
      <c r="G3691" s="5"/>
      <c r="H3691" s="5"/>
      <c r="I3691" s="5"/>
      <c r="J3691" s="5"/>
      <c r="K3691" s="5"/>
      <c r="L3691" s="5"/>
      <c r="M3691" s="5"/>
      <c r="N3691" s="5"/>
      <c r="O3691" s="5"/>
      <c r="P3691" s="5"/>
      <c r="Q3691" s="5"/>
      <c r="R3691" s="5"/>
      <c r="S3691" s="5"/>
      <c r="T3691" s="5"/>
      <c r="U3691" s="5"/>
      <c r="V3691" s="5"/>
    </row>
    <row r="3692" spans="1:22" ht="15" x14ac:dyDescent="0.25">
      <c r="A3692" s="35" t="s">
        <v>495</v>
      </c>
      <c r="B3692" s="35" t="s">
        <v>496</v>
      </c>
      <c r="C3692" s="35" t="s">
        <v>64</v>
      </c>
      <c r="D3692" s="36">
        <v>22546548.27</v>
      </c>
      <c r="E3692" s="37">
        <v>125206948.03</v>
      </c>
      <c r="F3692" s="5"/>
      <c r="G3692" s="5"/>
      <c r="H3692" s="5"/>
      <c r="I3692" s="5"/>
      <c r="J3692" s="5"/>
      <c r="K3692" s="5"/>
      <c r="L3692" s="5"/>
      <c r="M3692" s="5"/>
      <c r="N3692" s="5"/>
      <c r="O3692" s="5"/>
      <c r="P3692" s="5"/>
      <c r="Q3692" s="5"/>
      <c r="R3692" s="5"/>
      <c r="S3692" s="5"/>
      <c r="T3692" s="5"/>
      <c r="U3692" s="5"/>
      <c r="V3692" s="5"/>
    </row>
    <row r="3693" spans="1:22" ht="15" x14ac:dyDescent="0.25">
      <c r="A3693" s="35" t="s">
        <v>495</v>
      </c>
      <c r="B3693" s="35" t="s">
        <v>496</v>
      </c>
      <c r="C3693" s="35" t="s">
        <v>67</v>
      </c>
      <c r="D3693" s="36">
        <v>728170</v>
      </c>
      <c r="E3693" s="37">
        <v>1280943.4099999999</v>
      </c>
      <c r="F3693" s="5"/>
      <c r="G3693" s="5"/>
      <c r="H3693" s="5"/>
      <c r="I3693" s="5"/>
      <c r="J3693" s="5"/>
      <c r="K3693" s="5"/>
      <c r="L3693" s="5"/>
      <c r="M3693" s="5"/>
      <c r="N3693" s="5"/>
      <c r="O3693" s="5"/>
      <c r="P3693" s="5"/>
      <c r="Q3693" s="5"/>
      <c r="R3693" s="5"/>
      <c r="S3693" s="5"/>
      <c r="T3693" s="5"/>
      <c r="U3693" s="5"/>
      <c r="V3693" s="5"/>
    </row>
    <row r="3694" spans="1:22" ht="15" x14ac:dyDescent="0.25">
      <c r="A3694" s="35" t="s">
        <v>495</v>
      </c>
      <c r="B3694" s="35" t="s">
        <v>496</v>
      </c>
      <c r="C3694" s="35" t="s">
        <v>104</v>
      </c>
      <c r="D3694" s="36">
        <v>152077</v>
      </c>
      <c r="E3694" s="37">
        <v>152077</v>
      </c>
      <c r="F3694" s="5"/>
      <c r="G3694" s="5"/>
      <c r="H3694" s="5"/>
      <c r="I3694" s="5"/>
      <c r="J3694" s="5"/>
      <c r="K3694" s="5"/>
      <c r="L3694" s="5"/>
      <c r="M3694" s="5"/>
      <c r="N3694" s="5"/>
      <c r="O3694" s="5"/>
      <c r="P3694" s="5"/>
      <c r="Q3694" s="5"/>
      <c r="R3694" s="5"/>
      <c r="S3694" s="5"/>
      <c r="T3694" s="5"/>
      <c r="U3694" s="5"/>
      <c r="V3694" s="5"/>
    </row>
    <row r="3695" spans="1:22" ht="15" x14ac:dyDescent="0.25">
      <c r="A3695" s="35" t="s">
        <v>495</v>
      </c>
      <c r="B3695" s="35" t="s">
        <v>645</v>
      </c>
      <c r="C3695" s="35" t="s">
        <v>67</v>
      </c>
      <c r="D3695" s="36">
        <v>186450</v>
      </c>
      <c r="E3695" s="37">
        <v>384588</v>
      </c>
      <c r="F3695" s="5"/>
      <c r="G3695" s="5"/>
      <c r="H3695" s="5"/>
      <c r="I3695" s="5"/>
      <c r="J3695" s="5"/>
      <c r="K3695" s="5"/>
      <c r="L3695" s="5"/>
      <c r="M3695" s="5"/>
      <c r="N3695" s="5"/>
      <c r="O3695" s="5"/>
      <c r="P3695" s="5"/>
      <c r="Q3695" s="5"/>
      <c r="R3695" s="5"/>
      <c r="S3695" s="5"/>
      <c r="T3695" s="5"/>
      <c r="U3695" s="5"/>
      <c r="V3695" s="5"/>
    </row>
    <row r="3696" spans="1:22" ht="15" x14ac:dyDescent="0.25">
      <c r="A3696" s="35" t="s">
        <v>495</v>
      </c>
      <c r="B3696" s="35" t="s">
        <v>645</v>
      </c>
      <c r="C3696" s="35" t="s">
        <v>104</v>
      </c>
      <c r="D3696" s="36">
        <v>265580</v>
      </c>
      <c r="E3696" s="37">
        <v>481722</v>
      </c>
      <c r="F3696" s="5"/>
      <c r="G3696" s="5"/>
      <c r="H3696" s="5"/>
      <c r="I3696" s="5"/>
      <c r="J3696" s="5"/>
      <c r="K3696" s="5"/>
      <c r="L3696" s="5"/>
      <c r="M3696" s="5"/>
      <c r="N3696" s="5"/>
      <c r="O3696" s="5"/>
      <c r="P3696" s="5"/>
      <c r="Q3696" s="5"/>
      <c r="R3696" s="5"/>
      <c r="S3696" s="5"/>
      <c r="T3696" s="5"/>
      <c r="U3696" s="5"/>
      <c r="V3696" s="5"/>
    </row>
    <row r="3697" spans="1:22" ht="15" x14ac:dyDescent="0.25">
      <c r="A3697" s="35" t="s">
        <v>495</v>
      </c>
      <c r="B3697" s="35" t="s">
        <v>645</v>
      </c>
      <c r="C3697" s="35" t="s">
        <v>107</v>
      </c>
      <c r="D3697" s="36">
        <v>0</v>
      </c>
      <c r="E3697" s="37">
        <v>936225</v>
      </c>
      <c r="F3697" s="5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5"/>
      <c r="R3697" s="5"/>
      <c r="S3697" s="5"/>
      <c r="T3697" s="5"/>
      <c r="U3697" s="5"/>
      <c r="V3697" s="5"/>
    </row>
    <row r="3698" spans="1:22" ht="15" x14ac:dyDescent="0.25">
      <c r="A3698" s="35" t="s">
        <v>495</v>
      </c>
      <c r="B3698" s="35" t="s">
        <v>645</v>
      </c>
      <c r="C3698" s="35" t="s">
        <v>110</v>
      </c>
      <c r="D3698" s="36">
        <v>0</v>
      </c>
      <c r="E3698" s="37">
        <v>90122.35</v>
      </c>
      <c r="F3698" s="5"/>
      <c r="G3698" s="5"/>
      <c r="H3698" s="5"/>
      <c r="I3698" s="5"/>
      <c r="J3698" s="5"/>
      <c r="K3698" s="5"/>
      <c r="L3698" s="5"/>
      <c r="M3698" s="5"/>
      <c r="N3698" s="5"/>
      <c r="O3698" s="5"/>
      <c r="P3698" s="5"/>
      <c r="Q3698" s="5"/>
      <c r="R3698" s="5"/>
      <c r="S3698" s="5"/>
      <c r="T3698" s="5"/>
      <c r="U3698" s="5"/>
      <c r="V3698" s="5"/>
    </row>
    <row r="3699" spans="1:22" ht="15" x14ac:dyDescent="0.25">
      <c r="A3699" s="35" t="s">
        <v>495</v>
      </c>
      <c r="B3699" s="35" t="s">
        <v>645</v>
      </c>
      <c r="C3699" s="35" t="s">
        <v>62</v>
      </c>
      <c r="D3699" s="36">
        <v>0</v>
      </c>
      <c r="E3699" s="37">
        <v>119048</v>
      </c>
      <c r="F3699" s="5"/>
      <c r="G3699" s="5"/>
      <c r="H3699" s="5"/>
      <c r="I3699" s="5"/>
      <c r="J3699" s="5"/>
      <c r="K3699" s="5"/>
      <c r="L3699" s="5"/>
      <c r="M3699" s="5"/>
      <c r="N3699" s="5"/>
      <c r="O3699" s="5"/>
      <c r="P3699" s="5"/>
      <c r="Q3699" s="5"/>
      <c r="R3699" s="5"/>
      <c r="S3699" s="5"/>
      <c r="T3699" s="5"/>
      <c r="U3699" s="5"/>
      <c r="V3699" s="5"/>
    </row>
    <row r="3700" spans="1:22" ht="15" x14ac:dyDescent="0.25">
      <c r="A3700" s="35" t="s">
        <v>1850</v>
      </c>
      <c r="B3700" s="35" t="s">
        <v>1851</v>
      </c>
      <c r="C3700" s="35" t="s">
        <v>117</v>
      </c>
      <c r="D3700" s="36">
        <v>0</v>
      </c>
      <c r="E3700" s="37">
        <v>190344.34</v>
      </c>
      <c r="F3700" s="5"/>
      <c r="G3700" s="5"/>
      <c r="H3700" s="5"/>
      <c r="I3700" s="5"/>
      <c r="J3700" s="5"/>
      <c r="K3700" s="5"/>
      <c r="L3700" s="5"/>
      <c r="M3700" s="5"/>
      <c r="N3700" s="5"/>
      <c r="O3700" s="5"/>
      <c r="P3700" s="5"/>
      <c r="Q3700" s="5"/>
      <c r="R3700" s="5"/>
      <c r="S3700" s="5"/>
      <c r="T3700" s="5"/>
      <c r="U3700" s="5"/>
      <c r="V3700" s="5"/>
    </row>
    <row r="3701" spans="1:22" ht="15" x14ac:dyDescent="0.25">
      <c r="A3701" s="35" t="s">
        <v>1290</v>
      </c>
      <c r="B3701" s="35" t="s">
        <v>1291</v>
      </c>
      <c r="C3701" s="35" t="s">
        <v>64</v>
      </c>
      <c r="D3701" s="36">
        <v>0</v>
      </c>
      <c r="E3701" s="37">
        <v>6703.5</v>
      </c>
      <c r="F3701" s="5"/>
      <c r="G3701" s="5"/>
      <c r="H3701" s="5"/>
      <c r="I3701" s="5"/>
      <c r="J3701" s="5"/>
      <c r="K3701" s="5"/>
      <c r="L3701" s="5"/>
      <c r="M3701" s="5"/>
      <c r="N3701" s="5"/>
      <c r="O3701" s="5"/>
      <c r="P3701" s="5"/>
      <c r="Q3701" s="5"/>
      <c r="R3701" s="5"/>
      <c r="S3701" s="5"/>
      <c r="T3701" s="5"/>
      <c r="U3701" s="5"/>
      <c r="V3701" s="5"/>
    </row>
    <row r="3702" spans="1:22" ht="15" x14ac:dyDescent="0.25">
      <c r="A3702" s="35" t="s">
        <v>1290</v>
      </c>
      <c r="B3702" s="35" t="s">
        <v>1291</v>
      </c>
      <c r="C3702" s="35" t="s">
        <v>41</v>
      </c>
      <c r="D3702" s="36">
        <v>3297.94</v>
      </c>
      <c r="E3702" s="37">
        <v>400969.01</v>
      </c>
      <c r="F3702" s="5"/>
      <c r="G3702" s="5"/>
      <c r="H3702" s="5"/>
      <c r="I3702" s="5"/>
      <c r="J3702" s="5"/>
      <c r="K3702" s="5"/>
      <c r="L3702" s="5"/>
      <c r="M3702" s="5"/>
      <c r="N3702" s="5"/>
      <c r="O3702" s="5"/>
      <c r="P3702" s="5"/>
      <c r="Q3702" s="5"/>
      <c r="R3702" s="5"/>
      <c r="S3702" s="5"/>
      <c r="T3702" s="5"/>
      <c r="U3702" s="5"/>
      <c r="V3702" s="5"/>
    </row>
    <row r="3703" spans="1:22" ht="15" x14ac:dyDescent="0.25">
      <c r="A3703" s="35" t="s">
        <v>1290</v>
      </c>
      <c r="B3703" s="35" t="s">
        <v>1291</v>
      </c>
      <c r="C3703" s="35" t="s">
        <v>131</v>
      </c>
      <c r="D3703" s="36">
        <v>0</v>
      </c>
      <c r="E3703" s="37">
        <v>241709.96</v>
      </c>
      <c r="F3703" s="5"/>
      <c r="G3703" s="5"/>
      <c r="H3703" s="5"/>
      <c r="I3703" s="5"/>
      <c r="J3703" s="5"/>
      <c r="K3703" s="5"/>
      <c r="L3703" s="5"/>
      <c r="M3703" s="5"/>
      <c r="N3703" s="5"/>
      <c r="O3703" s="5"/>
      <c r="P3703" s="5"/>
      <c r="Q3703" s="5"/>
      <c r="R3703" s="5"/>
      <c r="S3703" s="5"/>
      <c r="T3703" s="5"/>
      <c r="U3703" s="5"/>
      <c r="V3703" s="5"/>
    </row>
    <row r="3704" spans="1:22" ht="15" x14ac:dyDescent="0.25">
      <c r="A3704" s="35" t="s">
        <v>1290</v>
      </c>
      <c r="B3704" s="35" t="s">
        <v>1291</v>
      </c>
      <c r="C3704" s="35" t="s">
        <v>58</v>
      </c>
      <c r="D3704" s="36">
        <v>61958.77</v>
      </c>
      <c r="E3704" s="37">
        <v>394700.25</v>
      </c>
      <c r="F3704" s="5"/>
      <c r="G3704" s="5"/>
      <c r="H3704" s="5"/>
      <c r="I3704" s="5"/>
      <c r="J3704" s="5"/>
      <c r="K3704" s="5"/>
      <c r="L3704" s="5"/>
      <c r="M3704" s="5"/>
      <c r="N3704" s="5"/>
      <c r="O3704" s="5"/>
      <c r="P3704" s="5"/>
      <c r="Q3704" s="5"/>
      <c r="R3704" s="5"/>
      <c r="S3704" s="5"/>
      <c r="T3704" s="5"/>
      <c r="U3704" s="5"/>
      <c r="V3704" s="5"/>
    </row>
    <row r="3705" spans="1:22" ht="15" x14ac:dyDescent="0.25">
      <c r="A3705" s="35" t="s">
        <v>720</v>
      </c>
      <c r="B3705" s="35" t="s">
        <v>721</v>
      </c>
      <c r="C3705" s="35" t="s">
        <v>127</v>
      </c>
      <c r="D3705" s="36">
        <v>1174.04</v>
      </c>
      <c r="E3705" s="37">
        <v>1174.04</v>
      </c>
      <c r="F3705" s="5"/>
      <c r="G3705" s="5"/>
      <c r="H3705" s="5"/>
      <c r="I3705" s="5"/>
      <c r="J3705" s="5"/>
      <c r="K3705" s="5"/>
      <c r="L3705" s="5"/>
      <c r="M3705" s="5"/>
      <c r="N3705" s="5"/>
      <c r="O3705" s="5"/>
      <c r="P3705" s="5"/>
      <c r="Q3705" s="5"/>
      <c r="R3705" s="5"/>
      <c r="S3705" s="5"/>
      <c r="T3705" s="5"/>
      <c r="U3705" s="5"/>
      <c r="V3705" s="5"/>
    </row>
    <row r="3706" spans="1:22" ht="15" x14ac:dyDescent="0.25">
      <c r="A3706" s="35" t="s">
        <v>720</v>
      </c>
      <c r="B3706" s="35" t="s">
        <v>721</v>
      </c>
      <c r="C3706" s="35" t="s">
        <v>41</v>
      </c>
      <c r="D3706" s="36">
        <v>89476.39</v>
      </c>
      <c r="E3706" s="37">
        <v>138326.57</v>
      </c>
      <c r="F3706" s="5"/>
      <c r="G3706" s="5"/>
      <c r="H3706" s="5"/>
      <c r="I3706" s="5"/>
      <c r="J3706" s="5"/>
      <c r="K3706" s="5"/>
      <c r="L3706" s="5"/>
      <c r="M3706" s="5"/>
      <c r="N3706" s="5"/>
      <c r="O3706" s="5"/>
      <c r="P3706" s="5"/>
      <c r="Q3706" s="5"/>
      <c r="R3706" s="5"/>
      <c r="S3706" s="5"/>
      <c r="T3706" s="5"/>
      <c r="U3706" s="5"/>
      <c r="V3706" s="5"/>
    </row>
    <row r="3707" spans="1:22" ht="15" x14ac:dyDescent="0.25">
      <c r="A3707" s="35" t="s">
        <v>720</v>
      </c>
      <c r="B3707" s="35" t="s">
        <v>721</v>
      </c>
      <c r="C3707" s="35" t="s">
        <v>55</v>
      </c>
      <c r="D3707" s="36">
        <v>9176.84</v>
      </c>
      <c r="E3707" s="37">
        <v>14880.84</v>
      </c>
      <c r="F3707" s="5"/>
      <c r="G3707" s="5"/>
      <c r="H3707" s="5"/>
      <c r="I3707" s="5"/>
      <c r="J3707" s="5"/>
      <c r="K3707" s="5"/>
      <c r="L3707" s="5"/>
      <c r="M3707" s="5"/>
      <c r="N3707" s="5"/>
      <c r="O3707" s="5"/>
      <c r="P3707" s="5"/>
      <c r="Q3707" s="5"/>
      <c r="R3707" s="5"/>
      <c r="S3707" s="5"/>
      <c r="T3707" s="5"/>
      <c r="U3707" s="5"/>
      <c r="V3707" s="5"/>
    </row>
    <row r="3708" spans="1:22" ht="15" x14ac:dyDescent="0.25">
      <c r="A3708" s="35" t="s">
        <v>720</v>
      </c>
      <c r="B3708" s="35" t="s">
        <v>721</v>
      </c>
      <c r="C3708" s="35" t="s">
        <v>62</v>
      </c>
      <c r="D3708" s="36">
        <v>0</v>
      </c>
      <c r="E3708" s="37">
        <v>2198</v>
      </c>
      <c r="F3708" s="5"/>
      <c r="G3708" s="5"/>
      <c r="H3708" s="5"/>
      <c r="I3708" s="5"/>
      <c r="J3708" s="5"/>
      <c r="K3708" s="5"/>
      <c r="L3708" s="5"/>
      <c r="M3708" s="5"/>
      <c r="N3708" s="5"/>
      <c r="O3708" s="5"/>
      <c r="P3708" s="5"/>
      <c r="Q3708" s="5"/>
      <c r="R3708" s="5"/>
      <c r="S3708" s="5"/>
      <c r="T3708" s="5"/>
      <c r="U3708" s="5"/>
      <c r="V3708" s="5"/>
    </row>
    <row r="3709" spans="1:22" ht="15" x14ac:dyDescent="0.25">
      <c r="A3709" s="35" t="s">
        <v>720</v>
      </c>
      <c r="B3709" s="35" t="s">
        <v>721</v>
      </c>
      <c r="C3709" s="35" t="s">
        <v>154</v>
      </c>
      <c r="D3709" s="36">
        <v>0</v>
      </c>
      <c r="E3709" s="37">
        <v>11851.95</v>
      </c>
      <c r="F3709" s="5"/>
      <c r="G3709" s="5"/>
      <c r="H3709" s="5"/>
      <c r="I3709" s="5"/>
      <c r="J3709" s="5"/>
      <c r="K3709" s="5"/>
      <c r="L3709" s="5"/>
      <c r="M3709" s="5"/>
      <c r="N3709" s="5"/>
      <c r="O3709" s="5"/>
      <c r="P3709" s="5"/>
      <c r="Q3709" s="5"/>
      <c r="R3709" s="5"/>
      <c r="S3709" s="5"/>
      <c r="T3709" s="5"/>
      <c r="U3709" s="5"/>
      <c r="V3709" s="5"/>
    </row>
    <row r="3710" spans="1:22" ht="15" x14ac:dyDescent="0.25">
      <c r="A3710" s="35" t="s">
        <v>720</v>
      </c>
      <c r="B3710" s="35" t="s">
        <v>721</v>
      </c>
      <c r="C3710" s="35" t="s">
        <v>64</v>
      </c>
      <c r="D3710" s="36">
        <v>0</v>
      </c>
      <c r="E3710" s="37">
        <v>20159</v>
      </c>
      <c r="F3710" s="5"/>
      <c r="G3710" s="5"/>
      <c r="H3710" s="5"/>
      <c r="I3710" s="5"/>
      <c r="J3710" s="5"/>
      <c r="K3710" s="5"/>
      <c r="L3710" s="5"/>
      <c r="M3710" s="5"/>
      <c r="N3710" s="5"/>
      <c r="O3710" s="5"/>
      <c r="P3710" s="5"/>
      <c r="Q3710" s="5"/>
      <c r="R3710" s="5"/>
      <c r="S3710" s="5"/>
      <c r="T3710" s="5"/>
      <c r="U3710" s="5"/>
      <c r="V3710" s="5"/>
    </row>
    <row r="3711" spans="1:22" ht="15" x14ac:dyDescent="0.25">
      <c r="A3711" s="35" t="s">
        <v>720</v>
      </c>
      <c r="B3711" s="35" t="s">
        <v>721</v>
      </c>
      <c r="C3711" s="35" t="s">
        <v>123</v>
      </c>
      <c r="D3711" s="36">
        <v>349</v>
      </c>
      <c r="E3711" s="37">
        <v>698</v>
      </c>
      <c r="F3711" s="5"/>
      <c r="G3711" s="5"/>
      <c r="H3711" s="5"/>
      <c r="I3711" s="5"/>
      <c r="J3711" s="5"/>
      <c r="K3711" s="5"/>
      <c r="L3711" s="5"/>
      <c r="M3711" s="5"/>
      <c r="N3711" s="5"/>
      <c r="O3711" s="5"/>
      <c r="P3711" s="5"/>
      <c r="Q3711" s="5"/>
      <c r="R3711" s="5"/>
      <c r="S3711" s="5"/>
      <c r="T3711" s="5"/>
      <c r="U3711" s="5"/>
      <c r="V3711" s="5"/>
    </row>
    <row r="3712" spans="1:22" ht="15" x14ac:dyDescent="0.25">
      <c r="A3712" s="35" t="s">
        <v>720</v>
      </c>
      <c r="B3712" s="35" t="s">
        <v>721</v>
      </c>
      <c r="C3712" s="35" t="s">
        <v>61</v>
      </c>
      <c r="D3712" s="36">
        <v>0</v>
      </c>
      <c r="E3712" s="37">
        <v>269.10000000000002</v>
      </c>
      <c r="F3712" s="5"/>
      <c r="G3712" s="5"/>
      <c r="H3712" s="5"/>
      <c r="I3712" s="5"/>
      <c r="J3712" s="5"/>
      <c r="K3712" s="5"/>
      <c r="L3712" s="5"/>
      <c r="M3712" s="5"/>
      <c r="N3712" s="5"/>
      <c r="O3712" s="5"/>
      <c r="P3712" s="5"/>
      <c r="Q3712" s="5"/>
      <c r="R3712" s="5"/>
      <c r="S3712" s="5"/>
      <c r="T3712" s="5"/>
      <c r="U3712" s="5"/>
      <c r="V3712" s="5"/>
    </row>
    <row r="3713" spans="1:22" ht="15" x14ac:dyDescent="0.25">
      <c r="A3713" s="35" t="s">
        <v>720</v>
      </c>
      <c r="B3713" s="35" t="s">
        <v>721</v>
      </c>
      <c r="C3713" s="35" t="s">
        <v>107</v>
      </c>
      <c r="D3713" s="36">
        <v>0</v>
      </c>
      <c r="E3713" s="37">
        <v>10031.16</v>
      </c>
      <c r="F3713" s="5"/>
      <c r="G3713" s="5"/>
      <c r="H3713" s="5"/>
      <c r="I3713" s="5"/>
      <c r="J3713" s="5"/>
      <c r="K3713" s="5"/>
      <c r="L3713" s="5"/>
      <c r="M3713" s="5"/>
      <c r="N3713" s="5"/>
      <c r="O3713" s="5"/>
      <c r="P3713" s="5"/>
      <c r="Q3713" s="5"/>
      <c r="R3713" s="5"/>
      <c r="S3713" s="5"/>
      <c r="T3713" s="5"/>
      <c r="U3713" s="5"/>
      <c r="V3713" s="5"/>
    </row>
    <row r="3714" spans="1:22" ht="15" x14ac:dyDescent="0.25">
      <c r="A3714" s="35" t="s">
        <v>720</v>
      </c>
      <c r="B3714" s="35" t="s">
        <v>721</v>
      </c>
      <c r="C3714" s="35" t="s">
        <v>145</v>
      </c>
      <c r="D3714" s="36">
        <v>4690</v>
      </c>
      <c r="E3714" s="37">
        <v>4690</v>
      </c>
      <c r="F3714" s="5"/>
      <c r="G3714" s="5"/>
      <c r="H3714" s="5"/>
      <c r="I3714" s="5"/>
      <c r="J3714" s="5"/>
      <c r="K3714" s="5"/>
      <c r="L3714" s="5"/>
      <c r="M3714" s="5"/>
      <c r="N3714" s="5"/>
      <c r="O3714" s="5"/>
      <c r="P3714" s="5"/>
      <c r="Q3714" s="5"/>
      <c r="R3714" s="5"/>
      <c r="S3714" s="5"/>
      <c r="T3714" s="5"/>
      <c r="U3714" s="5"/>
      <c r="V3714" s="5"/>
    </row>
    <row r="3715" spans="1:22" ht="15" x14ac:dyDescent="0.25">
      <c r="A3715" s="35" t="s">
        <v>720</v>
      </c>
      <c r="B3715" s="35" t="s">
        <v>721</v>
      </c>
      <c r="C3715" s="35" t="s">
        <v>58</v>
      </c>
      <c r="D3715" s="36">
        <v>150240.48000000001</v>
      </c>
      <c r="E3715" s="37">
        <v>583553.5</v>
      </c>
      <c r="F3715" s="5"/>
      <c r="G3715" s="5"/>
      <c r="H3715" s="5"/>
      <c r="I3715" s="5"/>
      <c r="J3715" s="5"/>
      <c r="K3715" s="5"/>
      <c r="L3715" s="5"/>
      <c r="M3715" s="5"/>
      <c r="N3715" s="5"/>
      <c r="O3715" s="5"/>
      <c r="P3715" s="5"/>
      <c r="Q3715" s="5"/>
      <c r="R3715" s="5"/>
      <c r="S3715" s="5"/>
      <c r="T3715" s="5"/>
      <c r="U3715" s="5"/>
      <c r="V3715" s="5"/>
    </row>
    <row r="3716" spans="1:22" ht="15" x14ac:dyDescent="0.25">
      <c r="A3716" s="35" t="s">
        <v>720</v>
      </c>
      <c r="B3716" s="35" t="s">
        <v>721</v>
      </c>
      <c r="C3716" s="35" t="s">
        <v>124</v>
      </c>
      <c r="D3716" s="36">
        <v>4117.87</v>
      </c>
      <c r="E3716" s="37">
        <v>12035.88</v>
      </c>
      <c r="F3716" s="5"/>
      <c r="G3716" s="5"/>
      <c r="H3716" s="5"/>
      <c r="I3716" s="5"/>
      <c r="J3716" s="5"/>
      <c r="K3716" s="5"/>
      <c r="L3716" s="5"/>
      <c r="M3716" s="5"/>
      <c r="N3716" s="5"/>
      <c r="O3716" s="5"/>
      <c r="P3716" s="5"/>
      <c r="Q3716" s="5"/>
      <c r="R3716" s="5"/>
      <c r="S3716" s="5"/>
      <c r="T3716" s="5"/>
      <c r="U3716" s="5"/>
      <c r="V3716" s="5"/>
    </row>
    <row r="3717" spans="1:22" ht="15" x14ac:dyDescent="0.25">
      <c r="A3717" s="35" t="s">
        <v>720</v>
      </c>
      <c r="B3717" s="35" t="s">
        <v>721</v>
      </c>
      <c r="C3717" s="35" t="s">
        <v>104</v>
      </c>
      <c r="D3717" s="36">
        <v>0</v>
      </c>
      <c r="E3717" s="37">
        <v>3009</v>
      </c>
      <c r="F3717" s="5"/>
      <c r="G3717" s="5"/>
      <c r="H3717" s="5"/>
      <c r="I3717" s="5"/>
      <c r="J3717" s="5"/>
      <c r="K3717" s="5"/>
      <c r="L3717" s="5"/>
      <c r="M3717" s="5"/>
      <c r="N3717" s="5"/>
      <c r="O3717" s="5"/>
      <c r="P3717" s="5"/>
      <c r="Q3717" s="5"/>
      <c r="R3717" s="5"/>
      <c r="S3717" s="5"/>
      <c r="T3717" s="5"/>
      <c r="U3717" s="5"/>
      <c r="V3717" s="5"/>
    </row>
    <row r="3718" spans="1:22" ht="15" x14ac:dyDescent="0.25">
      <c r="A3718" s="35" t="s">
        <v>670</v>
      </c>
      <c r="B3718" s="35" t="s">
        <v>671</v>
      </c>
      <c r="C3718" s="35" t="s">
        <v>108</v>
      </c>
      <c r="D3718" s="36">
        <v>9794.8799999999992</v>
      </c>
      <c r="E3718" s="37">
        <v>29196</v>
      </c>
      <c r="F3718" s="5"/>
      <c r="G3718" s="5"/>
      <c r="H3718" s="5"/>
      <c r="I3718" s="5"/>
      <c r="J3718" s="5"/>
      <c r="K3718" s="5"/>
      <c r="L3718" s="5"/>
      <c r="M3718" s="5"/>
      <c r="N3718" s="5"/>
      <c r="O3718" s="5"/>
      <c r="P3718" s="5"/>
      <c r="Q3718" s="5"/>
      <c r="R3718" s="5"/>
      <c r="S3718" s="5"/>
      <c r="T3718" s="5"/>
      <c r="U3718" s="5"/>
      <c r="V3718" s="5"/>
    </row>
    <row r="3719" spans="1:22" ht="15" x14ac:dyDescent="0.25">
      <c r="A3719" s="35" t="s">
        <v>670</v>
      </c>
      <c r="B3719" s="35" t="s">
        <v>671</v>
      </c>
      <c r="C3719" s="35" t="s">
        <v>63</v>
      </c>
      <c r="D3719" s="36">
        <v>1175.8</v>
      </c>
      <c r="E3719" s="37">
        <v>32843.78</v>
      </c>
      <c r="F3719" s="5"/>
      <c r="G3719" s="5"/>
      <c r="H3719" s="5"/>
      <c r="I3719" s="5"/>
      <c r="J3719" s="5"/>
      <c r="K3719" s="5"/>
      <c r="L3719" s="5"/>
      <c r="M3719" s="5"/>
      <c r="N3719" s="5"/>
      <c r="O3719" s="5"/>
      <c r="P3719" s="5"/>
      <c r="Q3719" s="5"/>
      <c r="R3719" s="5"/>
      <c r="S3719" s="5"/>
      <c r="T3719" s="5"/>
      <c r="U3719" s="5"/>
      <c r="V3719" s="5"/>
    </row>
    <row r="3720" spans="1:22" ht="15" x14ac:dyDescent="0.25">
      <c r="A3720" s="35" t="s">
        <v>670</v>
      </c>
      <c r="B3720" s="35" t="s">
        <v>671</v>
      </c>
      <c r="C3720" s="35" t="s">
        <v>74</v>
      </c>
      <c r="D3720" s="36">
        <v>20072.61</v>
      </c>
      <c r="E3720" s="37">
        <v>268174.58</v>
      </c>
      <c r="F3720" s="5"/>
      <c r="G3720" s="5"/>
      <c r="H3720" s="5"/>
      <c r="I3720" s="5"/>
      <c r="J3720" s="5"/>
      <c r="K3720" s="5"/>
      <c r="L3720" s="5"/>
      <c r="M3720" s="5"/>
      <c r="N3720" s="5"/>
      <c r="O3720" s="5"/>
      <c r="P3720" s="5"/>
      <c r="Q3720" s="5"/>
      <c r="R3720" s="5"/>
      <c r="S3720" s="5"/>
      <c r="T3720" s="5"/>
      <c r="U3720" s="5"/>
      <c r="V3720" s="5"/>
    </row>
    <row r="3721" spans="1:22" ht="15" x14ac:dyDescent="0.25">
      <c r="A3721" s="35" t="s">
        <v>670</v>
      </c>
      <c r="B3721" s="35" t="s">
        <v>671</v>
      </c>
      <c r="C3721" s="35" t="s">
        <v>44</v>
      </c>
      <c r="D3721" s="36">
        <v>0</v>
      </c>
      <c r="E3721" s="37">
        <v>804625.99</v>
      </c>
      <c r="F3721" s="5"/>
      <c r="G3721" s="5"/>
      <c r="H3721" s="5"/>
      <c r="I3721" s="5"/>
      <c r="J3721" s="5"/>
      <c r="K3721" s="5"/>
      <c r="L3721" s="5"/>
      <c r="M3721" s="5"/>
      <c r="N3721" s="5"/>
      <c r="O3721" s="5"/>
      <c r="P3721" s="5"/>
      <c r="Q3721" s="5"/>
      <c r="R3721" s="5"/>
      <c r="S3721" s="5"/>
      <c r="T3721" s="5"/>
      <c r="U3721" s="5"/>
      <c r="V3721" s="5"/>
    </row>
    <row r="3722" spans="1:22" ht="15" x14ac:dyDescent="0.25">
      <c r="A3722" s="35" t="s">
        <v>670</v>
      </c>
      <c r="B3722" s="35" t="s">
        <v>671</v>
      </c>
      <c r="C3722" s="35" t="s">
        <v>121</v>
      </c>
      <c r="D3722" s="36">
        <v>0</v>
      </c>
      <c r="E3722" s="37">
        <v>16652.990000000002</v>
      </c>
      <c r="F3722" s="5"/>
      <c r="G3722" s="5"/>
      <c r="H3722" s="5"/>
      <c r="I3722" s="5"/>
      <c r="J3722" s="5"/>
      <c r="K3722" s="5"/>
      <c r="L3722" s="5"/>
      <c r="M3722" s="5"/>
      <c r="N3722" s="5"/>
      <c r="O3722" s="5"/>
      <c r="P3722" s="5"/>
      <c r="Q3722" s="5"/>
      <c r="R3722" s="5"/>
      <c r="S3722" s="5"/>
      <c r="T3722" s="5"/>
      <c r="U3722" s="5"/>
      <c r="V3722" s="5"/>
    </row>
    <row r="3723" spans="1:22" ht="15" x14ac:dyDescent="0.25">
      <c r="A3723" s="35" t="s">
        <v>670</v>
      </c>
      <c r="B3723" s="35" t="s">
        <v>671</v>
      </c>
      <c r="C3723" s="35" t="s">
        <v>184</v>
      </c>
      <c r="D3723" s="36">
        <v>0</v>
      </c>
      <c r="E3723" s="37">
        <v>9536.41</v>
      </c>
      <c r="F3723" s="5"/>
      <c r="G3723" s="5"/>
      <c r="H3723" s="5"/>
      <c r="I3723" s="5"/>
      <c r="J3723" s="5"/>
      <c r="K3723" s="5"/>
      <c r="L3723" s="5"/>
      <c r="M3723" s="5"/>
      <c r="N3723" s="5"/>
      <c r="O3723" s="5"/>
      <c r="P3723" s="5"/>
      <c r="Q3723" s="5"/>
      <c r="R3723" s="5"/>
      <c r="S3723" s="5"/>
      <c r="T3723" s="5"/>
      <c r="U3723" s="5"/>
      <c r="V3723" s="5"/>
    </row>
    <row r="3724" spans="1:22" ht="15" x14ac:dyDescent="0.25">
      <c r="A3724" s="35" t="s">
        <v>670</v>
      </c>
      <c r="B3724" s="35" t="s">
        <v>671</v>
      </c>
      <c r="C3724" s="35" t="s">
        <v>58</v>
      </c>
      <c r="D3724" s="36">
        <v>33679.129999999997</v>
      </c>
      <c r="E3724" s="37">
        <v>296604.63</v>
      </c>
      <c r="F3724" s="5"/>
      <c r="G3724" s="5"/>
      <c r="H3724" s="5"/>
      <c r="I3724" s="5"/>
      <c r="J3724" s="5"/>
      <c r="K3724" s="5"/>
      <c r="L3724" s="5"/>
      <c r="M3724" s="5"/>
      <c r="N3724" s="5"/>
      <c r="O3724" s="5"/>
      <c r="P3724" s="5"/>
      <c r="Q3724" s="5"/>
      <c r="R3724" s="5"/>
      <c r="S3724" s="5"/>
      <c r="T3724" s="5"/>
      <c r="U3724" s="5"/>
      <c r="V3724" s="5"/>
    </row>
    <row r="3725" spans="1:22" ht="15" x14ac:dyDescent="0.25">
      <c r="A3725" s="35" t="s">
        <v>670</v>
      </c>
      <c r="B3725" s="35" t="s">
        <v>671</v>
      </c>
      <c r="C3725" s="35" t="s">
        <v>50</v>
      </c>
      <c r="D3725" s="36">
        <v>14194.38</v>
      </c>
      <c r="E3725" s="37">
        <v>117424.98</v>
      </c>
      <c r="F3725" s="5"/>
      <c r="G3725" s="5"/>
      <c r="H3725" s="5"/>
      <c r="I3725" s="5"/>
      <c r="J3725" s="5"/>
      <c r="K3725" s="5"/>
      <c r="L3725" s="5"/>
      <c r="M3725" s="5"/>
      <c r="N3725" s="5"/>
      <c r="O3725" s="5"/>
      <c r="P3725" s="5"/>
      <c r="Q3725" s="5"/>
      <c r="R3725" s="5"/>
      <c r="S3725" s="5"/>
      <c r="T3725" s="5"/>
      <c r="U3725" s="5"/>
      <c r="V3725" s="5"/>
    </row>
    <row r="3726" spans="1:22" ht="15" x14ac:dyDescent="0.25">
      <c r="A3726" s="35" t="s">
        <v>670</v>
      </c>
      <c r="B3726" s="35" t="s">
        <v>671</v>
      </c>
      <c r="C3726" s="35" t="s">
        <v>117</v>
      </c>
      <c r="D3726" s="36">
        <v>0</v>
      </c>
      <c r="E3726" s="37">
        <v>18824.53</v>
      </c>
      <c r="F3726" s="5"/>
      <c r="G3726" s="5"/>
      <c r="H3726" s="5"/>
      <c r="I3726" s="5"/>
      <c r="J3726" s="5"/>
      <c r="K3726" s="5"/>
      <c r="L3726" s="5"/>
      <c r="M3726" s="5"/>
      <c r="N3726" s="5"/>
      <c r="O3726" s="5"/>
      <c r="P3726" s="5"/>
      <c r="Q3726" s="5"/>
      <c r="R3726" s="5"/>
      <c r="S3726" s="5"/>
      <c r="T3726" s="5"/>
      <c r="U3726" s="5"/>
      <c r="V3726" s="5"/>
    </row>
    <row r="3727" spans="1:22" ht="15" x14ac:dyDescent="0.25">
      <c r="A3727" s="35" t="s">
        <v>670</v>
      </c>
      <c r="B3727" s="35" t="s">
        <v>671</v>
      </c>
      <c r="C3727" s="35" t="s">
        <v>123</v>
      </c>
      <c r="D3727" s="36">
        <v>49605.77</v>
      </c>
      <c r="E3727" s="37">
        <v>477139.7</v>
      </c>
      <c r="F3727" s="5"/>
      <c r="G3727" s="5"/>
      <c r="H3727" s="5"/>
      <c r="I3727" s="5"/>
      <c r="J3727" s="5"/>
      <c r="K3727" s="5"/>
      <c r="L3727" s="5"/>
      <c r="M3727" s="5"/>
      <c r="N3727" s="5"/>
      <c r="O3727" s="5"/>
      <c r="P3727" s="5"/>
      <c r="Q3727" s="5"/>
      <c r="R3727" s="5"/>
      <c r="S3727" s="5"/>
      <c r="T3727" s="5"/>
      <c r="U3727" s="5"/>
      <c r="V3727" s="5"/>
    </row>
    <row r="3728" spans="1:22" ht="15" x14ac:dyDescent="0.25">
      <c r="A3728" s="35" t="s">
        <v>670</v>
      </c>
      <c r="B3728" s="35" t="s">
        <v>671</v>
      </c>
      <c r="C3728" s="35" t="s">
        <v>67</v>
      </c>
      <c r="D3728" s="36">
        <v>75571.600000000006</v>
      </c>
      <c r="E3728" s="37">
        <v>99399.6</v>
      </c>
      <c r="F3728" s="5"/>
      <c r="G3728" s="5"/>
      <c r="H3728" s="5"/>
      <c r="I3728" s="5"/>
      <c r="J3728" s="5"/>
      <c r="K3728" s="5"/>
      <c r="L3728" s="5"/>
      <c r="M3728" s="5"/>
      <c r="N3728" s="5"/>
      <c r="O3728" s="5"/>
      <c r="P3728" s="5"/>
      <c r="Q3728" s="5"/>
      <c r="R3728" s="5"/>
      <c r="S3728" s="5"/>
      <c r="T3728" s="5"/>
      <c r="U3728" s="5"/>
      <c r="V3728" s="5"/>
    </row>
    <row r="3729" spans="1:22" ht="15" x14ac:dyDescent="0.25">
      <c r="A3729" s="35" t="s">
        <v>670</v>
      </c>
      <c r="B3729" s="35" t="s">
        <v>671</v>
      </c>
      <c r="C3729" s="35" t="s">
        <v>127</v>
      </c>
      <c r="D3729" s="36">
        <v>4714.25</v>
      </c>
      <c r="E3729" s="37">
        <v>12165.92</v>
      </c>
      <c r="F3729" s="5"/>
      <c r="G3729" s="5"/>
      <c r="H3729" s="5"/>
      <c r="I3729" s="5"/>
      <c r="J3729" s="5"/>
      <c r="K3729" s="5"/>
      <c r="L3729" s="5"/>
      <c r="M3729" s="5"/>
      <c r="N3729" s="5"/>
      <c r="O3729" s="5"/>
      <c r="P3729" s="5"/>
      <c r="Q3729" s="5"/>
      <c r="R3729" s="5"/>
      <c r="S3729" s="5"/>
      <c r="T3729" s="5"/>
      <c r="U3729" s="5"/>
      <c r="V3729" s="5"/>
    </row>
    <row r="3730" spans="1:22" ht="15" x14ac:dyDescent="0.25">
      <c r="A3730" s="35" t="s">
        <v>670</v>
      </c>
      <c r="B3730" s="35" t="s">
        <v>671</v>
      </c>
      <c r="C3730" s="35" t="s">
        <v>131</v>
      </c>
      <c r="D3730" s="36">
        <v>1456.13</v>
      </c>
      <c r="E3730" s="37">
        <v>24754.47</v>
      </c>
      <c r="F3730" s="5"/>
      <c r="G3730" s="5"/>
      <c r="H3730" s="5"/>
      <c r="I3730" s="5"/>
      <c r="J3730" s="5"/>
      <c r="K3730" s="5"/>
      <c r="L3730" s="5"/>
      <c r="M3730" s="5"/>
      <c r="N3730" s="5"/>
      <c r="O3730" s="5"/>
      <c r="P3730" s="5"/>
      <c r="Q3730" s="5"/>
      <c r="R3730" s="5"/>
      <c r="S3730" s="5"/>
      <c r="T3730" s="5"/>
      <c r="U3730" s="5"/>
      <c r="V3730" s="5"/>
    </row>
    <row r="3731" spans="1:22" ht="15" x14ac:dyDescent="0.25">
      <c r="A3731" s="35" t="s">
        <v>670</v>
      </c>
      <c r="B3731" s="35" t="s">
        <v>671</v>
      </c>
      <c r="C3731" s="35" t="s">
        <v>102</v>
      </c>
      <c r="D3731" s="36">
        <v>350365.32</v>
      </c>
      <c r="E3731" s="37">
        <v>431243.12</v>
      </c>
      <c r="F3731" s="5"/>
      <c r="G3731" s="5"/>
      <c r="H3731" s="5"/>
      <c r="I3731" s="5"/>
      <c r="J3731" s="5"/>
      <c r="K3731" s="5"/>
      <c r="L3731" s="5"/>
      <c r="M3731" s="5"/>
      <c r="N3731" s="5"/>
      <c r="O3731" s="5"/>
      <c r="P3731" s="5"/>
      <c r="Q3731" s="5"/>
      <c r="R3731" s="5"/>
      <c r="S3731" s="5"/>
      <c r="T3731" s="5"/>
      <c r="U3731" s="5"/>
      <c r="V3731" s="5"/>
    </row>
    <row r="3732" spans="1:22" ht="15" x14ac:dyDescent="0.25">
      <c r="A3732" s="35" t="s">
        <v>670</v>
      </c>
      <c r="B3732" s="35" t="s">
        <v>671</v>
      </c>
      <c r="C3732" s="35" t="s">
        <v>136</v>
      </c>
      <c r="D3732" s="36">
        <v>41284.199999999997</v>
      </c>
      <c r="E3732" s="37">
        <v>78115.25</v>
      </c>
      <c r="F3732" s="5"/>
      <c r="G3732" s="5"/>
      <c r="H3732" s="5"/>
      <c r="I3732" s="5"/>
      <c r="J3732" s="5"/>
      <c r="K3732" s="5"/>
      <c r="L3732" s="5"/>
      <c r="M3732" s="5"/>
      <c r="N3732" s="5"/>
      <c r="O3732" s="5"/>
      <c r="P3732" s="5"/>
      <c r="Q3732" s="5"/>
      <c r="R3732" s="5"/>
      <c r="S3732" s="5"/>
      <c r="T3732" s="5"/>
      <c r="U3732" s="5"/>
      <c r="V3732" s="5"/>
    </row>
    <row r="3733" spans="1:22" ht="15" x14ac:dyDescent="0.25">
      <c r="A3733" s="35" t="s">
        <v>670</v>
      </c>
      <c r="B3733" s="35" t="s">
        <v>671</v>
      </c>
      <c r="C3733" s="35" t="s">
        <v>61</v>
      </c>
      <c r="D3733" s="36">
        <v>23523.61</v>
      </c>
      <c r="E3733" s="37">
        <v>67585.100000000006</v>
      </c>
      <c r="F3733" s="5"/>
      <c r="G3733" s="5"/>
      <c r="H3733" s="5"/>
      <c r="I3733" s="5"/>
      <c r="J3733" s="5"/>
      <c r="K3733" s="5"/>
      <c r="L3733" s="5"/>
      <c r="M3733" s="5"/>
      <c r="N3733" s="5"/>
      <c r="O3733" s="5"/>
      <c r="P3733" s="5"/>
      <c r="Q3733" s="5"/>
      <c r="R3733" s="5"/>
      <c r="S3733" s="5"/>
      <c r="T3733" s="5"/>
      <c r="U3733" s="5"/>
      <c r="V3733" s="5"/>
    </row>
    <row r="3734" spans="1:22" ht="15" x14ac:dyDescent="0.25">
      <c r="A3734" s="35" t="s">
        <v>670</v>
      </c>
      <c r="B3734" s="35" t="s">
        <v>671</v>
      </c>
      <c r="C3734" s="35" t="s">
        <v>163</v>
      </c>
      <c r="D3734" s="36">
        <v>4109.83</v>
      </c>
      <c r="E3734" s="37">
        <v>17432.009999999998</v>
      </c>
      <c r="F3734" s="5"/>
      <c r="G3734" s="5"/>
      <c r="H3734" s="5"/>
      <c r="I3734" s="5"/>
      <c r="J3734" s="5"/>
      <c r="K3734" s="5"/>
      <c r="L3734" s="5"/>
      <c r="M3734" s="5"/>
      <c r="N3734" s="5"/>
      <c r="O3734" s="5"/>
      <c r="P3734" s="5"/>
      <c r="Q3734" s="5"/>
      <c r="R3734" s="5"/>
      <c r="S3734" s="5"/>
      <c r="T3734" s="5"/>
      <c r="U3734" s="5"/>
      <c r="V3734" s="5"/>
    </row>
    <row r="3735" spans="1:22" ht="15" x14ac:dyDescent="0.25">
      <c r="A3735" s="35" t="s">
        <v>670</v>
      </c>
      <c r="B3735" s="35" t="s">
        <v>671</v>
      </c>
      <c r="C3735" s="35" t="s">
        <v>97</v>
      </c>
      <c r="D3735" s="36">
        <v>6008.15</v>
      </c>
      <c r="E3735" s="37">
        <v>11294.8</v>
      </c>
      <c r="F3735" s="5"/>
      <c r="G3735" s="5"/>
      <c r="H3735" s="5"/>
      <c r="I3735" s="5"/>
      <c r="J3735" s="5"/>
      <c r="K3735" s="5"/>
      <c r="L3735" s="5"/>
      <c r="M3735" s="5"/>
      <c r="N3735" s="5"/>
      <c r="O3735" s="5"/>
      <c r="P3735" s="5"/>
      <c r="Q3735" s="5"/>
      <c r="R3735" s="5"/>
      <c r="S3735" s="5"/>
      <c r="T3735" s="5"/>
      <c r="U3735" s="5"/>
      <c r="V3735" s="5"/>
    </row>
    <row r="3736" spans="1:22" ht="15" x14ac:dyDescent="0.25">
      <c r="A3736" s="35" t="s">
        <v>670</v>
      </c>
      <c r="B3736" s="35" t="s">
        <v>671</v>
      </c>
      <c r="C3736" s="35" t="s">
        <v>64</v>
      </c>
      <c r="D3736" s="36">
        <v>14731.66</v>
      </c>
      <c r="E3736" s="37">
        <v>38167.360000000001</v>
      </c>
      <c r="F3736" s="5"/>
      <c r="G3736" s="5"/>
      <c r="H3736" s="5"/>
      <c r="I3736" s="5"/>
      <c r="J3736" s="5"/>
      <c r="K3736" s="5"/>
      <c r="L3736" s="5"/>
      <c r="M3736" s="5"/>
      <c r="N3736" s="5"/>
      <c r="O3736" s="5"/>
      <c r="P3736" s="5"/>
      <c r="Q3736" s="5"/>
      <c r="R3736" s="5"/>
      <c r="S3736" s="5"/>
      <c r="T3736" s="5"/>
      <c r="U3736" s="5"/>
      <c r="V3736" s="5"/>
    </row>
    <row r="3737" spans="1:22" ht="15" x14ac:dyDescent="0.25">
      <c r="A3737" s="35" t="s">
        <v>670</v>
      </c>
      <c r="B3737" s="35" t="s">
        <v>671</v>
      </c>
      <c r="C3737" s="35" t="s">
        <v>41</v>
      </c>
      <c r="D3737" s="36">
        <v>5009.6000000000004</v>
      </c>
      <c r="E3737" s="37">
        <v>71737.509999999995</v>
      </c>
      <c r="F3737" s="5"/>
      <c r="G3737" s="5"/>
      <c r="H3737" s="5"/>
      <c r="I3737" s="5"/>
      <c r="J3737" s="5"/>
      <c r="K3737" s="5"/>
      <c r="L3737" s="5"/>
      <c r="M3737" s="5"/>
      <c r="N3737" s="5"/>
      <c r="O3737" s="5"/>
      <c r="P3737" s="5"/>
      <c r="Q3737" s="5"/>
      <c r="R3737" s="5"/>
      <c r="S3737" s="5"/>
      <c r="T3737" s="5"/>
      <c r="U3737" s="5"/>
      <c r="V3737" s="5"/>
    </row>
    <row r="3738" spans="1:22" ht="15" x14ac:dyDescent="0.25">
      <c r="A3738" s="35" t="s">
        <v>670</v>
      </c>
      <c r="B3738" s="35" t="s">
        <v>671</v>
      </c>
      <c r="C3738" s="35" t="s">
        <v>242</v>
      </c>
      <c r="D3738" s="36">
        <v>0</v>
      </c>
      <c r="E3738" s="37">
        <v>8552.66</v>
      </c>
      <c r="F3738" s="5"/>
      <c r="G3738" s="5"/>
      <c r="H3738" s="5"/>
      <c r="I3738" s="5"/>
      <c r="J3738" s="5"/>
      <c r="K3738" s="5"/>
      <c r="L3738" s="5"/>
      <c r="M3738" s="5"/>
      <c r="N3738" s="5"/>
      <c r="O3738" s="5"/>
      <c r="P3738" s="5"/>
      <c r="Q3738" s="5"/>
      <c r="R3738" s="5"/>
      <c r="S3738" s="5"/>
      <c r="T3738" s="5"/>
      <c r="U3738" s="5"/>
      <c r="V3738" s="5"/>
    </row>
    <row r="3739" spans="1:22" ht="15" x14ac:dyDescent="0.25">
      <c r="A3739" s="35" t="s">
        <v>670</v>
      </c>
      <c r="B3739" s="35" t="s">
        <v>671</v>
      </c>
      <c r="C3739" s="35" t="s">
        <v>138</v>
      </c>
      <c r="D3739" s="36">
        <v>999</v>
      </c>
      <c r="E3739" s="37">
        <v>3645.67</v>
      </c>
      <c r="F3739" s="5"/>
      <c r="G3739" s="5"/>
      <c r="H3739" s="5"/>
      <c r="I3739" s="5"/>
      <c r="J3739" s="5"/>
      <c r="K3739" s="5"/>
      <c r="L3739" s="5"/>
      <c r="M3739" s="5"/>
      <c r="N3739" s="5"/>
      <c r="O3739" s="5"/>
      <c r="P3739" s="5"/>
      <c r="Q3739" s="5"/>
      <c r="R3739" s="5"/>
      <c r="S3739" s="5"/>
      <c r="T3739" s="5"/>
      <c r="U3739" s="5"/>
      <c r="V3739" s="5"/>
    </row>
    <row r="3740" spans="1:22" ht="15" x14ac:dyDescent="0.25">
      <c r="A3740" s="35" t="s">
        <v>670</v>
      </c>
      <c r="B3740" s="35" t="s">
        <v>671</v>
      </c>
      <c r="C3740" s="35" t="s">
        <v>128</v>
      </c>
      <c r="D3740" s="36">
        <v>0</v>
      </c>
      <c r="E3740" s="37">
        <v>106769.01</v>
      </c>
      <c r="F3740" s="5"/>
      <c r="G3740" s="5"/>
      <c r="H3740" s="5"/>
      <c r="I3740" s="5"/>
      <c r="J3740" s="5"/>
      <c r="K3740" s="5"/>
      <c r="L3740" s="5"/>
      <c r="M3740" s="5"/>
      <c r="N3740" s="5"/>
      <c r="O3740" s="5"/>
      <c r="P3740" s="5"/>
      <c r="Q3740" s="5"/>
      <c r="R3740" s="5"/>
      <c r="S3740" s="5"/>
      <c r="T3740" s="5"/>
      <c r="U3740" s="5"/>
      <c r="V3740" s="5"/>
    </row>
    <row r="3741" spans="1:22" ht="15" x14ac:dyDescent="0.25">
      <c r="A3741" s="35" t="s">
        <v>670</v>
      </c>
      <c r="B3741" s="35" t="s">
        <v>671</v>
      </c>
      <c r="C3741" s="35" t="s">
        <v>110</v>
      </c>
      <c r="D3741" s="36">
        <v>0</v>
      </c>
      <c r="E3741" s="37">
        <v>38848.04</v>
      </c>
      <c r="F3741" s="5"/>
      <c r="G3741" s="5"/>
      <c r="H3741" s="5"/>
      <c r="I3741" s="5"/>
      <c r="J3741" s="5"/>
      <c r="K3741" s="5"/>
      <c r="L3741" s="5"/>
      <c r="M3741" s="5"/>
      <c r="N3741" s="5"/>
      <c r="O3741" s="5"/>
      <c r="P3741" s="5"/>
      <c r="Q3741" s="5"/>
      <c r="R3741" s="5"/>
      <c r="S3741" s="5"/>
      <c r="T3741" s="5"/>
      <c r="U3741" s="5"/>
      <c r="V3741" s="5"/>
    </row>
    <row r="3742" spans="1:22" ht="15" x14ac:dyDescent="0.25">
      <c r="A3742" s="35" t="s">
        <v>670</v>
      </c>
      <c r="B3742" s="35" t="s">
        <v>671</v>
      </c>
      <c r="C3742" s="35" t="s">
        <v>62</v>
      </c>
      <c r="D3742" s="36">
        <v>0</v>
      </c>
      <c r="E3742" s="37">
        <v>20579</v>
      </c>
      <c r="F3742" s="5"/>
      <c r="G3742" s="5"/>
      <c r="H3742" s="5"/>
      <c r="I3742" s="5"/>
      <c r="J3742" s="5"/>
      <c r="K3742" s="5"/>
      <c r="L3742" s="5"/>
      <c r="M3742" s="5"/>
      <c r="N3742" s="5"/>
      <c r="O3742" s="5"/>
      <c r="P3742" s="5"/>
      <c r="Q3742" s="5"/>
      <c r="R3742" s="5"/>
      <c r="S3742" s="5"/>
      <c r="T3742" s="5"/>
      <c r="U3742" s="5"/>
      <c r="V3742" s="5"/>
    </row>
    <row r="3743" spans="1:22" ht="15" x14ac:dyDescent="0.25">
      <c r="A3743" s="35" t="s">
        <v>964</v>
      </c>
      <c r="B3743" s="35" t="s">
        <v>965</v>
      </c>
      <c r="C3743" s="35" t="s">
        <v>64</v>
      </c>
      <c r="D3743" s="36">
        <v>8170</v>
      </c>
      <c r="E3743" s="37">
        <v>56284</v>
      </c>
      <c r="F3743" s="5"/>
      <c r="G3743" s="5"/>
      <c r="H3743" s="5"/>
      <c r="I3743" s="5"/>
      <c r="J3743" s="5"/>
      <c r="K3743" s="5"/>
      <c r="L3743" s="5"/>
      <c r="M3743" s="5"/>
      <c r="N3743" s="5"/>
      <c r="O3743" s="5"/>
      <c r="P3743" s="5"/>
      <c r="Q3743" s="5"/>
      <c r="R3743" s="5"/>
      <c r="S3743" s="5"/>
      <c r="T3743" s="5"/>
      <c r="U3743" s="5"/>
      <c r="V3743" s="5"/>
    </row>
    <row r="3744" spans="1:22" ht="15" x14ac:dyDescent="0.25">
      <c r="A3744" s="35" t="s">
        <v>1292</v>
      </c>
      <c r="B3744" s="35" t="s">
        <v>1293</v>
      </c>
      <c r="C3744" s="35" t="s">
        <v>58</v>
      </c>
      <c r="D3744" s="36">
        <v>2871836.21</v>
      </c>
      <c r="E3744" s="37">
        <v>8618553.2799999993</v>
      </c>
      <c r="F3744" s="5"/>
      <c r="G3744" s="5"/>
      <c r="H3744" s="5"/>
      <c r="I3744" s="5"/>
      <c r="J3744" s="5"/>
      <c r="K3744" s="5"/>
      <c r="L3744" s="5"/>
      <c r="M3744" s="5"/>
      <c r="N3744" s="5"/>
      <c r="O3744" s="5"/>
      <c r="P3744" s="5"/>
      <c r="Q3744" s="5"/>
      <c r="R3744" s="5"/>
      <c r="S3744" s="5"/>
      <c r="T3744" s="5"/>
      <c r="U3744" s="5"/>
      <c r="V3744" s="5"/>
    </row>
    <row r="3745" spans="1:22" ht="15" x14ac:dyDescent="0.25">
      <c r="A3745" s="35" t="s">
        <v>1292</v>
      </c>
      <c r="B3745" s="35" t="s">
        <v>1293</v>
      </c>
      <c r="C3745" s="35" t="s">
        <v>124</v>
      </c>
      <c r="D3745" s="36">
        <v>910648.69</v>
      </c>
      <c r="E3745" s="37">
        <v>3084627.42</v>
      </c>
      <c r="F3745" s="5"/>
      <c r="G3745" s="5"/>
      <c r="H3745" s="5"/>
      <c r="I3745" s="5"/>
      <c r="J3745" s="5"/>
      <c r="K3745" s="5"/>
      <c r="L3745" s="5"/>
      <c r="M3745" s="5"/>
      <c r="N3745" s="5"/>
      <c r="O3745" s="5"/>
      <c r="P3745" s="5"/>
      <c r="Q3745" s="5"/>
      <c r="R3745" s="5"/>
      <c r="S3745" s="5"/>
      <c r="T3745" s="5"/>
      <c r="U3745" s="5"/>
      <c r="V3745" s="5"/>
    </row>
    <row r="3746" spans="1:22" ht="15" x14ac:dyDescent="0.25">
      <c r="A3746" s="35" t="s">
        <v>1292</v>
      </c>
      <c r="B3746" s="35" t="s">
        <v>1293</v>
      </c>
      <c r="C3746" s="35" t="s">
        <v>127</v>
      </c>
      <c r="D3746" s="36">
        <v>298886</v>
      </c>
      <c r="E3746" s="37">
        <v>827062.01</v>
      </c>
      <c r="F3746" s="5"/>
      <c r="G3746" s="5"/>
      <c r="H3746" s="5"/>
      <c r="I3746" s="5"/>
      <c r="J3746" s="5"/>
      <c r="K3746" s="5"/>
      <c r="L3746" s="5"/>
      <c r="M3746" s="5"/>
      <c r="N3746" s="5"/>
      <c r="O3746" s="5"/>
      <c r="P3746" s="5"/>
      <c r="Q3746" s="5"/>
      <c r="R3746" s="5"/>
      <c r="S3746" s="5"/>
      <c r="T3746" s="5"/>
      <c r="U3746" s="5"/>
      <c r="V3746" s="5"/>
    </row>
    <row r="3747" spans="1:22" ht="15" x14ac:dyDescent="0.25">
      <c r="A3747" s="35" t="s">
        <v>1292</v>
      </c>
      <c r="B3747" s="35" t="s">
        <v>1293</v>
      </c>
      <c r="C3747" s="35" t="s">
        <v>206</v>
      </c>
      <c r="D3747" s="36">
        <v>130188.93</v>
      </c>
      <c r="E3747" s="37">
        <v>130188.93</v>
      </c>
      <c r="F3747" s="5"/>
      <c r="G3747" s="5"/>
      <c r="H3747" s="5"/>
      <c r="I3747" s="5"/>
      <c r="J3747" s="5"/>
      <c r="K3747" s="5"/>
      <c r="L3747" s="5"/>
      <c r="M3747" s="5"/>
      <c r="N3747" s="5"/>
      <c r="O3747" s="5"/>
      <c r="P3747" s="5"/>
      <c r="Q3747" s="5"/>
      <c r="R3747" s="5"/>
      <c r="S3747" s="5"/>
      <c r="T3747" s="5"/>
      <c r="U3747" s="5"/>
      <c r="V3747" s="5"/>
    </row>
    <row r="3748" spans="1:22" ht="15" x14ac:dyDescent="0.25">
      <c r="A3748" s="35" t="s">
        <v>1292</v>
      </c>
      <c r="B3748" s="35" t="s">
        <v>1293</v>
      </c>
      <c r="C3748" s="35" t="s">
        <v>131</v>
      </c>
      <c r="D3748" s="36">
        <v>1333110.3799999999</v>
      </c>
      <c r="E3748" s="37">
        <v>1983183.2</v>
      </c>
      <c r="F3748" s="5"/>
      <c r="G3748" s="5"/>
      <c r="H3748" s="5"/>
      <c r="I3748" s="5"/>
      <c r="J3748" s="5"/>
      <c r="K3748" s="5"/>
      <c r="L3748" s="5"/>
      <c r="M3748" s="5"/>
      <c r="N3748" s="5"/>
      <c r="O3748" s="5"/>
      <c r="P3748" s="5"/>
      <c r="Q3748" s="5"/>
      <c r="R3748" s="5"/>
      <c r="S3748" s="5"/>
      <c r="T3748" s="5"/>
      <c r="U3748" s="5"/>
      <c r="V3748" s="5"/>
    </row>
    <row r="3749" spans="1:22" ht="15" x14ac:dyDescent="0.25">
      <c r="A3749" s="35" t="s">
        <v>1292</v>
      </c>
      <c r="B3749" s="35" t="s">
        <v>1293</v>
      </c>
      <c r="C3749" s="35" t="s">
        <v>41</v>
      </c>
      <c r="D3749" s="36">
        <v>215805.03</v>
      </c>
      <c r="E3749" s="37">
        <v>2127615.25</v>
      </c>
      <c r="F3749" s="5"/>
      <c r="G3749" s="5"/>
      <c r="H3749" s="5"/>
      <c r="I3749" s="5"/>
      <c r="J3749" s="5"/>
      <c r="K3749" s="5"/>
      <c r="L3749" s="5"/>
      <c r="M3749" s="5"/>
      <c r="N3749" s="5"/>
      <c r="O3749" s="5"/>
      <c r="P3749" s="5"/>
      <c r="Q3749" s="5"/>
      <c r="R3749" s="5"/>
      <c r="S3749" s="5"/>
      <c r="T3749" s="5"/>
      <c r="U3749" s="5"/>
      <c r="V3749" s="5"/>
    </row>
    <row r="3750" spans="1:22" ht="15" x14ac:dyDescent="0.25">
      <c r="A3750" s="35" t="s">
        <v>192</v>
      </c>
      <c r="B3750" s="35" t="s">
        <v>1995</v>
      </c>
      <c r="C3750" s="35" t="s">
        <v>127</v>
      </c>
      <c r="D3750" s="36">
        <v>0</v>
      </c>
      <c r="E3750" s="37">
        <v>984.74</v>
      </c>
      <c r="F3750" s="5"/>
      <c r="G3750" s="5"/>
      <c r="H3750" s="5"/>
      <c r="I3750" s="5"/>
      <c r="J3750" s="5"/>
      <c r="K3750" s="5"/>
      <c r="L3750" s="5"/>
      <c r="M3750" s="5"/>
      <c r="N3750" s="5"/>
      <c r="O3750" s="5"/>
      <c r="P3750" s="5"/>
      <c r="Q3750" s="5"/>
      <c r="R3750" s="5"/>
      <c r="S3750" s="5"/>
      <c r="T3750" s="5"/>
      <c r="U3750" s="5"/>
      <c r="V3750" s="5"/>
    </row>
    <row r="3751" spans="1:22" ht="15" x14ac:dyDescent="0.25">
      <c r="A3751" s="35" t="s">
        <v>925</v>
      </c>
      <c r="B3751" s="35" t="s">
        <v>926</v>
      </c>
      <c r="C3751" s="35" t="s">
        <v>64</v>
      </c>
      <c r="D3751" s="36">
        <v>450.13</v>
      </c>
      <c r="E3751" s="37">
        <v>215795.87</v>
      </c>
      <c r="F3751" s="5"/>
      <c r="G3751" s="5"/>
      <c r="H3751" s="5"/>
      <c r="I3751" s="5"/>
      <c r="J3751" s="5"/>
      <c r="K3751" s="5"/>
      <c r="L3751" s="5"/>
      <c r="M3751" s="5"/>
      <c r="N3751" s="5"/>
      <c r="O3751" s="5"/>
      <c r="P3751" s="5"/>
      <c r="Q3751" s="5"/>
      <c r="R3751" s="5"/>
      <c r="S3751" s="5"/>
      <c r="T3751" s="5"/>
      <c r="U3751" s="5"/>
      <c r="V3751" s="5"/>
    </row>
    <row r="3752" spans="1:22" ht="15" x14ac:dyDescent="0.25">
      <c r="A3752" s="35" t="s">
        <v>925</v>
      </c>
      <c r="B3752" s="35" t="s">
        <v>2099</v>
      </c>
      <c r="C3752" s="35" t="s">
        <v>64</v>
      </c>
      <c r="D3752" s="36">
        <v>0</v>
      </c>
      <c r="E3752" s="37">
        <v>27619.94</v>
      </c>
      <c r="F3752" s="5"/>
      <c r="G3752" s="5"/>
      <c r="H3752" s="5"/>
      <c r="I3752" s="5"/>
      <c r="J3752" s="5"/>
      <c r="K3752" s="5"/>
      <c r="L3752" s="5"/>
      <c r="M3752" s="5"/>
      <c r="N3752" s="5"/>
      <c r="O3752" s="5"/>
      <c r="P3752" s="5"/>
      <c r="Q3752" s="5"/>
      <c r="R3752" s="5"/>
      <c r="S3752" s="5"/>
      <c r="T3752" s="5"/>
      <c r="U3752" s="5"/>
      <c r="V3752" s="5"/>
    </row>
    <row r="3753" spans="1:22" ht="15" x14ac:dyDescent="0.25">
      <c r="A3753" s="35" t="s">
        <v>1117</v>
      </c>
      <c r="B3753" s="35" t="s">
        <v>1118</v>
      </c>
      <c r="C3753" s="35" t="s">
        <v>64</v>
      </c>
      <c r="D3753" s="36">
        <v>0</v>
      </c>
      <c r="E3753" s="37">
        <v>27017.42</v>
      </c>
      <c r="F3753" s="5"/>
      <c r="G3753" s="5"/>
      <c r="H3753" s="5"/>
      <c r="I3753" s="5"/>
      <c r="J3753" s="5"/>
      <c r="K3753" s="5"/>
      <c r="L3753" s="5"/>
      <c r="M3753" s="5"/>
      <c r="N3753" s="5"/>
      <c r="O3753" s="5"/>
      <c r="P3753" s="5"/>
      <c r="Q3753" s="5"/>
      <c r="R3753" s="5"/>
      <c r="S3753" s="5"/>
      <c r="T3753" s="5"/>
      <c r="U3753" s="5"/>
      <c r="V3753" s="5"/>
    </row>
    <row r="3754" spans="1:22" ht="15" x14ac:dyDescent="0.25">
      <c r="A3754" s="35" t="s">
        <v>1805</v>
      </c>
      <c r="B3754" s="35" t="s">
        <v>1806</v>
      </c>
      <c r="C3754" s="35" t="s">
        <v>67</v>
      </c>
      <c r="D3754" s="36">
        <v>0</v>
      </c>
      <c r="E3754" s="37">
        <v>1071363</v>
      </c>
      <c r="F3754" s="5"/>
      <c r="G3754" s="5"/>
      <c r="H3754" s="5"/>
      <c r="I3754" s="5"/>
      <c r="J3754" s="5"/>
      <c r="K3754" s="5"/>
      <c r="L3754" s="5"/>
      <c r="M3754" s="5"/>
      <c r="N3754" s="5"/>
      <c r="O3754" s="5"/>
      <c r="P3754" s="5"/>
      <c r="Q3754" s="5"/>
      <c r="R3754" s="5"/>
      <c r="S3754" s="5"/>
      <c r="T3754" s="5"/>
      <c r="U3754" s="5"/>
      <c r="V3754" s="5"/>
    </row>
    <row r="3755" spans="1:22" ht="15" x14ac:dyDescent="0.25">
      <c r="A3755" s="35" t="s">
        <v>1805</v>
      </c>
      <c r="B3755" s="35" t="s">
        <v>1806</v>
      </c>
      <c r="C3755" s="35" t="s">
        <v>102</v>
      </c>
      <c r="D3755" s="36">
        <v>0</v>
      </c>
      <c r="E3755" s="37">
        <v>550280.36</v>
      </c>
      <c r="F3755" s="5"/>
      <c r="G3755" s="5"/>
      <c r="H3755" s="5"/>
      <c r="I3755" s="5"/>
      <c r="J3755" s="5"/>
      <c r="K3755" s="5"/>
      <c r="L3755" s="5"/>
      <c r="M3755" s="5"/>
      <c r="N3755" s="5"/>
      <c r="O3755" s="5"/>
      <c r="P3755" s="5"/>
      <c r="Q3755" s="5"/>
      <c r="R3755" s="5"/>
      <c r="S3755" s="5"/>
      <c r="T3755" s="5"/>
      <c r="U3755" s="5"/>
      <c r="V3755" s="5"/>
    </row>
    <row r="3756" spans="1:22" ht="15" x14ac:dyDescent="0.25">
      <c r="A3756" s="35" t="s">
        <v>755</v>
      </c>
      <c r="B3756" s="35" t="s">
        <v>927</v>
      </c>
      <c r="C3756" s="35" t="s">
        <v>104</v>
      </c>
      <c r="D3756" s="36">
        <v>0</v>
      </c>
      <c r="E3756" s="37">
        <v>50445.62</v>
      </c>
      <c r="F3756" s="5"/>
      <c r="G3756" s="5"/>
      <c r="H3756" s="5"/>
      <c r="I3756" s="5"/>
      <c r="J3756" s="5"/>
      <c r="K3756" s="5"/>
      <c r="L3756" s="5"/>
      <c r="M3756" s="5"/>
      <c r="N3756" s="5"/>
      <c r="O3756" s="5"/>
      <c r="P3756" s="5"/>
      <c r="Q3756" s="5"/>
      <c r="R3756" s="5"/>
      <c r="S3756" s="5"/>
      <c r="T3756" s="5"/>
      <c r="U3756" s="5"/>
      <c r="V3756" s="5"/>
    </row>
    <row r="3757" spans="1:22" ht="15" x14ac:dyDescent="0.25">
      <c r="A3757" s="35" t="s">
        <v>755</v>
      </c>
      <c r="B3757" s="35" t="s">
        <v>927</v>
      </c>
      <c r="C3757" s="35" t="s">
        <v>121</v>
      </c>
      <c r="D3757" s="36">
        <v>0</v>
      </c>
      <c r="E3757" s="37">
        <v>7610.11</v>
      </c>
      <c r="F3757" s="5"/>
      <c r="G3757" s="5"/>
      <c r="H3757" s="5"/>
      <c r="I3757" s="5"/>
      <c r="J3757" s="5"/>
      <c r="K3757" s="5"/>
      <c r="L3757" s="5"/>
      <c r="M3757" s="5"/>
      <c r="N3757" s="5"/>
      <c r="O3757" s="5"/>
      <c r="P3757" s="5"/>
      <c r="Q3757" s="5"/>
      <c r="R3757" s="5"/>
      <c r="S3757" s="5"/>
      <c r="T3757" s="5"/>
      <c r="U3757" s="5"/>
      <c r="V3757" s="5"/>
    </row>
    <row r="3758" spans="1:22" ht="15" x14ac:dyDescent="0.25">
      <c r="A3758" s="35" t="s">
        <v>755</v>
      </c>
      <c r="B3758" s="35" t="s">
        <v>927</v>
      </c>
      <c r="C3758" s="35" t="s">
        <v>64</v>
      </c>
      <c r="D3758" s="36">
        <v>521298.42</v>
      </c>
      <c r="E3758" s="37">
        <v>1367842.22</v>
      </c>
      <c r="F3758" s="5"/>
      <c r="G3758" s="5"/>
      <c r="H3758" s="5"/>
      <c r="I3758" s="5"/>
      <c r="J3758" s="5"/>
      <c r="K3758" s="5"/>
      <c r="L3758" s="5"/>
      <c r="M3758" s="5"/>
      <c r="N3758" s="5"/>
      <c r="O3758" s="5"/>
      <c r="P3758" s="5"/>
      <c r="Q3758" s="5"/>
      <c r="R3758" s="5"/>
      <c r="S3758" s="5"/>
      <c r="T3758" s="5"/>
      <c r="U3758" s="5"/>
      <c r="V3758" s="5"/>
    </row>
    <row r="3759" spans="1:22" ht="15" x14ac:dyDescent="0.25">
      <c r="A3759" s="35" t="s">
        <v>755</v>
      </c>
      <c r="B3759" s="35" t="s">
        <v>1093</v>
      </c>
      <c r="C3759" s="35" t="s">
        <v>58</v>
      </c>
      <c r="D3759" s="36">
        <v>0</v>
      </c>
      <c r="E3759" s="37">
        <v>36473.699999999997</v>
      </c>
      <c r="F3759" s="5"/>
      <c r="G3759" s="5"/>
      <c r="H3759" s="5"/>
      <c r="I3759" s="5"/>
      <c r="J3759" s="5"/>
      <c r="K3759" s="5"/>
      <c r="L3759" s="5"/>
      <c r="M3759" s="5"/>
      <c r="N3759" s="5"/>
      <c r="O3759" s="5"/>
      <c r="P3759" s="5"/>
      <c r="Q3759" s="5"/>
      <c r="R3759" s="5"/>
      <c r="S3759" s="5"/>
      <c r="T3759" s="5"/>
      <c r="U3759" s="5"/>
      <c r="V3759" s="5"/>
    </row>
    <row r="3760" spans="1:22" ht="15" x14ac:dyDescent="0.25">
      <c r="A3760" s="35" t="s">
        <v>755</v>
      </c>
      <c r="B3760" s="35" t="s">
        <v>1093</v>
      </c>
      <c r="C3760" s="35" t="s">
        <v>64</v>
      </c>
      <c r="D3760" s="36">
        <v>0</v>
      </c>
      <c r="E3760" s="37">
        <v>98057.37</v>
      </c>
      <c r="F3760" s="5"/>
      <c r="G3760" s="5"/>
      <c r="H3760" s="5"/>
      <c r="I3760" s="5"/>
      <c r="J3760" s="5"/>
      <c r="K3760" s="5"/>
      <c r="L3760" s="5"/>
      <c r="M3760" s="5"/>
      <c r="N3760" s="5"/>
      <c r="O3760" s="5"/>
      <c r="P3760" s="5"/>
      <c r="Q3760" s="5"/>
      <c r="R3760" s="5"/>
      <c r="S3760" s="5"/>
      <c r="T3760" s="5"/>
      <c r="U3760" s="5"/>
      <c r="V3760" s="5"/>
    </row>
    <row r="3761" spans="1:22" ht="15" x14ac:dyDescent="0.25">
      <c r="A3761" s="35" t="s">
        <v>755</v>
      </c>
      <c r="B3761" s="35" t="s">
        <v>1093</v>
      </c>
      <c r="C3761" s="35" t="s">
        <v>62</v>
      </c>
      <c r="D3761" s="36">
        <v>0</v>
      </c>
      <c r="E3761" s="37">
        <v>152493.45000000001</v>
      </c>
      <c r="F3761" s="5"/>
      <c r="G3761" s="5"/>
      <c r="H3761" s="5"/>
      <c r="I3761" s="5"/>
      <c r="J3761" s="5"/>
      <c r="K3761" s="5"/>
      <c r="L3761" s="5"/>
      <c r="M3761" s="5"/>
      <c r="N3761" s="5"/>
      <c r="O3761" s="5"/>
      <c r="P3761" s="5"/>
      <c r="Q3761" s="5"/>
      <c r="R3761" s="5"/>
      <c r="S3761" s="5"/>
      <c r="T3761" s="5"/>
      <c r="U3761" s="5"/>
      <c r="V3761" s="5"/>
    </row>
    <row r="3762" spans="1:22" ht="15" x14ac:dyDescent="0.25">
      <c r="A3762" s="35" t="s">
        <v>755</v>
      </c>
      <c r="B3762" s="35" t="s">
        <v>2100</v>
      </c>
      <c r="C3762" s="35" t="s">
        <v>64</v>
      </c>
      <c r="D3762" s="36">
        <v>0</v>
      </c>
      <c r="E3762" s="37">
        <v>602697.29</v>
      </c>
      <c r="F3762" s="5"/>
      <c r="G3762" s="5"/>
      <c r="H3762" s="5"/>
      <c r="I3762" s="5"/>
      <c r="J3762" s="5"/>
      <c r="K3762" s="5"/>
      <c r="L3762" s="5"/>
      <c r="M3762" s="5"/>
      <c r="N3762" s="5"/>
      <c r="O3762" s="5"/>
      <c r="P3762" s="5"/>
      <c r="Q3762" s="5"/>
      <c r="R3762" s="5"/>
      <c r="S3762" s="5"/>
      <c r="T3762" s="5"/>
      <c r="U3762" s="5"/>
      <c r="V3762" s="5"/>
    </row>
    <row r="3763" spans="1:22" ht="15" x14ac:dyDescent="0.25">
      <c r="A3763" s="35" t="s">
        <v>755</v>
      </c>
      <c r="B3763" s="35" t="s">
        <v>2100</v>
      </c>
      <c r="C3763" s="35" t="s">
        <v>121</v>
      </c>
      <c r="D3763" s="36">
        <v>0</v>
      </c>
      <c r="E3763" s="37">
        <v>7649.31</v>
      </c>
      <c r="F3763" s="5"/>
      <c r="G3763" s="5"/>
      <c r="H3763" s="5"/>
      <c r="I3763" s="5"/>
      <c r="J3763" s="5"/>
      <c r="K3763" s="5"/>
      <c r="L3763" s="5"/>
      <c r="M3763" s="5"/>
      <c r="N3763" s="5"/>
      <c r="O3763" s="5"/>
      <c r="P3763" s="5"/>
      <c r="Q3763" s="5"/>
      <c r="R3763" s="5"/>
      <c r="S3763" s="5"/>
      <c r="T3763" s="5"/>
      <c r="U3763" s="5"/>
      <c r="V3763" s="5"/>
    </row>
    <row r="3764" spans="1:22" ht="15" x14ac:dyDescent="0.25">
      <c r="A3764" s="35" t="s">
        <v>1579</v>
      </c>
      <c r="B3764" s="35" t="s">
        <v>1580</v>
      </c>
      <c r="C3764" s="35" t="s">
        <v>58</v>
      </c>
      <c r="D3764" s="36">
        <v>0</v>
      </c>
      <c r="E3764" s="37">
        <v>121625.46</v>
      </c>
      <c r="F3764" s="5"/>
      <c r="G3764" s="5"/>
      <c r="H3764" s="5"/>
      <c r="I3764" s="5"/>
      <c r="J3764" s="5"/>
      <c r="K3764" s="5"/>
      <c r="L3764" s="5"/>
      <c r="M3764" s="5"/>
      <c r="N3764" s="5"/>
      <c r="O3764" s="5"/>
      <c r="P3764" s="5"/>
      <c r="Q3764" s="5"/>
      <c r="R3764" s="5"/>
      <c r="S3764" s="5"/>
      <c r="T3764" s="5"/>
      <c r="U3764" s="5"/>
      <c r="V3764" s="5"/>
    </row>
    <row r="3765" spans="1:22" ht="15" x14ac:dyDescent="0.25">
      <c r="A3765" s="35" t="s">
        <v>1579</v>
      </c>
      <c r="B3765" s="35" t="s">
        <v>1580</v>
      </c>
      <c r="C3765" s="35" t="s">
        <v>298</v>
      </c>
      <c r="D3765" s="36">
        <v>0</v>
      </c>
      <c r="E3765" s="37">
        <v>55237.26</v>
      </c>
      <c r="F3765" s="5"/>
      <c r="G3765" s="5"/>
      <c r="H3765" s="5"/>
      <c r="I3765" s="5"/>
      <c r="J3765" s="5"/>
      <c r="K3765" s="5"/>
      <c r="L3765" s="5"/>
      <c r="M3765" s="5"/>
      <c r="N3765" s="5"/>
      <c r="O3765" s="5"/>
      <c r="P3765" s="5"/>
      <c r="Q3765" s="5"/>
      <c r="R3765" s="5"/>
      <c r="S3765" s="5"/>
      <c r="T3765" s="5"/>
      <c r="U3765" s="5"/>
      <c r="V3765" s="5"/>
    </row>
    <row r="3766" spans="1:22" ht="15" x14ac:dyDescent="0.25">
      <c r="A3766" s="35" t="s">
        <v>1579</v>
      </c>
      <c r="B3766" s="35" t="s">
        <v>1580</v>
      </c>
      <c r="C3766" s="35" t="s">
        <v>121</v>
      </c>
      <c r="D3766" s="36">
        <v>0</v>
      </c>
      <c r="E3766" s="37">
        <v>500386.81</v>
      </c>
      <c r="F3766" s="5"/>
      <c r="G3766" s="5"/>
      <c r="H3766" s="5"/>
      <c r="I3766" s="5"/>
      <c r="J3766" s="5"/>
      <c r="K3766" s="5"/>
      <c r="L3766" s="5"/>
      <c r="M3766" s="5"/>
      <c r="N3766" s="5"/>
      <c r="O3766" s="5"/>
      <c r="P3766" s="5"/>
      <c r="Q3766" s="5"/>
      <c r="R3766" s="5"/>
      <c r="S3766" s="5"/>
      <c r="T3766" s="5"/>
      <c r="U3766" s="5"/>
      <c r="V3766" s="5"/>
    </row>
    <row r="3767" spans="1:22" ht="15" x14ac:dyDescent="0.25">
      <c r="A3767" s="35" t="s">
        <v>1579</v>
      </c>
      <c r="B3767" s="35" t="s">
        <v>1580</v>
      </c>
      <c r="C3767" s="35" t="s">
        <v>45</v>
      </c>
      <c r="D3767" s="36">
        <v>0</v>
      </c>
      <c r="E3767" s="37">
        <v>34563.58</v>
      </c>
      <c r="F3767" s="5"/>
      <c r="G3767" s="5"/>
      <c r="H3767" s="5"/>
      <c r="I3767" s="5"/>
      <c r="J3767" s="5"/>
      <c r="K3767" s="5"/>
      <c r="L3767" s="5"/>
      <c r="M3767" s="5"/>
      <c r="N3767" s="5"/>
      <c r="O3767" s="5"/>
      <c r="P3767" s="5"/>
      <c r="Q3767" s="5"/>
      <c r="R3767" s="5"/>
      <c r="S3767" s="5"/>
      <c r="T3767" s="5"/>
      <c r="U3767" s="5"/>
      <c r="V3767" s="5"/>
    </row>
    <row r="3768" spans="1:22" ht="15" x14ac:dyDescent="0.25">
      <c r="A3768" s="35" t="s">
        <v>1579</v>
      </c>
      <c r="B3768" s="35" t="s">
        <v>1580</v>
      </c>
      <c r="C3768" s="35" t="s">
        <v>127</v>
      </c>
      <c r="D3768" s="36">
        <v>0</v>
      </c>
      <c r="E3768" s="37">
        <v>110640.43</v>
      </c>
      <c r="F3768" s="5"/>
      <c r="G3768" s="5"/>
      <c r="H3768" s="5"/>
      <c r="I3768" s="5"/>
      <c r="J3768" s="5"/>
      <c r="K3768" s="5"/>
      <c r="L3768" s="5"/>
      <c r="M3768" s="5"/>
      <c r="N3768" s="5"/>
      <c r="O3768" s="5"/>
      <c r="P3768" s="5"/>
      <c r="Q3768" s="5"/>
      <c r="R3768" s="5"/>
      <c r="S3768" s="5"/>
      <c r="T3768" s="5"/>
      <c r="U3768" s="5"/>
      <c r="V3768" s="5"/>
    </row>
    <row r="3769" spans="1:22" ht="15" x14ac:dyDescent="0.25">
      <c r="A3769" s="35" t="s">
        <v>1579</v>
      </c>
      <c r="B3769" s="35" t="s">
        <v>1580</v>
      </c>
      <c r="C3769" s="35" t="s">
        <v>67</v>
      </c>
      <c r="D3769" s="36">
        <v>0</v>
      </c>
      <c r="E3769" s="37">
        <v>7683.96</v>
      </c>
      <c r="F3769" s="5"/>
      <c r="G3769" s="5"/>
      <c r="H3769" s="5"/>
      <c r="I3769" s="5"/>
      <c r="J3769" s="5"/>
      <c r="K3769" s="5"/>
      <c r="L3769" s="5"/>
      <c r="M3769" s="5"/>
      <c r="N3769" s="5"/>
      <c r="O3769" s="5"/>
      <c r="P3769" s="5"/>
      <c r="Q3769" s="5"/>
      <c r="R3769" s="5"/>
      <c r="S3769" s="5"/>
      <c r="T3769" s="5"/>
      <c r="U3769" s="5"/>
      <c r="V3769" s="5"/>
    </row>
    <row r="3770" spans="1:22" ht="15" x14ac:dyDescent="0.25">
      <c r="A3770" s="35" t="s">
        <v>1579</v>
      </c>
      <c r="B3770" s="35" t="s">
        <v>1580</v>
      </c>
      <c r="C3770" s="35" t="s">
        <v>110</v>
      </c>
      <c r="D3770" s="36">
        <v>0</v>
      </c>
      <c r="E3770" s="37">
        <v>705446.81</v>
      </c>
      <c r="F3770" s="5"/>
      <c r="G3770" s="5"/>
      <c r="H3770" s="5"/>
      <c r="I3770" s="5"/>
      <c r="J3770" s="5"/>
      <c r="K3770" s="5"/>
      <c r="L3770" s="5"/>
      <c r="M3770" s="5"/>
      <c r="N3770" s="5"/>
      <c r="O3770" s="5"/>
      <c r="P3770" s="5"/>
      <c r="Q3770" s="5"/>
      <c r="R3770" s="5"/>
      <c r="S3770" s="5"/>
      <c r="T3770" s="5"/>
      <c r="U3770" s="5"/>
      <c r="V3770" s="5"/>
    </row>
    <row r="3771" spans="1:22" ht="15" x14ac:dyDescent="0.25">
      <c r="A3771" s="35" t="s">
        <v>1579</v>
      </c>
      <c r="B3771" s="35" t="s">
        <v>1580</v>
      </c>
      <c r="C3771" s="35" t="s">
        <v>55</v>
      </c>
      <c r="D3771" s="36">
        <v>834.76</v>
      </c>
      <c r="E3771" s="37">
        <v>64097.94</v>
      </c>
      <c r="F3771" s="5"/>
      <c r="G3771" s="5"/>
      <c r="H3771" s="5"/>
      <c r="I3771" s="5"/>
      <c r="J3771" s="5"/>
      <c r="K3771" s="5"/>
      <c r="L3771" s="5"/>
      <c r="M3771" s="5"/>
      <c r="N3771" s="5"/>
      <c r="O3771" s="5"/>
      <c r="P3771" s="5"/>
      <c r="Q3771" s="5"/>
      <c r="R3771" s="5"/>
      <c r="S3771" s="5"/>
      <c r="T3771" s="5"/>
      <c r="U3771" s="5"/>
      <c r="V3771" s="5"/>
    </row>
    <row r="3772" spans="1:22" ht="30" x14ac:dyDescent="0.25">
      <c r="A3772" s="35" t="s">
        <v>1579</v>
      </c>
      <c r="B3772" s="35" t="s">
        <v>1580</v>
      </c>
      <c r="C3772" s="35" t="s">
        <v>132</v>
      </c>
      <c r="D3772" s="36">
        <v>0</v>
      </c>
      <c r="E3772" s="37">
        <v>100174.25</v>
      </c>
      <c r="F3772" s="5"/>
      <c r="G3772" s="5"/>
      <c r="H3772" s="5"/>
      <c r="I3772" s="5"/>
      <c r="J3772" s="5"/>
      <c r="K3772" s="5"/>
      <c r="L3772" s="5"/>
      <c r="M3772" s="5"/>
      <c r="N3772" s="5"/>
      <c r="O3772" s="5"/>
      <c r="P3772" s="5"/>
      <c r="Q3772" s="5"/>
      <c r="R3772" s="5"/>
      <c r="S3772" s="5"/>
      <c r="T3772" s="5"/>
      <c r="U3772" s="5"/>
      <c r="V3772" s="5"/>
    </row>
    <row r="3773" spans="1:22" ht="15" x14ac:dyDescent="0.25">
      <c r="A3773" s="35" t="s">
        <v>1579</v>
      </c>
      <c r="B3773" s="35" t="s">
        <v>1580</v>
      </c>
      <c r="C3773" s="35" t="s">
        <v>64</v>
      </c>
      <c r="D3773" s="36">
        <v>0</v>
      </c>
      <c r="E3773" s="37">
        <v>53818.54</v>
      </c>
      <c r="F3773" s="5"/>
      <c r="G3773" s="5"/>
      <c r="H3773" s="5"/>
      <c r="I3773" s="5"/>
      <c r="J3773" s="5"/>
      <c r="K3773" s="5"/>
      <c r="L3773" s="5"/>
      <c r="M3773" s="5"/>
      <c r="N3773" s="5"/>
      <c r="O3773" s="5"/>
      <c r="P3773" s="5"/>
      <c r="Q3773" s="5"/>
      <c r="R3773" s="5"/>
      <c r="S3773" s="5"/>
      <c r="T3773" s="5"/>
      <c r="U3773" s="5"/>
      <c r="V3773" s="5"/>
    </row>
    <row r="3774" spans="1:22" ht="15" x14ac:dyDescent="0.25">
      <c r="A3774" s="35" t="s">
        <v>1579</v>
      </c>
      <c r="B3774" s="35" t="s">
        <v>1580</v>
      </c>
      <c r="C3774" s="35" t="s">
        <v>50</v>
      </c>
      <c r="D3774" s="36">
        <v>0</v>
      </c>
      <c r="E3774" s="37">
        <v>169443.58</v>
      </c>
      <c r="F3774" s="5"/>
      <c r="G3774" s="5"/>
      <c r="H3774" s="5"/>
      <c r="I3774" s="5"/>
      <c r="J3774" s="5"/>
      <c r="K3774" s="5"/>
      <c r="L3774" s="5"/>
      <c r="M3774" s="5"/>
      <c r="N3774" s="5"/>
      <c r="O3774" s="5"/>
      <c r="P3774" s="5"/>
      <c r="Q3774" s="5"/>
      <c r="R3774" s="5"/>
      <c r="S3774" s="5"/>
      <c r="T3774" s="5"/>
      <c r="U3774" s="5"/>
      <c r="V3774" s="5"/>
    </row>
    <row r="3775" spans="1:22" ht="15" x14ac:dyDescent="0.25">
      <c r="A3775" s="35" t="s">
        <v>1579</v>
      </c>
      <c r="B3775" s="35" t="s">
        <v>1580</v>
      </c>
      <c r="C3775" s="35" t="s">
        <v>1220</v>
      </c>
      <c r="D3775" s="36">
        <v>0</v>
      </c>
      <c r="E3775" s="37">
        <v>72672.039999999994</v>
      </c>
      <c r="F3775" s="5"/>
      <c r="G3775" s="5"/>
      <c r="H3775" s="5"/>
      <c r="I3775" s="5"/>
      <c r="J3775" s="5"/>
      <c r="K3775" s="5"/>
      <c r="L3775" s="5"/>
      <c r="M3775" s="5"/>
      <c r="N3775" s="5"/>
      <c r="O3775" s="5"/>
      <c r="P3775" s="5"/>
      <c r="Q3775" s="5"/>
      <c r="R3775" s="5"/>
      <c r="S3775" s="5"/>
      <c r="T3775" s="5"/>
      <c r="U3775" s="5"/>
      <c r="V3775" s="5"/>
    </row>
    <row r="3776" spans="1:22" ht="15" x14ac:dyDescent="0.25">
      <c r="A3776" s="35" t="s">
        <v>1579</v>
      </c>
      <c r="B3776" s="35" t="s">
        <v>1580</v>
      </c>
      <c r="C3776" s="35" t="s">
        <v>674</v>
      </c>
      <c r="D3776" s="36">
        <v>0</v>
      </c>
      <c r="E3776" s="37">
        <v>11549.36</v>
      </c>
      <c r="F3776" s="5"/>
      <c r="G3776" s="5"/>
      <c r="H3776" s="5"/>
      <c r="I3776" s="5"/>
      <c r="J3776" s="5"/>
      <c r="K3776" s="5"/>
      <c r="L3776" s="5"/>
      <c r="M3776" s="5"/>
      <c r="N3776" s="5"/>
      <c r="O3776" s="5"/>
      <c r="P3776" s="5"/>
      <c r="Q3776" s="5"/>
      <c r="R3776" s="5"/>
      <c r="S3776" s="5"/>
      <c r="T3776" s="5"/>
      <c r="U3776" s="5"/>
      <c r="V3776" s="5"/>
    </row>
    <row r="3777" spans="1:22" ht="15" x14ac:dyDescent="0.25">
      <c r="A3777" s="35" t="s">
        <v>1579</v>
      </c>
      <c r="B3777" s="35" t="s">
        <v>1580</v>
      </c>
      <c r="C3777" s="35" t="s">
        <v>123</v>
      </c>
      <c r="D3777" s="36">
        <v>0</v>
      </c>
      <c r="E3777" s="37">
        <v>45552.72</v>
      </c>
      <c r="F3777" s="5"/>
      <c r="G3777" s="5"/>
      <c r="H3777" s="5"/>
      <c r="I3777" s="5"/>
      <c r="J3777" s="5"/>
      <c r="K3777" s="5"/>
      <c r="L3777" s="5"/>
      <c r="M3777" s="5"/>
      <c r="N3777" s="5"/>
      <c r="O3777" s="5"/>
      <c r="P3777" s="5"/>
      <c r="Q3777" s="5"/>
      <c r="R3777" s="5"/>
      <c r="S3777" s="5"/>
      <c r="T3777" s="5"/>
      <c r="U3777" s="5"/>
      <c r="V3777" s="5"/>
    </row>
    <row r="3778" spans="1:22" ht="15" x14ac:dyDescent="0.25">
      <c r="A3778" s="35" t="s">
        <v>1579</v>
      </c>
      <c r="B3778" s="35" t="s">
        <v>1580</v>
      </c>
      <c r="C3778" s="35" t="s">
        <v>133</v>
      </c>
      <c r="D3778" s="36">
        <v>0</v>
      </c>
      <c r="E3778" s="37">
        <v>37656.720000000001</v>
      </c>
      <c r="F3778" s="5"/>
      <c r="G3778" s="5"/>
      <c r="H3778" s="5"/>
      <c r="I3778" s="5"/>
      <c r="J3778" s="5"/>
      <c r="K3778" s="5"/>
      <c r="L3778" s="5"/>
      <c r="M3778" s="5"/>
      <c r="N3778" s="5"/>
      <c r="O3778" s="5"/>
      <c r="P3778" s="5"/>
      <c r="Q3778" s="5"/>
      <c r="R3778" s="5"/>
      <c r="S3778" s="5"/>
      <c r="T3778" s="5"/>
      <c r="U3778" s="5"/>
      <c r="V3778" s="5"/>
    </row>
    <row r="3779" spans="1:22" ht="15" x14ac:dyDescent="0.25">
      <c r="A3779" s="35" t="s">
        <v>1579</v>
      </c>
      <c r="B3779" s="35" t="s">
        <v>1580</v>
      </c>
      <c r="C3779" s="35" t="s">
        <v>102</v>
      </c>
      <c r="D3779" s="36">
        <v>6034.39</v>
      </c>
      <c r="E3779" s="37">
        <v>246818.63</v>
      </c>
      <c r="F3779" s="5"/>
      <c r="G3779" s="5"/>
      <c r="H3779" s="5"/>
      <c r="I3779" s="5"/>
      <c r="J3779" s="5"/>
      <c r="K3779" s="5"/>
      <c r="L3779" s="5"/>
      <c r="M3779" s="5"/>
      <c r="N3779" s="5"/>
      <c r="O3779" s="5"/>
      <c r="P3779" s="5"/>
      <c r="Q3779" s="5"/>
      <c r="R3779" s="5"/>
      <c r="S3779" s="5"/>
      <c r="T3779" s="5"/>
      <c r="U3779" s="5"/>
      <c r="V3779" s="5"/>
    </row>
    <row r="3780" spans="1:22" ht="15" x14ac:dyDescent="0.25">
      <c r="A3780" s="35" t="s">
        <v>1579</v>
      </c>
      <c r="B3780" s="35" t="s">
        <v>1580</v>
      </c>
      <c r="C3780" s="35" t="s">
        <v>44</v>
      </c>
      <c r="D3780" s="36">
        <v>59772.4</v>
      </c>
      <c r="E3780" s="37">
        <v>3461364.29</v>
      </c>
      <c r="F3780" s="5"/>
      <c r="G3780" s="5"/>
      <c r="H3780" s="5"/>
      <c r="I3780" s="5"/>
      <c r="J3780" s="5"/>
      <c r="K3780" s="5"/>
      <c r="L3780" s="5"/>
      <c r="M3780" s="5"/>
      <c r="N3780" s="5"/>
      <c r="O3780" s="5"/>
      <c r="P3780" s="5"/>
      <c r="Q3780" s="5"/>
      <c r="R3780" s="5"/>
      <c r="S3780" s="5"/>
      <c r="T3780" s="5"/>
      <c r="U3780" s="5"/>
      <c r="V3780" s="5"/>
    </row>
    <row r="3781" spans="1:22" ht="15" x14ac:dyDescent="0.25">
      <c r="A3781" s="35" t="s">
        <v>1579</v>
      </c>
      <c r="B3781" s="35" t="s">
        <v>1580</v>
      </c>
      <c r="C3781" s="35" t="s">
        <v>138</v>
      </c>
      <c r="D3781" s="36">
        <v>0</v>
      </c>
      <c r="E3781" s="37">
        <v>42585.03</v>
      </c>
      <c r="F3781" s="5"/>
      <c r="G3781" s="5"/>
      <c r="H3781" s="5"/>
      <c r="I3781" s="5"/>
      <c r="J3781" s="5"/>
      <c r="K3781" s="5"/>
      <c r="L3781" s="5"/>
      <c r="M3781" s="5"/>
      <c r="N3781" s="5"/>
      <c r="O3781" s="5"/>
      <c r="P3781" s="5"/>
      <c r="Q3781" s="5"/>
      <c r="R3781" s="5"/>
      <c r="S3781" s="5"/>
      <c r="T3781" s="5"/>
      <c r="U3781" s="5"/>
      <c r="V3781" s="5"/>
    </row>
    <row r="3782" spans="1:22" ht="15" x14ac:dyDescent="0.25">
      <c r="A3782" s="35" t="s">
        <v>817</v>
      </c>
      <c r="B3782" s="35" t="s">
        <v>818</v>
      </c>
      <c r="C3782" s="35" t="s">
        <v>58</v>
      </c>
      <c r="D3782" s="36">
        <v>116500</v>
      </c>
      <c r="E3782" s="37">
        <v>387358.42</v>
      </c>
      <c r="F3782" s="5"/>
      <c r="G3782" s="5"/>
      <c r="H3782" s="5"/>
      <c r="I3782" s="5"/>
      <c r="J3782" s="5"/>
      <c r="K3782" s="5"/>
      <c r="L3782" s="5"/>
      <c r="M3782" s="5"/>
      <c r="N3782" s="5"/>
      <c r="O3782" s="5"/>
      <c r="P3782" s="5"/>
      <c r="Q3782" s="5"/>
      <c r="R3782" s="5"/>
      <c r="S3782" s="5"/>
      <c r="T3782" s="5"/>
      <c r="U3782" s="5"/>
      <c r="V3782" s="5"/>
    </row>
    <row r="3783" spans="1:22" ht="15" x14ac:dyDescent="0.25">
      <c r="A3783" s="35" t="s">
        <v>271</v>
      </c>
      <c r="B3783" s="35" t="s">
        <v>272</v>
      </c>
      <c r="C3783" s="35" t="s">
        <v>62</v>
      </c>
      <c r="D3783" s="36">
        <v>0</v>
      </c>
      <c r="E3783" s="37">
        <v>87150</v>
      </c>
      <c r="F3783" s="5"/>
      <c r="G3783" s="5"/>
      <c r="H3783" s="5"/>
      <c r="I3783" s="5"/>
      <c r="J3783" s="5"/>
      <c r="K3783" s="5"/>
      <c r="L3783" s="5"/>
      <c r="M3783" s="5"/>
      <c r="N3783" s="5"/>
      <c r="O3783" s="5"/>
      <c r="P3783" s="5"/>
      <c r="Q3783" s="5"/>
      <c r="R3783" s="5"/>
      <c r="S3783" s="5"/>
      <c r="T3783" s="5"/>
      <c r="U3783" s="5"/>
      <c r="V3783" s="5"/>
    </row>
    <row r="3784" spans="1:22" ht="15" x14ac:dyDescent="0.25">
      <c r="A3784" s="35" t="s">
        <v>271</v>
      </c>
      <c r="B3784" s="35" t="s">
        <v>272</v>
      </c>
      <c r="C3784" s="35" t="s">
        <v>107</v>
      </c>
      <c r="D3784" s="36">
        <v>53912.25</v>
      </c>
      <c r="E3784" s="37">
        <v>244592.25</v>
      </c>
      <c r="F3784" s="5"/>
      <c r="G3784" s="5"/>
      <c r="H3784" s="5"/>
      <c r="I3784" s="5"/>
      <c r="J3784" s="5"/>
      <c r="K3784" s="5"/>
      <c r="L3784" s="5"/>
      <c r="M3784" s="5"/>
      <c r="N3784" s="5"/>
      <c r="O3784" s="5"/>
      <c r="P3784" s="5"/>
      <c r="Q3784" s="5"/>
      <c r="R3784" s="5"/>
      <c r="S3784" s="5"/>
      <c r="T3784" s="5"/>
      <c r="U3784" s="5"/>
      <c r="V3784" s="5"/>
    </row>
    <row r="3785" spans="1:22" ht="15" x14ac:dyDescent="0.25">
      <c r="A3785" s="35" t="s">
        <v>271</v>
      </c>
      <c r="B3785" s="35" t="s">
        <v>272</v>
      </c>
      <c r="C3785" s="35" t="s">
        <v>104</v>
      </c>
      <c r="D3785" s="36">
        <v>0</v>
      </c>
      <c r="E3785" s="37">
        <v>56279.16</v>
      </c>
      <c r="F3785" s="5"/>
      <c r="G3785" s="5"/>
      <c r="H3785" s="5"/>
      <c r="I3785" s="5"/>
      <c r="J3785" s="5"/>
      <c r="K3785" s="5"/>
      <c r="L3785" s="5"/>
      <c r="M3785" s="5"/>
      <c r="N3785" s="5"/>
      <c r="O3785" s="5"/>
      <c r="P3785" s="5"/>
      <c r="Q3785" s="5"/>
      <c r="R3785" s="5"/>
      <c r="S3785" s="5"/>
      <c r="T3785" s="5"/>
      <c r="U3785" s="5"/>
      <c r="V3785" s="5"/>
    </row>
    <row r="3786" spans="1:22" ht="15" x14ac:dyDescent="0.25">
      <c r="A3786" s="35" t="s">
        <v>271</v>
      </c>
      <c r="B3786" s="35" t="s">
        <v>272</v>
      </c>
      <c r="C3786" s="35" t="s">
        <v>124</v>
      </c>
      <c r="D3786" s="36">
        <v>0</v>
      </c>
      <c r="E3786" s="37">
        <v>15591.3</v>
      </c>
      <c r="F3786" s="5"/>
      <c r="G3786" s="5"/>
      <c r="H3786" s="5"/>
      <c r="I3786" s="5"/>
      <c r="J3786" s="5"/>
      <c r="K3786" s="5"/>
      <c r="L3786" s="5"/>
      <c r="M3786" s="5"/>
      <c r="N3786" s="5"/>
      <c r="O3786" s="5"/>
      <c r="P3786" s="5"/>
      <c r="Q3786" s="5"/>
      <c r="R3786" s="5"/>
      <c r="S3786" s="5"/>
      <c r="T3786" s="5"/>
      <c r="U3786" s="5"/>
      <c r="V3786" s="5"/>
    </row>
    <row r="3787" spans="1:22" ht="15" x14ac:dyDescent="0.25">
      <c r="A3787" s="35" t="s">
        <v>1427</v>
      </c>
      <c r="B3787" s="35" t="s">
        <v>1428</v>
      </c>
      <c r="C3787" s="35" t="s">
        <v>67</v>
      </c>
      <c r="D3787" s="36">
        <v>0</v>
      </c>
      <c r="E3787" s="37">
        <v>12450.13</v>
      </c>
      <c r="F3787" s="5"/>
      <c r="G3787" s="5"/>
      <c r="H3787" s="5"/>
      <c r="I3787" s="5"/>
      <c r="J3787" s="5"/>
      <c r="K3787" s="5"/>
      <c r="L3787" s="5"/>
      <c r="M3787" s="5"/>
      <c r="N3787" s="5"/>
      <c r="O3787" s="5"/>
      <c r="P3787" s="5"/>
      <c r="Q3787" s="5"/>
      <c r="R3787" s="5"/>
      <c r="S3787" s="5"/>
      <c r="T3787" s="5"/>
      <c r="U3787" s="5"/>
      <c r="V3787" s="5"/>
    </row>
    <row r="3788" spans="1:22" ht="15" x14ac:dyDescent="0.25">
      <c r="A3788" s="35" t="s">
        <v>1427</v>
      </c>
      <c r="B3788" s="35" t="s">
        <v>1428</v>
      </c>
      <c r="C3788" s="35" t="s">
        <v>58</v>
      </c>
      <c r="D3788" s="36">
        <v>0</v>
      </c>
      <c r="E3788" s="37">
        <v>641721.36</v>
      </c>
      <c r="F3788" s="5"/>
      <c r="G3788" s="5"/>
      <c r="H3788" s="5"/>
      <c r="I3788" s="5"/>
      <c r="J3788" s="5"/>
      <c r="K3788" s="5"/>
      <c r="L3788" s="5"/>
      <c r="M3788" s="5"/>
      <c r="N3788" s="5"/>
      <c r="O3788" s="5"/>
      <c r="P3788" s="5"/>
      <c r="Q3788" s="5"/>
      <c r="R3788" s="5"/>
      <c r="S3788" s="5"/>
      <c r="T3788" s="5"/>
      <c r="U3788" s="5"/>
      <c r="V3788" s="5"/>
    </row>
    <row r="3789" spans="1:22" ht="15" x14ac:dyDescent="0.25">
      <c r="A3789" s="35" t="s">
        <v>1427</v>
      </c>
      <c r="B3789" s="35" t="s">
        <v>1428</v>
      </c>
      <c r="C3789" s="35" t="s">
        <v>41</v>
      </c>
      <c r="D3789" s="36">
        <v>163833.14000000001</v>
      </c>
      <c r="E3789" s="37">
        <v>477772.7</v>
      </c>
      <c r="F3789" s="5"/>
      <c r="G3789" s="5"/>
      <c r="H3789" s="5"/>
      <c r="I3789" s="5"/>
      <c r="J3789" s="5"/>
      <c r="K3789" s="5"/>
      <c r="L3789" s="5"/>
      <c r="M3789" s="5"/>
      <c r="N3789" s="5"/>
      <c r="O3789" s="5"/>
      <c r="P3789" s="5"/>
      <c r="Q3789" s="5"/>
      <c r="R3789" s="5"/>
      <c r="S3789" s="5"/>
      <c r="T3789" s="5"/>
      <c r="U3789" s="5"/>
      <c r="V3789" s="5"/>
    </row>
    <row r="3790" spans="1:22" ht="15" x14ac:dyDescent="0.25">
      <c r="A3790" s="35" t="s">
        <v>1581</v>
      </c>
      <c r="B3790" s="35" t="s">
        <v>1582</v>
      </c>
      <c r="C3790" s="35" t="s">
        <v>127</v>
      </c>
      <c r="D3790" s="36">
        <v>1730</v>
      </c>
      <c r="E3790" s="37">
        <v>26295.759999999998</v>
      </c>
      <c r="F3790" s="5"/>
      <c r="G3790" s="5"/>
      <c r="H3790" s="5"/>
      <c r="I3790" s="5"/>
      <c r="J3790" s="5"/>
      <c r="K3790" s="5"/>
      <c r="L3790" s="5"/>
      <c r="M3790" s="5"/>
      <c r="N3790" s="5"/>
      <c r="O3790" s="5"/>
      <c r="P3790" s="5"/>
      <c r="Q3790" s="5"/>
      <c r="R3790" s="5"/>
      <c r="S3790" s="5"/>
      <c r="T3790" s="5"/>
      <c r="U3790" s="5"/>
      <c r="V3790" s="5"/>
    </row>
    <row r="3791" spans="1:22" ht="15" x14ac:dyDescent="0.25">
      <c r="A3791" s="35" t="s">
        <v>1581</v>
      </c>
      <c r="B3791" s="35" t="s">
        <v>1582</v>
      </c>
      <c r="C3791" s="35" t="s">
        <v>55</v>
      </c>
      <c r="D3791" s="36">
        <v>0</v>
      </c>
      <c r="E3791" s="37">
        <v>69989.899999999994</v>
      </c>
      <c r="F3791" s="5"/>
      <c r="G3791" s="5"/>
      <c r="H3791" s="5"/>
      <c r="I3791" s="5"/>
      <c r="J3791" s="5"/>
      <c r="K3791" s="5"/>
      <c r="L3791" s="5"/>
      <c r="M3791" s="5"/>
      <c r="N3791" s="5"/>
      <c r="O3791" s="5"/>
      <c r="P3791" s="5"/>
      <c r="Q3791" s="5"/>
      <c r="R3791" s="5"/>
      <c r="S3791" s="5"/>
      <c r="T3791" s="5"/>
      <c r="U3791" s="5"/>
      <c r="V3791" s="5"/>
    </row>
    <row r="3792" spans="1:22" ht="15" x14ac:dyDescent="0.25">
      <c r="A3792" s="35" t="s">
        <v>1581</v>
      </c>
      <c r="B3792" s="35" t="s">
        <v>1582</v>
      </c>
      <c r="C3792" s="35" t="s">
        <v>61</v>
      </c>
      <c r="D3792" s="36">
        <v>0</v>
      </c>
      <c r="E3792" s="37">
        <v>31964.400000000001</v>
      </c>
      <c r="F3792" s="5"/>
      <c r="G3792" s="5"/>
      <c r="H3792" s="5"/>
      <c r="I3792" s="5"/>
      <c r="J3792" s="5"/>
      <c r="K3792" s="5"/>
      <c r="L3792" s="5"/>
      <c r="M3792" s="5"/>
      <c r="N3792" s="5"/>
      <c r="O3792" s="5"/>
      <c r="P3792" s="5"/>
      <c r="Q3792" s="5"/>
      <c r="R3792" s="5"/>
      <c r="S3792" s="5"/>
      <c r="T3792" s="5"/>
      <c r="U3792" s="5"/>
      <c r="V3792" s="5"/>
    </row>
    <row r="3793" spans="1:22" ht="15" x14ac:dyDescent="0.25">
      <c r="A3793" s="35" t="s">
        <v>1581</v>
      </c>
      <c r="B3793" s="35" t="s">
        <v>1582</v>
      </c>
      <c r="C3793" s="35" t="s">
        <v>121</v>
      </c>
      <c r="D3793" s="36">
        <v>0</v>
      </c>
      <c r="E3793" s="37">
        <v>82504.73</v>
      </c>
      <c r="F3793" s="5"/>
      <c r="G3793" s="5"/>
      <c r="H3793" s="5"/>
      <c r="I3793" s="5"/>
      <c r="J3793" s="5"/>
      <c r="K3793" s="5"/>
      <c r="L3793" s="5"/>
      <c r="M3793" s="5"/>
      <c r="N3793" s="5"/>
      <c r="O3793" s="5"/>
      <c r="P3793" s="5"/>
      <c r="Q3793" s="5"/>
      <c r="R3793" s="5"/>
      <c r="S3793" s="5"/>
      <c r="T3793" s="5"/>
      <c r="U3793" s="5"/>
      <c r="V3793" s="5"/>
    </row>
    <row r="3794" spans="1:22" ht="15" x14ac:dyDescent="0.25">
      <c r="A3794" s="35" t="s">
        <v>1581</v>
      </c>
      <c r="B3794" s="35" t="s">
        <v>1582</v>
      </c>
      <c r="C3794" s="35" t="s">
        <v>50</v>
      </c>
      <c r="D3794" s="36">
        <v>0</v>
      </c>
      <c r="E3794" s="37">
        <v>128626.38</v>
      </c>
      <c r="F3794" s="5"/>
      <c r="G3794" s="5"/>
      <c r="H3794" s="5"/>
      <c r="I3794" s="5"/>
      <c r="J3794" s="5"/>
      <c r="K3794" s="5"/>
      <c r="L3794" s="5"/>
      <c r="M3794" s="5"/>
      <c r="N3794" s="5"/>
      <c r="O3794" s="5"/>
      <c r="P3794" s="5"/>
      <c r="Q3794" s="5"/>
      <c r="R3794" s="5"/>
      <c r="S3794" s="5"/>
      <c r="T3794" s="5"/>
      <c r="U3794" s="5"/>
      <c r="V3794" s="5"/>
    </row>
    <row r="3795" spans="1:22" ht="15" x14ac:dyDescent="0.25">
      <c r="A3795" s="35" t="s">
        <v>1581</v>
      </c>
      <c r="B3795" s="35" t="s">
        <v>1582</v>
      </c>
      <c r="C3795" s="35" t="s">
        <v>45</v>
      </c>
      <c r="D3795" s="36">
        <v>0</v>
      </c>
      <c r="E3795" s="37">
        <v>59179.25</v>
      </c>
      <c r="F3795" s="5"/>
      <c r="G3795" s="5"/>
      <c r="H3795" s="5"/>
      <c r="I3795" s="5"/>
      <c r="J3795" s="5"/>
      <c r="K3795" s="5"/>
      <c r="L3795" s="5"/>
      <c r="M3795" s="5"/>
      <c r="N3795" s="5"/>
      <c r="O3795" s="5"/>
      <c r="P3795" s="5"/>
      <c r="Q3795" s="5"/>
      <c r="R3795" s="5"/>
      <c r="S3795" s="5"/>
      <c r="T3795" s="5"/>
      <c r="U3795" s="5"/>
      <c r="V3795" s="5"/>
    </row>
    <row r="3796" spans="1:22" ht="15" x14ac:dyDescent="0.25">
      <c r="A3796" s="35" t="s">
        <v>1581</v>
      </c>
      <c r="B3796" s="35" t="s">
        <v>1582</v>
      </c>
      <c r="C3796" s="35" t="s">
        <v>110</v>
      </c>
      <c r="D3796" s="36">
        <v>0</v>
      </c>
      <c r="E3796" s="37">
        <v>213119.52</v>
      </c>
      <c r="F3796" s="5"/>
      <c r="G3796" s="5"/>
      <c r="H3796" s="5"/>
      <c r="I3796" s="5"/>
      <c r="J3796" s="5"/>
      <c r="K3796" s="5"/>
      <c r="L3796" s="5"/>
      <c r="M3796" s="5"/>
      <c r="N3796" s="5"/>
      <c r="O3796" s="5"/>
      <c r="P3796" s="5"/>
      <c r="Q3796" s="5"/>
      <c r="R3796" s="5"/>
      <c r="S3796" s="5"/>
      <c r="T3796" s="5"/>
      <c r="U3796" s="5"/>
      <c r="V3796" s="5"/>
    </row>
    <row r="3797" spans="1:22" ht="15" x14ac:dyDescent="0.25">
      <c r="A3797" s="35" t="s">
        <v>1581</v>
      </c>
      <c r="B3797" s="35" t="s">
        <v>1582</v>
      </c>
      <c r="C3797" s="35" t="s">
        <v>298</v>
      </c>
      <c r="D3797" s="36">
        <v>0</v>
      </c>
      <c r="E3797" s="37">
        <v>51330.5</v>
      </c>
      <c r="F3797" s="5"/>
      <c r="G3797" s="5"/>
      <c r="H3797" s="5"/>
      <c r="I3797" s="5"/>
      <c r="J3797" s="5"/>
      <c r="K3797" s="5"/>
      <c r="L3797" s="5"/>
      <c r="M3797" s="5"/>
      <c r="N3797" s="5"/>
      <c r="O3797" s="5"/>
      <c r="P3797" s="5"/>
      <c r="Q3797" s="5"/>
      <c r="R3797" s="5"/>
      <c r="S3797" s="5"/>
      <c r="T3797" s="5"/>
      <c r="U3797" s="5"/>
      <c r="V3797" s="5"/>
    </row>
    <row r="3798" spans="1:22" ht="15" x14ac:dyDescent="0.25">
      <c r="A3798" s="35" t="s">
        <v>1581</v>
      </c>
      <c r="B3798" s="35" t="s">
        <v>1582</v>
      </c>
      <c r="C3798" s="35" t="s">
        <v>44</v>
      </c>
      <c r="D3798" s="36">
        <v>23445.1</v>
      </c>
      <c r="E3798" s="37">
        <v>624187.09</v>
      </c>
      <c r="F3798" s="5"/>
      <c r="G3798" s="5"/>
      <c r="H3798" s="5"/>
      <c r="I3798" s="5"/>
      <c r="J3798" s="5"/>
      <c r="K3798" s="5"/>
      <c r="L3798" s="5"/>
      <c r="M3798" s="5"/>
      <c r="N3798" s="5"/>
      <c r="O3798" s="5"/>
      <c r="P3798" s="5"/>
      <c r="Q3798" s="5"/>
      <c r="R3798" s="5"/>
      <c r="S3798" s="5"/>
      <c r="T3798" s="5"/>
      <c r="U3798" s="5"/>
      <c r="V3798" s="5"/>
    </row>
    <row r="3799" spans="1:22" ht="15" x14ac:dyDescent="0.25">
      <c r="A3799" s="35" t="s">
        <v>1581</v>
      </c>
      <c r="B3799" s="35" t="s">
        <v>1582</v>
      </c>
      <c r="C3799" s="35" t="s">
        <v>167</v>
      </c>
      <c r="D3799" s="36">
        <v>0</v>
      </c>
      <c r="E3799" s="37">
        <v>19285.47</v>
      </c>
      <c r="F3799" s="5"/>
      <c r="G3799" s="5"/>
      <c r="H3799" s="5"/>
      <c r="I3799" s="5"/>
      <c r="J3799" s="5"/>
      <c r="K3799" s="5"/>
      <c r="L3799" s="5"/>
      <c r="M3799" s="5"/>
      <c r="N3799" s="5"/>
      <c r="O3799" s="5"/>
      <c r="P3799" s="5"/>
      <c r="Q3799" s="5"/>
      <c r="R3799" s="5"/>
      <c r="S3799" s="5"/>
      <c r="T3799" s="5"/>
      <c r="U3799" s="5"/>
      <c r="V3799" s="5"/>
    </row>
    <row r="3800" spans="1:22" ht="15" x14ac:dyDescent="0.25">
      <c r="A3800" s="35" t="s">
        <v>1581</v>
      </c>
      <c r="B3800" s="35" t="s">
        <v>1582</v>
      </c>
      <c r="C3800" s="35" t="s">
        <v>242</v>
      </c>
      <c r="D3800" s="36">
        <v>0</v>
      </c>
      <c r="E3800" s="37">
        <v>175890.32</v>
      </c>
      <c r="F3800" s="5"/>
      <c r="G3800" s="5"/>
      <c r="H3800" s="5"/>
      <c r="I3800" s="5"/>
      <c r="J3800" s="5"/>
      <c r="K3800" s="5"/>
      <c r="L3800" s="5"/>
      <c r="M3800" s="5"/>
      <c r="N3800" s="5"/>
      <c r="O3800" s="5"/>
      <c r="P3800" s="5"/>
      <c r="Q3800" s="5"/>
      <c r="R3800" s="5"/>
      <c r="S3800" s="5"/>
      <c r="T3800" s="5"/>
      <c r="U3800" s="5"/>
      <c r="V3800" s="5"/>
    </row>
    <row r="3801" spans="1:22" ht="15" x14ac:dyDescent="0.25">
      <c r="A3801" s="35" t="s">
        <v>1581</v>
      </c>
      <c r="B3801" s="35" t="s">
        <v>1582</v>
      </c>
      <c r="C3801" s="35" t="s">
        <v>67</v>
      </c>
      <c r="D3801" s="36">
        <v>0</v>
      </c>
      <c r="E3801" s="37">
        <v>63747.63</v>
      </c>
      <c r="F3801" s="5"/>
      <c r="G3801" s="5"/>
      <c r="H3801" s="5"/>
      <c r="I3801" s="5"/>
      <c r="J3801" s="5"/>
      <c r="K3801" s="5"/>
      <c r="L3801" s="5"/>
      <c r="M3801" s="5"/>
      <c r="N3801" s="5"/>
      <c r="O3801" s="5"/>
      <c r="P3801" s="5"/>
      <c r="Q3801" s="5"/>
      <c r="R3801" s="5"/>
      <c r="S3801" s="5"/>
      <c r="T3801" s="5"/>
      <c r="U3801" s="5"/>
      <c r="V3801" s="5"/>
    </row>
    <row r="3802" spans="1:22" ht="15" x14ac:dyDescent="0.25">
      <c r="A3802" s="35" t="s">
        <v>1581</v>
      </c>
      <c r="B3802" s="35" t="s">
        <v>1582</v>
      </c>
      <c r="C3802" s="35" t="s">
        <v>133</v>
      </c>
      <c r="D3802" s="36">
        <v>0</v>
      </c>
      <c r="E3802" s="37">
        <v>95920.3</v>
      </c>
      <c r="F3802" s="5"/>
      <c r="G3802" s="5"/>
      <c r="H3802" s="5"/>
      <c r="I3802" s="5"/>
      <c r="J3802" s="5"/>
      <c r="K3802" s="5"/>
      <c r="L3802" s="5"/>
      <c r="M3802" s="5"/>
      <c r="N3802" s="5"/>
      <c r="O3802" s="5"/>
      <c r="P3802" s="5"/>
      <c r="Q3802" s="5"/>
      <c r="R3802" s="5"/>
      <c r="S3802" s="5"/>
      <c r="T3802" s="5"/>
      <c r="U3802" s="5"/>
      <c r="V3802" s="5"/>
    </row>
    <row r="3803" spans="1:22" ht="15" x14ac:dyDescent="0.25">
      <c r="A3803" s="35" t="s">
        <v>1581</v>
      </c>
      <c r="B3803" s="35" t="s">
        <v>1582</v>
      </c>
      <c r="C3803" s="35" t="s">
        <v>674</v>
      </c>
      <c r="D3803" s="36">
        <v>0</v>
      </c>
      <c r="E3803" s="37">
        <v>35672</v>
      </c>
      <c r="F3803" s="5"/>
      <c r="G3803" s="5"/>
      <c r="H3803" s="5"/>
      <c r="I3803" s="5"/>
      <c r="J3803" s="5"/>
      <c r="K3803" s="5"/>
      <c r="L3803" s="5"/>
      <c r="M3803" s="5"/>
      <c r="N3803" s="5"/>
      <c r="O3803" s="5"/>
      <c r="P3803" s="5"/>
      <c r="Q3803" s="5"/>
      <c r="R3803" s="5"/>
      <c r="S3803" s="5"/>
      <c r="T3803" s="5"/>
      <c r="U3803" s="5"/>
      <c r="V3803" s="5"/>
    </row>
    <row r="3804" spans="1:22" ht="15" x14ac:dyDescent="0.25">
      <c r="A3804" s="35" t="s">
        <v>1581</v>
      </c>
      <c r="B3804" s="35" t="s">
        <v>1582</v>
      </c>
      <c r="C3804" s="35" t="s">
        <v>131</v>
      </c>
      <c r="D3804" s="36">
        <v>10092.120000000001</v>
      </c>
      <c r="E3804" s="37">
        <v>344902.05</v>
      </c>
      <c r="F3804" s="5"/>
      <c r="G3804" s="5"/>
      <c r="H3804" s="5"/>
      <c r="I3804" s="5"/>
      <c r="J3804" s="5"/>
      <c r="K3804" s="5"/>
      <c r="L3804" s="5"/>
      <c r="M3804" s="5"/>
      <c r="N3804" s="5"/>
      <c r="O3804" s="5"/>
      <c r="P3804" s="5"/>
      <c r="Q3804" s="5"/>
      <c r="R3804" s="5"/>
      <c r="S3804" s="5"/>
      <c r="T3804" s="5"/>
      <c r="U3804" s="5"/>
      <c r="V3804" s="5"/>
    </row>
    <row r="3805" spans="1:22" ht="15" x14ac:dyDescent="0.25">
      <c r="A3805" s="35" t="s">
        <v>542</v>
      </c>
      <c r="B3805" s="35" t="s">
        <v>543</v>
      </c>
      <c r="C3805" s="35" t="s">
        <v>64</v>
      </c>
      <c r="D3805" s="36">
        <v>14100</v>
      </c>
      <c r="E3805" s="37">
        <v>63495</v>
      </c>
      <c r="F3805" s="5"/>
      <c r="G3805" s="5"/>
      <c r="H3805" s="5"/>
      <c r="I3805" s="5"/>
      <c r="J3805" s="5"/>
      <c r="K3805" s="5"/>
      <c r="L3805" s="5"/>
      <c r="M3805" s="5"/>
      <c r="N3805" s="5"/>
      <c r="O3805" s="5"/>
      <c r="P3805" s="5"/>
      <c r="Q3805" s="5"/>
      <c r="R3805" s="5"/>
      <c r="S3805" s="5"/>
      <c r="T3805" s="5"/>
      <c r="U3805" s="5"/>
      <c r="V3805" s="5"/>
    </row>
    <row r="3806" spans="1:22" ht="15" x14ac:dyDescent="0.25">
      <c r="A3806" s="35" t="s">
        <v>542</v>
      </c>
      <c r="B3806" s="35" t="s">
        <v>543</v>
      </c>
      <c r="C3806" s="35" t="s">
        <v>58</v>
      </c>
      <c r="D3806" s="36">
        <v>0</v>
      </c>
      <c r="E3806" s="37">
        <v>6598</v>
      </c>
      <c r="F3806" s="5"/>
      <c r="G3806" s="5"/>
      <c r="H3806" s="5"/>
      <c r="I3806" s="5"/>
      <c r="J3806" s="5"/>
      <c r="K3806" s="5"/>
      <c r="L3806" s="5"/>
      <c r="M3806" s="5"/>
      <c r="N3806" s="5"/>
      <c r="O3806" s="5"/>
      <c r="P3806" s="5"/>
      <c r="Q3806" s="5"/>
      <c r="R3806" s="5"/>
      <c r="S3806" s="5"/>
      <c r="T3806" s="5"/>
      <c r="U3806" s="5"/>
      <c r="V3806" s="5"/>
    </row>
    <row r="3807" spans="1:22" ht="15" x14ac:dyDescent="0.25">
      <c r="A3807" s="35" t="s">
        <v>2266</v>
      </c>
      <c r="B3807" s="35" t="s">
        <v>2267</v>
      </c>
      <c r="C3807" s="35" t="s">
        <v>58</v>
      </c>
      <c r="D3807" s="36">
        <v>0</v>
      </c>
      <c r="E3807" s="37">
        <v>4590</v>
      </c>
      <c r="F3807" s="5"/>
      <c r="G3807" s="5"/>
      <c r="H3807" s="5"/>
      <c r="I3807" s="5"/>
      <c r="J3807" s="5"/>
      <c r="K3807" s="5"/>
      <c r="L3807" s="5"/>
      <c r="M3807" s="5"/>
      <c r="N3807" s="5"/>
      <c r="O3807" s="5"/>
      <c r="P3807" s="5"/>
      <c r="Q3807" s="5"/>
      <c r="R3807" s="5"/>
      <c r="S3807" s="5"/>
      <c r="T3807" s="5"/>
      <c r="U3807" s="5"/>
      <c r="V3807" s="5"/>
    </row>
    <row r="3808" spans="1:22" ht="15" x14ac:dyDescent="0.25">
      <c r="A3808" s="35" t="s">
        <v>2252</v>
      </c>
      <c r="B3808" s="35" t="s">
        <v>2253</v>
      </c>
      <c r="C3808" s="35" t="s">
        <v>107</v>
      </c>
      <c r="D3808" s="36">
        <v>0</v>
      </c>
      <c r="E3808" s="37">
        <v>1316771</v>
      </c>
      <c r="F3808" s="5"/>
      <c r="G3808" s="5"/>
      <c r="H3808" s="5"/>
      <c r="I3808" s="5"/>
      <c r="J3808" s="5"/>
      <c r="K3808" s="5"/>
      <c r="L3808" s="5"/>
      <c r="M3808" s="5"/>
      <c r="N3808" s="5"/>
      <c r="O3808" s="5"/>
      <c r="P3808" s="5"/>
      <c r="Q3808" s="5"/>
      <c r="R3808" s="5"/>
      <c r="S3808" s="5"/>
      <c r="T3808" s="5"/>
      <c r="U3808" s="5"/>
      <c r="V3808" s="5"/>
    </row>
    <row r="3809" spans="1:22" ht="15" x14ac:dyDescent="0.25">
      <c r="A3809" s="35" t="s">
        <v>229</v>
      </c>
      <c r="B3809" s="35" t="s">
        <v>1893</v>
      </c>
      <c r="C3809" s="35" t="s">
        <v>67</v>
      </c>
      <c r="D3809" s="36">
        <v>0</v>
      </c>
      <c r="E3809" s="37">
        <v>15811.2</v>
      </c>
      <c r="F3809" s="5"/>
      <c r="G3809" s="5"/>
      <c r="H3809" s="5"/>
      <c r="I3809" s="5"/>
      <c r="J3809" s="5"/>
      <c r="K3809" s="5"/>
      <c r="L3809" s="5"/>
      <c r="M3809" s="5"/>
      <c r="N3809" s="5"/>
      <c r="O3809" s="5"/>
      <c r="P3809" s="5"/>
      <c r="Q3809" s="5"/>
      <c r="R3809" s="5"/>
      <c r="S3809" s="5"/>
      <c r="T3809" s="5"/>
      <c r="U3809" s="5"/>
      <c r="V3809" s="5"/>
    </row>
    <row r="3810" spans="1:22" ht="15" x14ac:dyDescent="0.25">
      <c r="A3810" s="35" t="s">
        <v>229</v>
      </c>
      <c r="B3810" s="35" t="s">
        <v>1996</v>
      </c>
      <c r="C3810" s="35" t="s">
        <v>58</v>
      </c>
      <c r="D3810" s="36">
        <v>0</v>
      </c>
      <c r="E3810" s="37">
        <v>20145</v>
      </c>
      <c r="F3810" s="5"/>
      <c r="G3810" s="5"/>
      <c r="H3810" s="5"/>
      <c r="I3810" s="5"/>
      <c r="J3810" s="5"/>
      <c r="K3810" s="5"/>
      <c r="L3810" s="5"/>
      <c r="M3810" s="5"/>
      <c r="N3810" s="5"/>
      <c r="O3810" s="5"/>
      <c r="P3810" s="5"/>
      <c r="Q3810" s="5"/>
      <c r="R3810" s="5"/>
      <c r="S3810" s="5"/>
      <c r="T3810" s="5"/>
      <c r="U3810" s="5"/>
      <c r="V3810" s="5"/>
    </row>
    <row r="3811" spans="1:22" ht="15" x14ac:dyDescent="0.25">
      <c r="A3811" s="35" t="s">
        <v>229</v>
      </c>
      <c r="B3811" s="35" t="s">
        <v>1996</v>
      </c>
      <c r="C3811" s="35" t="s">
        <v>136</v>
      </c>
      <c r="D3811" s="36">
        <v>0</v>
      </c>
      <c r="E3811" s="37">
        <v>23706.240000000002</v>
      </c>
      <c r="F3811" s="5"/>
      <c r="G3811" s="5"/>
      <c r="H3811" s="5"/>
      <c r="I3811" s="5"/>
      <c r="J3811" s="5"/>
      <c r="K3811" s="5"/>
      <c r="L3811" s="5"/>
      <c r="M3811" s="5"/>
      <c r="N3811" s="5"/>
      <c r="O3811" s="5"/>
      <c r="P3811" s="5"/>
      <c r="Q3811" s="5"/>
      <c r="R3811" s="5"/>
      <c r="S3811" s="5"/>
      <c r="T3811" s="5"/>
      <c r="U3811" s="5"/>
      <c r="V3811" s="5"/>
    </row>
    <row r="3812" spans="1:22" ht="15" x14ac:dyDescent="0.25">
      <c r="A3812" s="35" t="s">
        <v>229</v>
      </c>
      <c r="B3812" s="35" t="s">
        <v>1996</v>
      </c>
      <c r="C3812" s="35" t="s">
        <v>67</v>
      </c>
      <c r="D3812" s="36">
        <v>0</v>
      </c>
      <c r="E3812" s="37">
        <v>15528.15</v>
      </c>
      <c r="F3812" s="5"/>
      <c r="G3812" s="5"/>
      <c r="H3812" s="5"/>
      <c r="I3812" s="5"/>
      <c r="J3812" s="5"/>
      <c r="K3812" s="5"/>
      <c r="L3812" s="5"/>
      <c r="M3812" s="5"/>
      <c r="N3812" s="5"/>
      <c r="O3812" s="5"/>
      <c r="P3812" s="5"/>
      <c r="Q3812" s="5"/>
      <c r="R3812" s="5"/>
      <c r="S3812" s="5"/>
      <c r="T3812" s="5"/>
      <c r="U3812" s="5"/>
      <c r="V3812" s="5"/>
    </row>
    <row r="3813" spans="1:22" ht="15" x14ac:dyDescent="0.25">
      <c r="A3813" s="35" t="s">
        <v>260</v>
      </c>
      <c r="B3813" s="35" t="s">
        <v>1198</v>
      </c>
      <c r="C3813" s="35" t="s">
        <v>149</v>
      </c>
      <c r="D3813" s="36">
        <v>0</v>
      </c>
      <c r="E3813" s="37">
        <v>1261445.67</v>
      </c>
      <c r="F3813" s="5"/>
      <c r="G3813" s="5"/>
      <c r="H3813" s="5"/>
      <c r="I3813" s="5"/>
      <c r="J3813" s="5"/>
      <c r="K3813" s="5"/>
      <c r="L3813" s="5"/>
      <c r="M3813" s="5"/>
      <c r="N3813" s="5"/>
      <c r="O3813" s="5"/>
      <c r="P3813" s="5"/>
      <c r="Q3813" s="5"/>
      <c r="R3813" s="5"/>
      <c r="S3813" s="5"/>
      <c r="T3813" s="5"/>
      <c r="U3813" s="5"/>
      <c r="V3813" s="5"/>
    </row>
    <row r="3814" spans="1:22" ht="15" x14ac:dyDescent="0.25">
      <c r="A3814" s="35" t="s">
        <v>1294</v>
      </c>
      <c r="B3814" s="35" t="s">
        <v>1295</v>
      </c>
      <c r="C3814" s="35" t="s">
        <v>58</v>
      </c>
      <c r="D3814" s="36">
        <v>25000</v>
      </c>
      <c r="E3814" s="37">
        <v>25000</v>
      </c>
      <c r="F3814" s="5"/>
      <c r="G3814" s="5"/>
      <c r="H3814" s="5"/>
      <c r="I3814" s="5"/>
      <c r="J3814" s="5"/>
      <c r="K3814" s="5"/>
      <c r="L3814" s="5"/>
      <c r="M3814" s="5"/>
      <c r="N3814" s="5"/>
      <c r="O3814" s="5"/>
      <c r="P3814" s="5"/>
      <c r="Q3814" s="5"/>
      <c r="R3814" s="5"/>
      <c r="S3814" s="5"/>
      <c r="T3814" s="5"/>
      <c r="U3814" s="5"/>
      <c r="V3814" s="5"/>
    </row>
    <row r="3815" spans="1:22" ht="15" x14ac:dyDescent="0.25">
      <c r="A3815" s="35" t="s">
        <v>1294</v>
      </c>
      <c r="B3815" s="35" t="s">
        <v>1295</v>
      </c>
      <c r="C3815" s="35" t="s">
        <v>55</v>
      </c>
      <c r="D3815" s="36">
        <v>0</v>
      </c>
      <c r="E3815" s="37">
        <v>1180744.3999999999</v>
      </c>
      <c r="F3815" s="5"/>
      <c r="G3815" s="5"/>
      <c r="H3815" s="5"/>
      <c r="I3815" s="5"/>
      <c r="J3815" s="5"/>
      <c r="K3815" s="5"/>
      <c r="L3815" s="5"/>
      <c r="M3815" s="5"/>
      <c r="N3815" s="5"/>
      <c r="O3815" s="5"/>
      <c r="P3815" s="5"/>
      <c r="Q3815" s="5"/>
      <c r="R3815" s="5"/>
      <c r="S3815" s="5"/>
      <c r="T3815" s="5"/>
      <c r="U3815" s="5"/>
      <c r="V3815" s="5"/>
    </row>
    <row r="3816" spans="1:22" ht="15" x14ac:dyDescent="0.25">
      <c r="A3816" s="35" t="s">
        <v>1294</v>
      </c>
      <c r="B3816" s="35" t="s">
        <v>1295</v>
      </c>
      <c r="C3816" s="35" t="s">
        <v>64</v>
      </c>
      <c r="D3816" s="36">
        <v>0</v>
      </c>
      <c r="E3816" s="37">
        <v>31126.67</v>
      </c>
      <c r="F3816" s="5"/>
      <c r="G3816" s="5"/>
      <c r="H3816" s="5"/>
      <c r="I3816" s="5"/>
      <c r="J3816" s="5"/>
      <c r="K3816" s="5"/>
      <c r="L3816" s="5"/>
      <c r="M3816" s="5"/>
      <c r="N3816" s="5"/>
      <c r="O3816" s="5"/>
      <c r="P3816" s="5"/>
      <c r="Q3816" s="5"/>
      <c r="R3816" s="5"/>
      <c r="S3816" s="5"/>
      <c r="T3816" s="5"/>
      <c r="U3816" s="5"/>
      <c r="V3816" s="5"/>
    </row>
    <row r="3817" spans="1:22" ht="15" x14ac:dyDescent="0.25">
      <c r="A3817" s="35" t="s">
        <v>309</v>
      </c>
      <c r="B3817" s="35" t="s">
        <v>1167</v>
      </c>
      <c r="C3817" s="35" t="s">
        <v>50</v>
      </c>
      <c r="D3817" s="36">
        <v>0</v>
      </c>
      <c r="E3817" s="37">
        <v>24378.18</v>
      </c>
      <c r="F3817" s="5"/>
      <c r="G3817" s="5"/>
      <c r="H3817" s="5"/>
      <c r="I3817" s="5"/>
      <c r="J3817" s="5"/>
      <c r="K3817" s="5"/>
      <c r="L3817" s="5"/>
      <c r="M3817" s="5"/>
      <c r="N3817" s="5"/>
      <c r="O3817" s="5"/>
      <c r="P3817" s="5"/>
      <c r="Q3817" s="5"/>
      <c r="R3817" s="5"/>
      <c r="S3817" s="5"/>
      <c r="T3817" s="5"/>
      <c r="U3817" s="5"/>
      <c r="V3817" s="5"/>
    </row>
    <row r="3818" spans="1:22" ht="15" x14ac:dyDescent="0.25">
      <c r="A3818" s="35" t="s">
        <v>309</v>
      </c>
      <c r="B3818" s="35" t="s">
        <v>1167</v>
      </c>
      <c r="C3818" s="35" t="s">
        <v>102</v>
      </c>
      <c r="D3818" s="36">
        <v>0</v>
      </c>
      <c r="E3818" s="37">
        <v>91143.46</v>
      </c>
      <c r="F3818" s="5"/>
      <c r="G3818" s="5"/>
      <c r="H3818" s="5"/>
      <c r="I3818" s="5"/>
      <c r="J3818" s="5"/>
      <c r="K3818" s="5"/>
      <c r="L3818" s="5"/>
      <c r="M3818" s="5"/>
      <c r="N3818" s="5"/>
      <c r="O3818" s="5"/>
      <c r="P3818" s="5"/>
      <c r="Q3818" s="5"/>
      <c r="R3818" s="5"/>
      <c r="S3818" s="5"/>
      <c r="T3818" s="5"/>
      <c r="U3818" s="5"/>
      <c r="V3818" s="5"/>
    </row>
    <row r="3819" spans="1:22" ht="15" x14ac:dyDescent="0.25">
      <c r="A3819" s="35" t="s">
        <v>309</v>
      </c>
      <c r="B3819" s="35" t="s">
        <v>1167</v>
      </c>
      <c r="C3819" s="35" t="s">
        <v>62</v>
      </c>
      <c r="D3819" s="36">
        <v>0</v>
      </c>
      <c r="E3819" s="37">
        <v>19353.8</v>
      </c>
      <c r="F3819" s="5"/>
      <c r="G3819" s="5"/>
      <c r="H3819" s="5"/>
      <c r="I3819" s="5"/>
      <c r="J3819" s="5"/>
      <c r="K3819" s="5"/>
      <c r="L3819" s="5"/>
      <c r="M3819" s="5"/>
      <c r="N3819" s="5"/>
      <c r="O3819" s="5"/>
      <c r="P3819" s="5"/>
      <c r="Q3819" s="5"/>
      <c r="R3819" s="5"/>
      <c r="S3819" s="5"/>
      <c r="T3819" s="5"/>
      <c r="U3819" s="5"/>
      <c r="V3819" s="5"/>
    </row>
    <row r="3820" spans="1:22" ht="15" x14ac:dyDescent="0.25">
      <c r="A3820" s="35" t="s">
        <v>309</v>
      </c>
      <c r="B3820" s="35" t="s">
        <v>1167</v>
      </c>
      <c r="C3820" s="35" t="s">
        <v>58</v>
      </c>
      <c r="D3820" s="36">
        <v>0</v>
      </c>
      <c r="E3820" s="37">
        <v>16970.61</v>
      </c>
      <c r="F3820" s="5"/>
      <c r="G3820" s="5"/>
      <c r="H3820" s="5"/>
      <c r="I3820" s="5"/>
      <c r="J3820" s="5"/>
      <c r="K3820" s="5"/>
      <c r="L3820" s="5"/>
      <c r="M3820" s="5"/>
      <c r="N3820" s="5"/>
      <c r="O3820" s="5"/>
      <c r="P3820" s="5"/>
      <c r="Q3820" s="5"/>
      <c r="R3820" s="5"/>
      <c r="S3820" s="5"/>
      <c r="T3820" s="5"/>
      <c r="U3820" s="5"/>
      <c r="V3820" s="5"/>
    </row>
    <row r="3821" spans="1:22" ht="15" x14ac:dyDescent="0.25">
      <c r="A3821" s="35" t="s">
        <v>309</v>
      </c>
      <c r="B3821" s="35" t="s">
        <v>1167</v>
      </c>
      <c r="C3821" s="35" t="s">
        <v>64</v>
      </c>
      <c r="D3821" s="36">
        <v>0</v>
      </c>
      <c r="E3821" s="37">
        <v>1091526.99</v>
      </c>
      <c r="F3821" s="5"/>
      <c r="G3821" s="5"/>
      <c r="H3821" s="5"/>
      <c r="I3821" s="5"/>
      <c r="J3821" s="5"/>
      <c r="K3821" s="5"/>
      <c r="L3821" s="5"/>
      <c r="M3821" s="5"/>
      <c r="N3821" s="5"/>
      <c r="O3821" s="5"/>
      <c r="P3821" s="5"/>
      <c r="Q3821" s="5"/>
      <c r="R3821" s="5"/>
      <c r="S3821" s="5"/>
      <c r="T3821" s="5"/>
      <c r="U3821" s="5"/>
      <c r="V3821" s="5"/>
    </row>
    <row r="3822" spans="1:22" ht="15" x14ac:dyDescent="0.25">
      <c r="A3822" s="35" t="s">
        <v>309</v>
      </c>
      <c r="B3822" s="35" t="s">
        <v>1211</v>
      </c>
      <c r="C3822" s="35" t="s">
        <v>104</v>
      </c>
      <c r="D3822" s="36">
        <v>0</v>
      </c>
      <c r="E3822" s="37">
        <v>166266.32</v>
      </c>
      <c r="F3822" s="5"/>
      <c r="G3822" s="5"/>
      <c r="H3822" s="5"/>
      <c r="I3822" s="5"/>
      <c r="J3822" s="5"/>
      <c r="K3822" s="5"/>
      <c r="L3822" s="5"/>
      <c r="M3822" s="5"/>
      <c r="N3822" s="5"/>
      <c r="O3822" s="5"/>
      <c r="P3822" s="5"/>
      <c r="Q3822" s="5"/>
      <c r="R3822" s="5"/>
      <c r="S3822" s="5"/>
      <c r="T3822" s="5"/>
      <c r="U3822" s="5"/>
      <c r="V3822" s="5"/>
    </row>
    <row r="3823" spans="1:22" ht="15" x14ac:dyDescent="0.25">
      <c r="A3823" s="35" t="s">
        <v>309</v>
      </c>
      <c r="B3823" s="35" t="s">
        <v>1211</v>
      </c>
      <c r="C3823" s="35" t="s">
        <v>58</v>
      </c>
      <c r="D3823" s="36">
        <v>0</v>
      </c>
      <c r="E3823" s="37">
        <v>363814.67</v>
      </c>
      <c r="F3823" s="5"/>
      <c r="G3823" s="5"/>
      <c r="H3823" s="5"/>
      <c r="I3823" s="5"/>
      <c r="J3823" s="5"/>
      <c r="K3823" s="5"/>
      <c r="L3823" s="5"/>
      <c r="M3823" s="5"/>
      <c r="N3823" s="5"/>
      <c r="O3823" s="5"/>
      <c r="P3823" s="5"/>
      <c r="Q3823" s="5"/>
      <c r="R3823" s="5"/>
      <c r="S3823" s="5"/>
      <c r="T3823" s="5"/>
      <c r="U3823" s="5"/>
      <c r="V3823" s="5"/>
    </row>
    <row r="3824" spans="1:22" ht="15" x14ac:dyDescent="0.25">
      <c r="A3824" s="35" t="s">
        <v>309</v>
      </c>
      <c r="B3824" s="35" t="s">
        <v>1211</v>
      </c>
      <c r="C3824" s="35" t="s">
        <v>121</v>
      </c>
      <c r="D3824" s="36">
        <v>0</v>
      </c>
      <c r="E3824" s="37">
        <v>72505.59</v>
      </c>
      <c r="F3824" s="5"/>
      <c r="G3824" s="5"/>
      <c r="H3824" s="5"/>
      <c r="I3824" s="5"/>
      <c r="J3824" s="5"/>
      <c r="K3824" s="5"/>
      <c r="L3824" s="5"/>
      <c r="M3824" s="5"/>
      <c r="N3824" s="5"/>
      <c r="O3824" s="5"/>
      <c r="P3824" s="5"/>
      <c r="Q3824" s="5"/>
      <c r="R3824" s="5"/>
      <c r="S3824" s="5"/>
      <c r="T3824" s="5"/>
      <c r="U3824" s="5"/>
      <c r="V3824" s="5"/>
    </row>
    <row r="3825" spans="1:22" ht="15" x14ac:dyDescent="0.25">
      <c r="A3825" s="35" t="s">
        <v>309</v>
      </c>
      <c r="B3825" s="35" t="s">
        <v>1211</v>
      </c>
      <c r="C3825" s="35" t="s">
        <v>64</v>
      </c>
      <c r="D3825" s="36">
        <v>0</v>
      </c>
      <c r="E3825" s="37">
        <v>254725.5</v>
      </c>
      <c r="F3825" s="5"/>
      <c r="G3825" s="5"/>
      <c r="H3825" s="5"/>
      <c r="I3825" s="5"/>
      <c r="J3825" s="5"/>
      <c r="K3825" s="5"/>
      <c r="L3825" s="5"/>
      <c r="M3825" s="5"/>
      <c r="N3825" s="5"/>
      <c r="O3825" s="5"/>
      <c r="P3825" s="5"/>
      <c r="Q3825" s="5"/>
      <c r="R3825" s="5"/>
      <c r="S3825" s="5"/>
      <c r="T3825" s="5"/>
      <c r="U3825" s="5"/>
      <c r="V3825" s="5"/>
    </row>
    <row r="3826" spans="1:22" ht="15" x14ac:dyDescent="0.25">
      <c r="A3826" s="35" t="s">
        <v>309</v>
      </c>
      <c r="B3826" s="35" t="s">
        <v>1211</v>
      </c>
      <c r="C3826" s="35" t="s">
        <v>102</v>
      </c>
      <c r="D3826" s="36">
        <v>0</v>
      </c>
      <c r="E3826" s="37">
        <v>353925.82</v>
      </c>
      <c r="F3826" s="5"/>
      <c r="G3826" s="5"/>
      <c r="H3826" s="5"/>
      <c r="I3826" s="5"/>
      <c r="J3826" s="5"/>
      <c r="K3826" s="5"/>
      <c r="L3826" s="5"/>
      <c r="M3826" s="5"/>
      <c r="N3826" s="5"/>
      <c r="O3826" s="5"/>
      <c r="P3826" s="5"/>
      <c r="Q3826" s="5"/>
      <c r="R3826" s="5"/>
      <c r="S3826" s="5"/>
      <c r="T3826" s="5"/>
      <c r="U3826" s="5"/>
      <c r="V3826" s="5"/>
    </row>
    <row r="3827" spans="1:22" ht="15" x14ac:dyDescent="0.25">
      <c r="A3827" s="35" t="s">
        <v>309</v>
      </c>
      <c r="B3827" s="35" t="s">
        <v>1211</v>
      </c>
      <c r="C3827" s="35" t="s">
        <v>62</v>
      </c>
      <c r="D3827" s="36">
        <v>0</v>
      </c>
      <c r="E3827" s="37">
        <v>13104.45</v>
      </c>
      <c r="F3827" s="5"/>
      <c r="G3827" s="5"/>
      <c r="H3827" s="5"/>
      <c r="I3827" s="5"/>
      <c r="J3827" s="5"/>
      <c r="K3827" s="5"/>
      <c r="L3827" s="5"/>
      <c r="M3827" s="5"/>
      <c r="N3827" s="5"/>
      <c r="O3827" s="5"/>
      <c r="P3827" s="5"/>
      <c r="Q3827" s="5"/>
      <c r="R3827" s="5"/>
      <c r="S3827" s="5"/>
      <c r="T3827" s="5"/>
      <c r="U3827" s="5"/>
      <c r="V3827" s="5"/>
    </row>
    <row r="3828" spans="1:22" ht="15" x14ac:dyDescent="0.25">
      <c r="A3828" s="35" t="s">
        <v>687</v>
      </c>
      <c r="B3828" s="35" t="s">
        <v>928</v>
      </c>
      <c r="C3828" s="35" t="s">
        <v>64</v>
      </c>
      <c r="D3828" s="36">
        <v>0</v>
      </c>
      <c r="E3828" s="37">
        <v>128315</v>
      </c>
      <c r="F3828" s="5"/>
      <c r="G3828" s="5"/>
      <c r="H3828" s="5"/>
      <c r="I3828" s="5"/>
      <c r="J3828" s="5"/>
      <c r="K3828" s="5"/>
      <c r="L3828" s="5"/>
      <c r="M3828" s="5"/>
      <c r="N3828" s="5"/>
      <c r="O3828" s="5"/>
      <c r="P3828" s="5"/>
      <c r="Q3828" s="5"/>
      <c r="R3828" s="5"/>
      <c r="S3828" s="5"/>
      <c r="T3828" s="5"/>
      <c r="U3828" s="5"/>
      <c r="V3828" s="5"/>
    </row>
    <row r="3829" spans="1:22" ht="15" x14ac:dyDescent="0.25">
      <c r="A3829" s="35" t="s">
        <v>687</v>
      </c>
      <c r="B3829" s="35" t="s">
        <v>928</v>
      </c>
      <c r="C3829" s="35" t="s">
        <v>102</v>
      </c>
      <c r="D3829" s="36">
        <v>57615</v>
      </c>
      <c r="E3829" s="37">
        <v>265728.5</v>
      </c>
      <c r="F3829" s="5"/>
      <c r="G3829" s="5"/>
      <c r="H3829" s="5"/>
      <c r="I3829" s="5"/>
      <c r="J3829" s="5"/>
      <c r="K3829" s="5"/>
      <c r="L3829" s="5"/>
      <c r="M3829" s="5"/>
      <c r="N3829" s="5"/>
      <c r="O3829" s="5"/>
      <c r="P3829" s="5"/>
      <c r="Q3829" s="5"/>
      <c r="R3829" s="5"/>
      <c r="S3829" s="5"/>
      <c r="T3829" s="5"/>
      <c r="U3829" s="5"/>
      <c r="V3829" s="5"/>
    </row>
    <row r="3830" spans="1:22" ht="15" x14ac:dyDescent="0.25">
      <c r="A3830" s="35" t="s">
        <v>687</v>
      </c>
      <c r="B3830" s="35" t="s">
        <v>2101</v>
      </c>
      <c r="C3830" s="35" t="s">
        <v>64</v>
      </c>
      <c r="D3830" s="36">
        <v>0</v>
      </c>
      <c r="E3830" s="37">
        <v>93530</v>
      </c>
      <c r="F3830" s="5"/>
      <c r="G3830" s="5"/>
      <c r="H3830" s="5"/>
      <c r="I3830" s="5"/>
      <c r="J3830" s="5"/>
      <c r="K3830" s="5"/>
      <c r="L3830" s="5"/>
      <c r="M3830" s="5"/>
      <c r="N3830" s="5"/>
      <c r="O3830" s="5"/>
      <c r="P3830" s="5"/>
      <c r="Q3830" s="5"/>
      <c r="R3830" s="5"/>
      <c r="S3830" s="5"/>
      <c r="T3830" s="5"/>
      <c r="U3830" s="5"/>
      <c r="V3830" s="5"/>
    </row>
    <row r="3831" spans="1:22" ht="15" x14ac:dyDescent="0.25">
      <c r="A3831" s="35" t="s">
        <v>687</v>
      </c>
      <c r="B3831" s="35" t="s">
        <v>2101</v>
      </c>
      <c r="C3831" s="35" t="s">
        <v>102</v>
      </c>
      <c r="D3831" s="36">
        <v>0</v>
      </c>
      <c r="E3831" s="37">
        <v>105734.54</v>
      </c>
      <c r="F3831" s="5"/>
      <c r="G3831" s="5"/>
      <c r="H3831" s="5"/>
      <c r="I3831" s="5"/>
      <c r="J3831" s="5"/>
      <c r="K3831" s="5"/>
      <c r="L3831" s="5"/>
      <c r="M3831" s="5"/>
      <c r="N3831" s="5"/>
      <c r="O3831" s="5"/>
      <c r="P3831" s="5"/>
      <c r="Q3831" s="5"/>
      <c r="R3831" s="5"/>
      <c r="S3831" s="5"/>
      <c r="T3831" s="5"/>
      <c r="U3831" s="5"/>
      <c r="V3831" s="5"/>
    </row>
    <row r="3832" spans="1:22" ht="15" x14ac:dyDescent="0.25">
      <c r="A3832" s="35" t="s">
        <v>687</v>
      </c>
      <c r="B3832" s="35" t="s">
        <v>2136</v>
      </c>
      <c r="C3832" s="35" t="s">
        <v>64</v>
      </c>
      <c r="D3832" s="36">
        <v>0</v>
      </c>
      <c r="E3832" s="37">
        <v>886713.03</v>
      </c>
      <c r="F3832" s="5"/>
      <c r="G3832" s="5"/>
      <c r="H3832" s="5"/>
      <c r="I3832" s="5"/>
      <c r="J3832" s="5"/>
      <c r="K3832" s="5"/>
      <c r="L3832" s="5"/>
      <c r="M3832" s="5"/>
      <c r="N3832" s="5"/>
      <c r="O3832" s="5"/>
      <c r="P3832" s="5"/>
      <c r="Q3832" s="5"/>
      <c r="R3832" s="5"/>
      <c r="S3832" s="5"/>
      <c r="T3832" s="5"/>
      <c r="U3832" s="5"/>
      <c r="V3832" s="5"/>
    </row>
    <row r="3833" spans="1:22" ht="15" x14ac:dyDescent="0.25">
      <c r="A3833" s="35" t="s">
        <v>1583</v>
      </c>
      <c r="B3833" s="35" t="s">
        <v>1584</v>
      </c>
      <c r="C3833" s="35" t="s">
        <v>44</v>
      </c>
      <c r="D3833" s="36">
        <v>8025.26</v>
      </c>
      <c r="E3833" s="37">
        <v>199457.86</v>
      </c>
      <c r="F3833" s="5"/>
      <c r="G3833" s="5"/>
      <c r="H3833" s="5"/>
      <c r="I3833" s="5"/>
      <c r="J3833" s="5"/>
      <c r="K3833" s="5"/>
      <c r="L3833" s="5"/>
      <c r="M3833" s="5"/>
      <c r="N3833" s="5"/>
      <c r="O3833" s="5"/>
      <c r="P3833" s="5"/>
      <c r="Q3833" s="5"/>
      <c r="R3833" s="5"/>
      <c r="S3833" s="5"/>
      <c r="T3833" s="5"/>
      <c r="U3833" s="5"/>
      <c r="V3833" s="5"/>
    </row>
    <row r="3834" spans="1:22" ht="15" x14ac:dyDescent="0.25">
      <c r="A3834" s="35" t="s">
        <v>1583</v>
      </c>
      <c r="B3834" s="35" t="s">
        <v>1584</v>
      </c>
      <c r="C3834" s="35" t="s">
        <v>58</v>
      </c>
      <c r="D3834" s="36">
        <v>10101.76</v>
      </c>
      <c r="E3834" s="37">
        <v>10101.76</v>
      </c>
      <c r="F3834" s="5"/>
      <c r="G3834" s="5"/>
      <c r="H3834" s="5"/>
      <c r="I3834" s="5"/>
      <c r="J3834" s="5"/>
      <c r="K3834" s="5"/>
      <c r="L3834" s="5"/>
      <c r="M3834" s="5"/>
      <c r="N3834" s="5"/>
      <c r="O3834" s="5"/>
      <c r="P3834" s="5"/>
      <c r="Q3834" s="5"/>
      <c r="R3834" s="5"/>
      <c r="S3834" s="5"/>
      <c r="T3834" s="5"/>
      <c r="U3834" s="5"/>
      <c r="V3834" s="5"/>
    </row>
    <row r="3835" spans="1:22" ht="15" x14ac:dyDescent="0.25">
      <c r="A3835" s="35" t="s">
        <v>1583</v>
      </c>
      <c r="B3835" s="35" t="s">
        <v>1584</v>
      </c>
      <c r="C3835" s="35" t="s">
        <v>110</v>
      </c>
      <c r="D3835" s="36">
        <v>0</v>
      </c>
      <c r="E3835" s="37">
        <v>309026</v>
      </c>
      <c r="F3835" s="5"/>
      <c r="G3835" s="5"/>
      <c r="H3835" s="5"/>
      <c r="I3835" s="5"/>
      <c r="J3835" s="5"/>
      <c r="K3835" s="5"/>
      <c r="L3835" s="5"/>
      <c r="M3835" s="5"/>
      <c r="N3835" s="5"/>
      <c r="O3835" s="5"/>
      <c r="P3835" s="5"/>
      <c r="Q3835" s="5"/>
      <c r="R3835" s="5"/>
      <c r="S3835" s="5"/>
      <c r="T3835" s="5"/>
      <c r="U3835" s="5"/>
      <c r="V3835" s="5"/>
    </row>
    <row r="3836" spans="1:22" ht="15" x14ac:dyDescent="0.25">
      <c r="A3836" s="35" t="s">
        <v>1583</v>
      </c>
      <c r="B3836" s="35" t="s">
        <v>1584</v>
      </c>
      <c r="C3836" s="35" t="s">
        <v>123</v>
      </c>
      <c r="D3836" s="36">
        <v>0</v>
      </c>
      <c r="E3836" s="37">
        <v>20867.5</v>
      </c>
      <c r="F3836" s="5"/>
      <c r="G3836" s="5"/>
      <c r="H3836" s="5"/>
      <c r="I3836" s="5"/>
      <c r="J3836" s="5"/>
      <c r="K3836" s="5"/>
      <c r="L3836" s="5"/>
      <c r="M3836" s="5"/>
      <c r="N3836" s="5"/>
      <c r="O3836" s="5"/>
      <c r="P3836" s="5"/>
      <c r="Q3836" s="5"/>
      <c r="R3836" s="5"/>
      <c r="S3836" s="5"/>
      <c r="T3836" s="5"/>
      <c r="U3836" s="5"/>
      <c r="V3836" s="5"/>
    </row>
    <row r="3837" spans="1:22" ht="15" x14ac:dyDescent="0.25">
      <c r="A3837" s="35" t="s">
        <v>1583</v>
      </c>
      <c r="B3837" s="35" t="s">
        <v>1584</v>
      </c>
      <c r="C3837" s="35" t="s">
        <v>298</v>
      </c>
      <c r="D3837" s="36">
        <v>0</v>
      </c>
      <c r="E3837" s="37">
        <v>21981</v>
      </c>
      <c r="F3837" s="5"/>
      <c r="G3837" s="5"/>
      <c r="H3837" s="5"/>
      <c r="I3837" s="5"/>
      <c r="J3837" s="5"/>
      <c r="K3837" s="5"/>
      <c r="L3837" s="5"/>
      <c r="M3837" s="5"/>
      <c r="N3837" s="5"/>
      <c r="O3837" s="5"/>
      <c r="P3837" s="5"/>
      <c r="Q3837" s="5"/>
      <c r="R3837" s="5"/>
      <c r="S3837" s="5"/>
      <c r="T3837" s="5"/>
      <c r="U3837" s="5"/>
      <c r="V3837" s="5"/>
    </row>
    <row r="3838" spans="1:22" ht="15" x14ac:dyDescent="0.25">
      <c r="A3838" s="35" t="s">
        <v>1583</v>
      </c>
      <c r="B3838" s="35" t="s">
        <v>1584</v>
      </c>
      <c r="C3838" s="35" t="s">
        <v>55</v>
      </c>
      <c r="D3838" s="36">
        <v>535.5</v>
      </c>
      <c r="E3838" s="37">
        <v>33178.5</v>
      </c>
      <c r="F3838" s="5"/>
      <c r="G3838" s="5"/>
      <c r="H3838" s="5"/>
      <c r="I3838" s="5"/>
      <c r="J3838" s="5"/>
      <c r="K3838" s="5"/>
      <c r="L3838" s="5"/>
      <c r="M3838" s="5"/>
      <c r="N3838" s="5"/>
      <c r="O3838" s="5"/>
      <c r="P3838" s="5"/>
      <c r="Q3838" s="5"/>
      <c r="R3838" s="5"/>
      <c r="S3838" s="5"/>
      <c r="T3838" s="5"/>
      <c r="U3838" s="5"/>
      <c r="V3838" s="5"/>
    </row>
    <row r="3839" spans="1:22" ht="15" x14ac:dyDescent="0.25">
      <c r="A3839" s="35" t="s">
        <v>1583</v>
      </c>
      <c r="B3839" s="35" t="s">
        <v>1584</v>
      </c>
      <c r="C3839" s="35" t="s">
        <v>138</v>
      </c>
      <c r="D3839" s="36">
        <v>0</v>
      </c>
      <c r="E3839" s="37">
        <v>9568</v>
      </c>
      <c r="F3839" s="5"/>
      <c r="G3839" s="5"/>
      <c r="H3839" s="5"/>
      <c r="I3839" s="5"/>
      <c r="J3839" s="5"/>
      <c r="K3839" s="5"/>
      <c r="L3839" s="5"/>
      <c r="M3839" s="5"/>
      <c r="N3839" s="5"/>
      <c r="O3839" s="5"/>
      <c r="P3839" s="5"/>
      <c r="Q3839" s="5"/>
      <c r="R3839" s="5"/>
      <c r="S3839" s="5"/>
      <c r="T3839" s="5"/>
      <c r="U3839" s="5"/>
      <c r="V3839" s="5"/>
    </row>
    <row r="3840" spans="1:22" ht="15" x14ac:dyDescent="0.25">
      <c r="A3840" s="35" t="s">
        <v>1583</v>
      </c>
      <c r="B3840" s="35" t="s">
        <v>1584</v>
      </c>
      <c r="C3840" s="35" t="s">
        <v>121</v>
      </c>
      <c r="D3840" s="36">
        <v>3296.03</v>
      </c>
      <c r="E3840" s="37">
        <v>14723.12</v>
      </c>
      <c r="F3840" s="5"/>
      <c r="G3840" s="5"/>
      <c r="H3840" s="5"/>
      <c r="I3840" s="5"/>
      <c r="J3840" s="5"/>
      <c r="K3840" s="5"/>
      <c r="L3840" s="5"/>
      <c r="M3840" s="5"/>
      <c r="N3840" s="5"/>
      <c r="O3840" s="5"/>
      <c r="P3840" s="5"/>
      <c r="Q3840" s="5"/>
      <c r="R3840" s="5"/>
      <c r="S3840" s="5"/>
      <c r="T3840" s="5"/>
      <c r="U3840" s="5"/>
      <c r="V3840" s="5"/>
    </row>
    <row r="3841" spans="1:22" ht="15" x14ac:dyDescent="0.25">
      <c r="A3841" s="35" t="s">
        <v>1884</v>
      </c>
      <c r="B3841" s="35" t="s">
        <v>970</v>
      </c>
      <c r="C3841" s="35" t="s">
        <v>102</v>
      </c>
      <c r="D3841" s="36">
        <v>0</v>
      </c>
      <c r="E3841" s="37">
        <v>19998</v>
      </c>
      <c r="F3841" s="5"/>
      <c r="G3841" s="5"/>
      <c r="H3841" s="5"/>
      <c r="I3841" s="5"/>
      <c r="J3841" s="5"/>
      <c r="K3841" s="5"/>
      <c r="L3841" s="5"/>
      <c r="M3841" s="5"/>
      <c r="N3841" s="5"/>
      <c r="O3841" s="5"/>
      <c r="P3841" s="5"/>
      <c r="Q3841" s="5"/>
      <c r="R3841" s="5"/>
      <c r="S3841" s="5"/>
      <c r="T3841" s="5"/>
      <c r="U3841" s="5"/>
      <c r="V3841" s="5"/>
    </row>
    <row r="3842" spans="1:22" ht="15" x14ac:dyDescent="0.25">
      <c r="A3842" s="35" t="s">
        <v>193</v>
      </c>
      <c r="B3842" s="35" t="s">
        <v>1997</v>
      </c>
      <c r="C3842" s="35" t="s">
        <v>58</v>
      </c>
      <c r="D3842" s="36">
        <v>0</v>
      </c>
      <c r="E3842" s="37">
        <v>27677.5</v>
      </c>
      <c r="F3842" s="5"/>
      <c r="G3842" s="5"/>
      <c r="H3842" s="5"/>
      <c r="I3842" s="5"/>
      <c r="J3842" s="5"/>
      <c r="K3842" s="5"/>
      <c r="L3842" s="5"/>
      <c r="M3842" s="5"/>
      <c r="N3842" s="5"/>
      <c r="O3842" s="5"/>
      <c r="P3842" s="5"/>
      <c r="Q3842" s="5"/>
      <c r="R3842" s="5"/>
      <c r="S3842" s="5"/>
      <c r="T3842" s="5"/>
      <c r="U3842" s="5"/>
      <c r="V3842" s="5"/>
    </row>
    <row r="3843" spans="1:22" ht="15" x14ac:dyDescent="0.25">
      <c r="A3843" s="35" t="s">
        <v>193</v>
      </c>
      <c r="B3843" s="35" t="s">
        <v>1997</v>
      </c>
      <c r="C3843" s="35" t="s">
        <v>110</v>
      </c>
      <c r="D3843" s="36">
        <v>0</v>
      </c>
      <c r="E3843" s="37">
        <v>1108414.19</v>
      </c>
      <c r="F3843" s="5"/>
      <c r="G3843" s="5"/>
      <c r="H3843" s="5"/>
      <c r="I3843" s="5"/>
      <c r="J3843" s="5"/>
      <c r="K3843" s="5"/>
      <c r="L3843" s="5"/>
      <c r="M3843" s="5"/>
      <c r="N3843" s="5"/>
      <c r="O3843" s="5"/>
      <c r="P3843" s="5"/>
      <c r="Q3843" s="5"/>
      <c r="R3843" s="5"/>
      <c r="S3843" s="5"/>
      <c r="T3843" s="5"/>
      <c r="U3843" s="5"/>
      <c r="V3843" s="5"/>
    </row>
    <row r="3844" spans="1:22" ht="15" x14ac:dyDescent="0.25">
      <c r="A3844" s="35" t="s">
        <v>193</v>
      </c>
      <c r="B3844" s="35" t="s">
        <v>1997</v>
      </c>
      <c r="C3844" s="35" t="s">
        <v>138</v>
      </c>
      <c r="D3844" s="36">
        <v>0</v>
      </c>
      <c r="E3844" s="37">
        <v>11880</v>
      </c>
      <c r="F3844" s="5"/>
      <c r="G3844" s="5"/>
      <c r="H3844" s="5"/>
      <c r="I3844" s="5"/>
      <c r="J3844" s="5"/>
      <c r="K3844" s="5"/>
      <c r="L3844" s="5"/>
      <c r="M3844" s="5"/>
      <c r="N3844" s="5"/>
      <c r="O3844" s="5"/>
      <c r="P3844" s="5"/>
      <c r="Q3844" s="5"/>
      <c r="R3844" s="5"/>
      <c r="S3844" s="5"/>
      <c r="T3844" s="5"/>
      <c r="U3844" s="5"/>
      <c r="V3844" s="5"/>
    </row>
    <row r="3845" spans="1:22" ht="15" x14ac:dyDescent="0.25">
      <c r="A3845" s="35" t="s">
        <v>193</v>
      </c>
      <c r="B3845" s="35" t="s">
        <v>1997</v>
      </c>
      <c r="C3845" s="35" t="s">
        <v>67</v>
      </c>
      <c r="D3845" s="36">
        <v>0</v>
      </c>
      <c r="E3845" s="37">
        <v>8034.02</v>
      </c>
      <c r="F3845" s="5"/>
      <c r="G3845" s="5"/>
      <c r="H3845" s="5"/>
      <c r="I3845" s="5"/>
      <c r="J3845" s="5"/>
      <c r="K3845" s="5"/>
      <c r="L3845" s="5"/>
      <c r="M3845" s="5"/>
      <c r="N3845" s="5"/>
      <c r="O3845" s="5"/>
      <c r="P3845" s="5"/>
      <c r="Q3845" s="5"/>
      <c r="R3845" s="5"/>
      <c r="S3845" s="5"/>
      <c r="T3845" s="5"/>
      <c r="U3845" s="5"/>
      <c r="V3845" s="5"/>
    </row>
    <row r="3846" spans="1:22" ht="15" x14ac:dyDescent="0.25">
      <c r="A3846" s="35" t="s">
        <v>929</v>
      </c>
      <c r="B3846" s="35" t="s">
        <v>930</v>
      </c>
      <c r="C3846" s="35" t="s">
        <v>64</v>
      </c>
      <c r="D3846" s="36">
        <v>283561.71999999997</v>
      </c>
      <c r="E3846" s="37">
        <v>1443819.06</v>
      </c>
      <c r="F3846" s="5"/>
      <c r="G3846" s="5"/>
      <c r="H3846" s="5"/>
      <c r="I3846" s="5"/>
      <c r="J3846" s="5"/>
      <c r="K3846" s="5"/>
      <c r="L3846" s="5"/>
      <c r="M3846" s="5"/>
      <c r="N3846" s="5"/>
      <c r="O3846" s="5"/>
      <c r="P3846" s="5"/>
      <c r="Q3846" s="5"/>
      <c r="R3846" s="5"/>
      <c r="S3846" s="5"/>
      <c r="T3846" s="5"/>
      <c r="U3846" s="5"/>
      <c r="V3846" s="5"/>
    </row>
    <row r="3847" spans="1:22" ht="15" x14ac:dyDescent="0.25">
      <c r="A3847" s="35" t="s">
        <v>929</v>
      </c>
      <c r="B3847" s="35" t="s">
        <v>930</v>
      </c>
      <c r="C3847" s="35" t="s">
        <v>104</v>
      </c>
      <c r="D3847" s="36">
        <v>25469.4</v>
      </c>
      <c r="E3847" s="37">
        <v>25469.4</v>
      </c>
      <c r="F3847" s="5"/>
      <c r="G3847" s="5"/>
      <c r="H3847" s="5"/>
      <c r="I3847" s="5"/>
      <c r="J3847" s="5"/>
      <c r="K3847" s="5"/>
      <c r="L3847" s="5"/>
      <c r="M3847" s="5"/>
      <c r="N3847" s="5"/>
      <c r="O3847" s="5"/>
      <c r="P3847" s="5"/>
      <c r="Q3847" s="5"/>
      <c r="R3847" s="5"/>
      <c r="S3847" s="5"/>
      <c r="T3847" s="5"/>
      <c r="U3847" s="5"/>
      <c r="V3847" s="5"/>
    </row>
    <row r="3848" spans="1:22" ht="15" x14ac:dyDescent="0.25">
      <c r="A3848" s="35" t="s">
        <v>929</v>
      </c>
      <c r="B3848" s="35" t="s">
        <v>1158</v>
      </c>
      <c r="C3848" s="35" t="s">
        <v>64</v>
      </c>
      <c r="D3848" s="36">
        <v>0</v>
      </c>
      <c r="E3848" s="37">
        <v>6602982.8799999999</v>
      </c>
      <c r="F3848" s="5"/>
      <c r="G3848" s="5"/>
      <c r="H3848" s="5"/>
      <c r="I3848" s="5"/>
      <c r="J3848" s="5"/>
      <c r="K3848" s="5"/>
      <c r="L3848" s="5"/>
      <c r="M3848" s="5"/>
      <c r="N3848" s="5"/>
      <c r="O3848" s="5"/>
      <c r="P3848" s="5"/>
      <c r="Q3848" s="5"/>
      <c r="R3848" s="5"/>
      <c r="S3848" s="5"/>
      <c r="T3848" s="5"/>
      <c r="U3848" s="5"/>
      <c r="V3848" s="5"/>
    </row>
    <row r="3849" spans="1:22" ht="15" x14ac:dyDescent="0.25">
      <c r="A3849" s="35" t="s">
        <v>929</v>
      </c>
      <c r="B3849" s="35" t="s">
        <v>2056</v>
      </c>
      <c r="C3849" s="35" t="s">
        <v>64</v>
      </c>
      <c r="D3849" s="36">
        <v>0</v>
      </c>
      <c r="E3849" s="37">
        <v>1562490.92</v>
      </c>
      <c r="F3849" s="5"/>
      <c r="G3849" s="5"/>
      <c r="H3849" s="5"/>
      <c r="I3849" s="5"/>
      <c r="J3849" s="5"/>
      <c r="K3849" s="5"/>
      <c r="L3849" s="5"/>
      <c r="M3849" s="5"/>
      <c r="N3849" s="5"/>
      <c r="O3849" s="5"/>
      <c r="P3849" s="5"/>
      <c r="Q3849" s="5"/>
      <c r="R3849" s="5"/>
      <c r="S3849" s="5"/>
      <c r="T3849" s="5"/>
      <c r="U3849" s="5"/>
      <c r="V3849" s="5"/>
    </row>
    <row r="3850" spans="1:22" ht="15" x14ac:dyDescent="0.25">
      <c r="A3850" s="35" t="s">
        <v>929</v>
      </c>
      <c r="B3850" s="35" t="s">
        <v>2102</v>
      </c>
      <c r="C3850" s="35" t="s">
        <v>64</v>
      </c>
      <c r="D3850" s="36">
        <v>0</v>
      </c>
      <c r="E3850" s="37">
        <v>1303107.99</v>
      </c>
      <c r="F3850" s="5"/>
      <c r="G3850" s="5"/>
      <c r="H3850" s="5"/>
      <c r="I3850" s="5"/>
      <c r="J3850" s="5"/>
      <c r="K3850" s="5"/>
      <c r="L3850" s="5"/>
      <c r="M3850" s="5"/>
      <c r="N3850" s="5"/>
      <c r="O3850" s="5"/>
      <c r="P3850" s="5"/>
      <c r="Q3850" s="5"/>
      <c r="R3850" s="5"/>
      <c r="S3850" s="5"/>
      <c r="T3850" s="5"/>
      <c r="U3850" s="5"/>
      <c r="V3850" s="5"/>
    </row>
    <row r="3851" spans="1:22" ht="15" x14ac:dyDescent="0.25">
      <c r="A3851" s="35" t="s">
        <v>929</v>
      </c>
      <c r="B3851" s="35" t="s">
        <v>2137</v>
      </c>
      <c r="C3851" s="35" t="s">
        <v>64</v>
      </c>
      <c r="D3851" s="36">
        <v>0</v>
      </c>
      <c r="E3851" s="37">
        <v>105251</v>
      </c>
      <c r="F3851" s="5"/>
      <c r="G3851" s="5"/>
      <c r="H3851" s="5"/>
      <c r="I3851" s="5"/>
      <c r="J3851" s="5"/>
      <c r="K3851" s="5"/>
      <c r="L3851" s="5"/>
      <c r="M3851" s="5"/>
      <c r="N3851" s="5"/>
      <c r="O3851" s="5"/>
      <c r="P3851" s="5"/>
      <c r="Q3851" s="5"/>
      <c r="R3851" s="5"/>
      <c r="S3851" s="5"/>
      <c r="T3851" s="5"/>
      <c r="U3851" s="5"/>
      <c r="V3851" s="5"/>
    </row>
    <row r="3852" spans="1:22" ht="15" x14ac:dyDescent="0.25">
      <c r="A3852" s="35" t="s">
        <v>780</v>
      </c>
      <c r="B3852" s="35" t="s">
        <v>781</v>
      </c>
      <c r="C3852" s="35" t="s">
        <v>50</v>
      </c>
      <c r="D3852" s="36">
        <v>138417.65</v>
      </c>
      <c r="E3852" s="37">
        <v>138417.65</v>
      </c>
      <c r="F3852" s="5"/>
      <c r="G3852" s="5"/>
      <c r="H3852" s="5"/>
      <c r="I3852" s="5"/>
      <c r="J3852" s="5"/>
      <c r="K3852" s="5"/>
      <c r="L3852" s="5"/>
      <c r="M3852" s="5"/>
      <c r="N3852" s="5"/>
      <c r="O3852" s="5"/>
      <c r="P3852" s="5"/>
      <c r="Q3852" s="5"/>
      <c r="R3852" s="5"/>
      <c r="S3852" s="5"/>
      <c r="T3852" s="5"/>
      <c r="U3852" s="5"/>
      <c r="V3852" s="5"/>
    </row>
    <row r="3853" spans="1:22" ht="15" x14ac:dyDescent="0.25">
      <c r="A3853" s="35" t="s">
        <v>780</v>
      </c>
      <c r="B3853" s="35" t="s">
        <v>781</v>
      </c>
      <c r="C3853" s="35" t="s">
        <v>107</v>
      </c>
      <c r="D3853" s="36">
        <v>4355006.3899999997</v>
      </c>
      <c r="E3853" s="37">
        <v>4355006.3899999997</v>
      </c>
      <c r="F3853" s="5"/>
      <c r="G3853" s="5"/>
      <c r="H3853" s="5"/>
      <c r="I3853" s="5"/>
      <c r="J3853" s="5"/>
      <c r="K3853" s="5"/>
      <c r="L3853" s="5"/>
      <c r="M3853" s="5"/>
      <c r="N3853" s="5"/>
      <c r="O3853" s="5"/>
      <c r="P3853" s="5"/>
      <c r="Q3853" s="5"/>
      <c r="R3853" s="5"/>
      <c r="S3853" s="5"/>
      <c r="T3853" s="5"/>
      <c r="U3853" s="5"/>
      <c r="V3853" s="5"/>
    </row>
    <row r="3854" spans="1:22" ht="15" x14ac:dyDescent="0.25">
      <c r="A3854" s="35" t="s">
        <v>782</v>
      </c>
      <c r="B3854" s="35" t="s">
        <v>783</v>
      </c>
      <c r="C3854" s="35" t="s">
        <v>107</v>
      </c>
      <c r="D3854" s="36">
        <v>132840.85</v>
      </c>
      <c r="E3854" s="37">
        <v>6743699.7400000002</v>
      </c>
      <c r="F3854" s="5"/>
      <c r="G3854" s="5"/>
      <c r="H3854" s="5"/>
      <c r="I3854" s="5"/>
      <c r="J3854" s="5"/>
      <c r="K3854" s="5"/>
      <c r="L3854" s="5"/>
      <c r="M3854" s="5"/>
      <c r="N3854" s="5"/>
      <c r="O3854" s="5"/>
      <c r="P3854" s="5"/>
      <c r="Q3854" s="5"/>
      <c r="R3854" s="5"/>
      <c r="S3854" s="5"/>
      <c r="T3854" s="5"/>
      <c r="U3854" s="5"/>
      <c r="V3854" s="5"/>
    </row>
    <row r="3855" spans="1:22" ht="15" x14ac:dyDescent="0.25">
      <c r="A3855" s="35" t="s">
        <v>782</v>
      </c>
      <c r="B3855" s="35" t="s">
        <v>783</v>
      </c>
      <c r="C3855" s="35" t="s">
        <v>62</v>
      </c>
      <c r="D3855" s="36">
        <v>0</v>
      </c>
      <c r="E3855" s="37">
        <v>1092530.79</v>
      </c>
      <c r="F3855" s="5"/>
      <c r="G3855" s="5"/>
      <c r="H3855" s="5"/>
      <c r="I3855" s="5"/>
      <c r="J3855" s="5"/>
      <c r="K3855" s="5"/>
      <c r="L3855" s="5"/>
      <c r="M3855" s="5"/>
      <c r="N3855" s="5"/>
      <c r="O3855" s="5"/>
      <c r="P3855" s="5"/>
      <c r="Q3855" s="5"/>
      <c r="R3855" s="5"/>
      <c r="S3855" s="5"/>
      <c r="T3855" s="5"/>
      <c r="U3855" s="5"/>
      <c r="V3855" s="5"/>
    </row>
    <row r="3856" spans="1:22" ht="15" x14ac:dyDescent="0.25">
      <c r="A3856" s="35" t="s">
        <v>240</v>
      </c>
      <c r="B3856" s="35" t="s">
        <v>1998</v>
      </c>
      <c r="C3856" s="35" t="s">
        <v>58</v>
      </c>
      <c r="D3856" s="36">
        <v>0</v>
      </c>
      <c r="E3856" s="37">
        <v>16980.86</v>
      </c>
      <c r="F3856" s="5"/>
      <c r="G3856" s="5"/>
      <c r="H3856" s="5"/>
      <c r="I3856" s="5"/>
      <c r="J3856" s="5"/>
      <c r="K3856" s="5"/>
      <c r="L3856" s="5"/>
      <c r="M3856" s="5"/>
      <c r="N3856" s="5"/>
      <c r="O3856" s="5"/>
      <c r="P3856" s="5"/>
      <c r="Q3856" s="5"/>
      <c r="R3856" s="5"/>
      <c r="S3856" s="5"/>
      <c r="T3856" s="5"/>
      <c r="U3856" s="5"/>
      <c r="V3856" s="5"/>
    </row>
    <row r="3857" spans="1:22" ht="15" x14ac:dyDescent="0.25">
      <c r="A3857" s="35" t="s">
        <v>1241</v>
      </c>
      <c r="B3857" s="35" t="s">
        <v>1242</v>
      </c>
      <c r="C3857" s="35" t="s">
        <v>67</v>
      </c>
      <c r="D3857" s="36">
        <v>9305627.7300000004</v>
      </c>
      <c r="E3857" s="37">
        <v>65301013.479999997</v>
      </c>
      <c r="F3857" s="5"/>
      <c r="G3857" s="5"/>
      <c r="H3857" s="5"/>
      <c r="I3857" s="5"/>
      <c r="J3857" s="5"/>
      <c r="K3857" s="5"/>
      <c r="L3857" s="5"/>
      <c r="M3857" s="5"/>
      <c r="N3857" s="5"/>
      <c r="O3857" s="5"/>
      <c r="P3857" s="5"/>
      <c r="Q3857" s="5"/>
      <c r="R3857" s="5"/>
      <c r="S3857" s="5"/>
      <c r="T3857" s="5"/>
      <c r="U3857" s="5"/>
      <c r="V3857" s="5"/>
    </row>
    <row r="3858" spans="1:22" ht="15" x14ac:dyDescent="0.25">
      <c r="A3858" s="35" t="s">
        <v>1241</v>
      </c>
      <c r="B3858" s="35" t="s">
        <v>2224</v>
      </c>
      <c r="C3858" s="35" t="s">
        <v>67</v>
      </c>
      <c r="D3858" s="36">
        <v>0</v>
      </c>
      <c r="E3858" s="37">
        <v>97582.22</v>
      </c>
      <c r="F3858" s="5"/>
      <c r="G3858" s="5"/>
      <c r="H3858" s="5"/>
      <c r="I3858" s="5"/>
      <c r="J3858" s="5"/>
      <c r="K3858" s="5"/>
      <c r="L3858" s="5"/>
      <c r="M3858" s="5"/>
      <c r="N3858" s="5"/>
      <c r="O3858" s="5"/>
      <c r="P3858" s="5"/>
      <c r="Q3858" s="5"/>
      <c r="R3858" s="5"/>
      <c r="S3858" s="5"/>
      <c r="T3858" s="5"/>
      <c r="U3858" s="5"/>
      <c r="V3858" s="5"/>
    </row>
    <row r="3859" spans="1:22" ht="15" x14ac:dyDescent="0.25">
      <c r="A3859" s="35" t="s">
        <v>1241</v>
      </c>
      <c r="B3859" s="35" t="s">
        <v>2224</v>
      </c>
      <c r="C3859" s="35" t="s">
        <v>45</v>
      </c>
      <c r="D3859" s="36">
        <v>0</v>
      </c>
      <c r="E3859" s="37">
        <v>45666.99</v>
      </c>
      <c r="F3859" s="5"/>
      <c r="G3859" s="5"/>
      <c r="H3859" s="5"/>
      <c r="I3859" s="5"/>
      <c r="J3859" s="5"/>
      <c r="K3859" s="5"/>
      <c r="L3859" s="5"/>
      <c r="M3859" s="5"/>
      <c r="N3859" s="5"/>
      <c r="O3859" s="5"/>
      <c r="P3859" s="5"/>
      <c r="Q3859" s="5"/>
      <c r="R3859" s="5"/>
      <c r="S3859" s="5"/>
      <c r="T3859" s="5"/>
      <c r="U3859" s="5"/>
      <c r="V3859" s="5"/>
    </row>
    <row r="3860" spans="1:22" ht="15" x14ac:dyDescent="0.25">
      <c r="A3860" s="35" t="s">
        <v>923</v>
      </c>
      <c r="B3860" s="35" t="s">
        <v>924</v>
      </c>
      <c r="C3860" s="35" t="s">
        <v>64</v>
      </c>
      <c r="D3860" s="36">
        <v>0</v>
      </c>
      <c r="E3860" s="37">
        <v>32226.62</v>
      </c>
      <c r="F3860" s="5"/>
      <c r="G3860" s="5"/>
      <c r="H3860" s="5"/>
      <c r="I3860" s="5"/>
      <c r="J3860" s="5"/>
      <c r="K3860" s="5"/>
      <c r="L3860" s="5"/>
      <c r="M3860" s="5"/>
      <c r="N3860" s="5"/>
      <c r="O3860" s="5"/>
      <c r="P3860" s="5"/>
      <c r="Q3860" s="5"/>
      <c r="R3860" s="5"/>
      <c r="S3860" s="5"/>
      <c r="T3860" s="5"/>
      <c r="U3860" s="5"/>
      <c r="V3860" s="5"/>
    </row>
    <row r="3861" spans="1:22" ht="15" x14ac:dyDescent="0.25">
      <c r="A3861" s="35" t="s">
        <v>664</v>
      </c>
      <c r="B3861" s="35" t="s">
        <v>665</v>
      </c>
      <c r="C3861" s="35" t="s">
        <v>214</v>
      </c>
      <c r="D3861" s="36">
        <v>32147.73</v>
      </c>
      <c r="E3861" s="37">
        <v>32147.73</v>
      </c>
      <c r="F3861" s="5"/>
      <c r="G3861" s="5"/>
      <c r="H3861" s="5"/>
      <c r="I3861" s="5"/>
      <c r="J3861" s="5"/>
      <c r="K3861" s="5"/>
      <c r="L3861" s="5"/>
      <c r="M3861" s="5"/>
      <c r="N3861" s="5"/>
      <c r="O3861" s="5"/>
      <c r="P3861" s="5"/>
      <c r="Q3861" s="5"/>
      <c r="R3861" s="5"/>
      <c r="S3861" s="5"/>
      <c r="T3861" s="5"/>
      <c r="U3861" s="5"/>
      <c r="V3861" s="5"/>
    </row>
    <row r="3862" spans="1:22" ht="15" x14ac:dyDescent="0.25">
      <c r="A3862" s="35" t="s">
        <v>664</v>
      </c>
      <c r="B3862" s="35" t="s">
        <v>665</v>
      </c>
      <c r="C3862" s="35" t="s">
        <v>107</v>
      </c>
      <c r="D3862" s="36">
        <v>0</v>
      </c>
      <c r="E3862" s="37">
        <v>48353.53</v>
      </c>
      <c r="F3862" s="5"/>
      <c r="G3862" s="5"/>
      <c r="H3862" s="5"/>
      <c r="I3862" s="5"/>
      <c r="J3862" s="5"/>
      <c r="K3862" s="5"/>
      <c r="L3862" s="5"/>
      <c r="M3862" s="5"/>
      <c r="N3862" s="5"/>
      <c r="O3862" s="5"/>
      <c r="P3862" s="5"/>
      <c r="Q3862" s="5"/>
      <c r="R3862" s="5"/>
      <c r="S3862" s="5"/>
      <c r="T3862" s="5"/>
      <c r="U3862" s="5"/>
      <c r="V3862" s="5"/>
    </row>
    <row r="3863" spans="1:22" ht="15" x14ac:dyDescent="0.25">
      <c r="A3863" s="35" t="s">
        <v>664</v>
      </c>
      <c r="B3863" s="35" t="s">
        <v>665</v>
      </c>
      <c r="C3863" s="35" t="s">
        <v>123</v>
      </c>
      <c r="D3863" s="36">
        <v>0</v>
      </c>
      <c r="E3863" s="37">
        <v>46331.360000000001</v>
      </c>
      <c r="F3863" s="5"/>
      <c r="G3863" s="5"/>
      <c r="H3863" s="5"/>
      <c r="I3863" s="5"/>
      <c r="J3863" s="5"/>
      <c r="K3863" s="5"/>
      <c r="L3863" s="5"/>
      <c r="M3863" s="5"/>
      <c r="N3863" s="5"/>
      <c r="O3863" s="5"/>
      <c r="P3863" s="5"/>
      <c r="Q3863" s="5"/>
      <c r="R3863" s="5"/>
      <c r="S3863" s="5"/>
      <c r="T3863" s="5"/>
      <c r="U3863" s="5"/>
      <c r="V3863" s="5"/>
    </row>
    <row r="3864" spans="1:22" ht="15" x14ac:dyDescent="0.25">
      <c r="A3864" s="35" t="s">
        <v>664</v>
      </c>
      <c r="B3864" s="35" t="s">
        <v>665</v>
      </c>
      <c r="C3864" s="35" t="s">
        <v>55</v>
      </c>
      <c r="D3864" s="36">
        <v>65518.62</v>
      </c>
      <c r="E3864" s="37">
        <v>259064.66</v>
      </c>
      <c r="F3864" s="5"/>
      <c r="G3864" s="5"/>
      <c r="H3864" s="5"/>
      <c r="I3864" s="5"/>
      <c r="J3864" s="5"/>
      <c r="K3864" s="5"/>
      <c r="L3864" s="5"/>
      <c r="M3864" s="5"/>
      <c r="N3864" s="5"/>
      <c r="O3864" s="5"/>
      <c r="P3864" s="5"/>
      <c r="Q3864" s="5"/>
      <c r="R3864" s="5"/>
      <c r="S3864" s="5"/>
      <c r="T3864" s="5"/>
      <c r="U3864" s="5"/>
      <c r="V3864" s="5"/>
    </row>
    <row r="3865" spans="1:22" ht="15" x14ac:dyDescent="0.25">
      <c r="A3865" s="35" t="s">
        <v>664</v>
      </c>
      <c r="B3865" s="35" t="s">
        <v>665</v>
      </c>
      <c r="C3865" s="35" t="s">
        <v>136</v>
      </c>
      <c r="D3865" s="36">
        <v>0</v>
      </c>
      <c r="E3865" s="37">
        <v>84338.72</v>
      </c>
      <c r="F3865" s="5"/>
      <c r="G3865" s="5"/>
      <c r="H3865" s="5"/>
      <c r="I3865" s="5"/>
      <c r="J3865" s="5"/>
      <c r="K3865" s="5"/>
      <c r="L3865" s="5"/>
      <c r="M3865" s="5"/>
      <c r="N3865" s="5"/>
      <c r="O3865" s="5"/>
      <c r="P3865" s="5"/>
      <c r="Q3865" s="5"/>
      <c r="R3865" s="5"/>
      <c r="S3865" s="5"/>
      <c r="T3865" s="5"/>
      <c r="U3865" s="5"/>
      <c r="V3865" s="5"/>
    </row>
    <row r="3866" spans="1:22" ht="15" x14ac:dyDescent="0.25">
      <c r="A3866" s="35" t="s">
        <v>664</v>
      </c>
      <c r="B3866" s="35" t="s">
        <v>665</v>
      </c>
      <c r="C3866" s="35" t="s">
        <v>184</v>
      </c>
      <c r="D3866" s="36">
        <v>0</v>
      </c>
      <c r="E3866" s="37">
        <v>25504.080000000002</v>
      </c>
      <c r="F3866" s="5"/>
      <c r="G3866" s="5"/>
      <c r="H3866" s="5"/>
      <c r="I3866" s="5"/>
      <c r="J3866" s="5"/>
      <c r="K3866" s="5"/>
      <c r="L3866" s="5"/>
      <c r="M3866" s="5"/>
      <c r="N3866" s="5"/>
      <c r="O3866" s="5"/>
      <c r="P3866" s="5"/>
      <c r="Q3866" s="5"/>
      <c r="R3866" s="5"/>
      <c r="S3866" s="5"/>
      <c r="T3866" s="5"/>
      <c r="U3866" s="5"/>
      <c r="V3866" s="5"/>
    </row>
    <row r="3867" spans="1:22" ht="15" x14ac:dyDescent="0.25">
      <c r="A3867" s="35" t="s">
        <v>664</v>
      </c>
      <c r="B3867" s="35" t="s">
        <v>665</v>
      </c>
      <c r="C3867" s="35" t="s">
        <v>97</v>
      </c>
      <c r="D3867" s="36">
        <v>83557.350000000006</v>
      </c>
      <c r="E3867" s="37">
        <v>83557.350000000006</v>
      </c>
      <c r="F3867" s="5"/>
      <c r="G3867" s="5"/>
      <c r="H3867" s="5"/>
      <c r="I3867" s="5"/>
      <c r="J3867" s="5"/>
      <c r="K3867" s="5"/>
      <c r="L3867" s="5"/>
      <c r="M3867" s="5"/>
      <c r="N3867" s="5"/>
      <c r="O3867" s="5"/>
      <c r="P3867" s="5"/>
      <c r="Q3867" s="5"/>
      <c r="R3867" s="5"/>
      <c r="S3867" s="5"/>
      <c r="T3867" s="5"/>
      <c r="U3867" s="5"/>
      <c r="V3867" s="5"/>
    </row>
    <row r="3868" spans="1:22" ht="15" x14ac:dyDescent="0.25">
      <c r="A3868" s="35" t="s">
        <v>664</v>
      </c>
      <c r="B3868" s="35" t="s">
        <v>665</v>
      </c>
      <c r="C3868" s="35" t="s">
        <v>121</v>
      </c>
      <c r="D3868" s="36">
        <v>28313.18</v>
      </c>
      <c r="E3868" s="37">
        <v>28313.18</v>
      </c>
      <c r="F3868" s="5"/>
      <c r="G3868" s="5"/>
      <c r="H3868" s="5"/>
      <c r="I3868" s="5"/>
      <c r="J3868" s="5"/>
      <c r="K3868" s="5"/>
      <c r="L3868" s="5"/>
      <c r="M3868" s="5"/>
      <c r="N3868" s="5"/>
      <c r="O3868" s="5"/>
      <c r="P3868" s="5"/>
      <c r="Q3868" s="5"/>
      <c r="R3868" s="5"/>
      <c r="S3868" s="5"/>
      <c r="T3868" s="5"/>
      <c r="U3868" s="5"/>
      <c r="V3868" s="5"/>
    </row>
    <row r="3869" spans="1:22" ht="15" x14ac:dyDescent="0.25">
      <c r="A3869" s="35" t="s">
        <v>664</v>
      </c>
      <c r="B3869" s="35" t="s">
        <v>665</v>
      </c>
      <c r="C3869" s="35" t="s">
        <v>110</v>
      </c>
      <c r="D3869" s="36">
        <v>0</v>
      </c>
      <c r="E3869" s="37">
        <v>163234.74</v>
      </c>
      <c r="F3869" s="5"/>
      <c r="G3869" s="5"/>
      <c r="H3869" s="5"/>
      <c r="I3869" s="5"/>
      <c r="J3869" s="5"/>
      <c r="K3869" s="5"/>
      <c r="L3869" s="5"/>
      <c r="M3869" s="5"/>
      <c r="N3869" s="5"/>
      <c r="O3869" s="5"/>
      <c r="P3869" s="5"/>
      <c r="Q3869" s="5"/>
      <c r="R3869" s="5"/>
      <c r="S3869" s="5"/>
      <c r="T3869" s="5"/>
      <c r="U3869" s="5"/>
      <c r="V3869" s="5"/>
    </row>
    <row r="3870" spans="1:22" ht="15" x14ac:dyDescent="0.25">
      <c r="A3870" s="35" t="s">
        <v>664</v>
      </c>
      <c r="B3870" s="35" t="s">
        <v>665</v>
      </c>
      <c r="C3870" s="35" t="s">
        <v>145</v>
      </c>
      <c r="D3870" s="36">
        <v>131697.29999999999</v>
      </c>
      <c r="E3870" s="37">
        <v>131697.29999999999</v>
      </c>
      <c r="F3870" s="5"/>
      <c r="G3870" s="5"/>
      <c r="H3870" s="5"/>
      <c r="I3870" s="5"/>
      <c r="J3870" s="5"/>
      <c r="K3870" s="5"/>
      <c r="L3870" s="5"/>
      <c r="M3870" s="5"/>
      <c r="N3870" s="5"/>
      <c r="O3870" s="5"/>
      <c r="P3870" s="5"/>
      <c r="Q3870" s="5"/>
      <c r="R3870" s="5"/>
      <c r="S3870" s="5"/>
      <c r="T3870" s="5"/>
      <c r="U3870" s="5"/>
      <c r="V3870" s="5"/>
    </row>
    <row r="3871" spans="1:22" ht="15" x14ac:dyDescent="0.25">
      <c r="A3871" s="35" t="s">
        <v>664</v>
      </c>
      <c r="B3871" s="35" t="s">
        <v>665</v>
      </c>
      <c r="C3871" s="35" t="s">
        <v>62</v>
      </c>
      <c r="D3871" s="36">
        <v>0</v>
      </c>
      <c r="E3871" s="37">
        <v>328290.19</v>
      </c>
      <c r="F3871" s="5"/>
      <c r="G3871" s="5"/>
      <c r="H3871" s="5"/>
      <c r="I3871" s="5"/>
      <c r="J3871" s="5"/>
      <c r="K3871" s="5"/>
      <c r="L3871" s="5"/>
      <c r="M3871" s="5"/>
      <c r="N3871" s="5"/>
      <c r="O3871" s="5"/>
      <c r="P3871" s="5"/>
      <c r="Q3871" s="5"/>
      <c r="R3871" s="5"/>
      <c r="S3871" s="5"/>
      <c r="T3871" s="5"/>
      <c r="U3871" s="5"/>
      <c r="V3871" s="5"/>
    </row>
    <row r="3872" spans="1:22" ht="15" x14ac:dyDescent="0.25">
      <c r="A3872" s="35" t="s">
        <v>664</v>
      </c>
      <c r="B3872" s="35" t="s">
        <v>665</v>
      </c>
      <c r="C3872" s="35" t="s">
        <v>67</v>
      </c>
      <c r="D3872" s="36">
        <v>0</v>
      </c>
      <c r="E3872" s="37">
        <v>262253.77</v>
      </c>
      <c r="F3872" s="5"/>
      <c r="G3872" s="5"/>
      <c r="H3872" s="5"/>
      <c r="I3872" s="5"/>
      <c r="J3872" s="5"/>
      <c r="K3872" s="5"/>
      <c r="L3872" s="5"/>
      <c r="M3872" s="5"/>
      <c r="N3872" s="5"/>
      <c r="O3872" s="5"/>
      <c r="P3872" s="5"/>
      <c r="Q3872" s="5"/>
      <c r="R3872" s="5"/>
      <c r="S3872" s="5"/>
      <c r="T3872" s="5"/>
      <c r="U3872" s="5"/>
      <c r="V3872" s="5"/>
    </row>
    <row r="3873" spans="1:22" ht="15" x14ac:dyDescent="0.25">
      <c r="A3873" s="35" t="s">
        <v>664</v>
      </c>
      <c r="B3873" s="35" t="s">
        <v>665</v>
      </c>
      <c r="C3873" s="35" t="s">
        <v>44</v>
      </c>
      <c r="D3873" s="36">
        <v>39929.980000000003</v>
      </c>
      <c r="E3873" s="37">
        <v>39929.980000000003</v>
      </c>
      <c r="F3873" s="5"/>
      <c r="G3873" s="5"/>
      <c r="H3873" s="5"/>
      <c r="I3873" s="5"/>
      <c r="J3873" s="5"/>
      <c r="K3873" s="5"/>
      <c r="L3873" s="5"/>
      <c r="M3873" s="5"/>
      <c r="N3873" s="5"/>
      <c r="O3873" s="5"/>
      <c r="P3873" s="5"/>
      <c r="Q3873" s="5"/>
      <c r="R3873" s="5"/>
      <c r="S3873" s="5"/>
      <c r="T3873" s="5"/>
      <c r="U3873" s="5"/>
      <c r="V3873" s="5"/>
    </row>
    <row r="3874" spans="1:22" ht="15" x14ac:dyDescent="0.25">
      <c r="A3874" s="35" t="s">
        <v>664</v>
      </c>
      <c r="B3874" s="35" t="s">
        <v>665</v>
      </c>
      <c r="C3874" s="35" t="s">
        <v>104</v>
      </c>
      <c r="D3874" s="36">
        <v>165534.75</v>
      </c>
      <c r="E3874" s="37">
        <v>417767.62</v>
      </c>
      <c r="F3874" s="5"/>
      <c r="G3874" s="5"/>
      <c r="H3874" s="5"/>
      <c r="I3874" s="5"/>
      <c r="J3874" s="5"/>
      <c r="K3874" s="5"/>
      <c r="L3874" s="5"/>
      <c r="M3874" s="5"/>
      <c r="N3874" s="5"/>
      <c r="O3874" s="5"/>
      <c r="P3874" s="5"/>
      <c r="Q3874" s="5"/>
      <c r="R3874" s="5"/>
      <c r="S3874" s="5"/>
      <c r="T3874" s="5"/>
      <c r="U3874" s="5"/>
      <c r="V3874" s="5"/>
    </row>
    <row r="3875" spans="1:22" ht="15" x14ac:dyDescent="0.25">
      <c r="A3875" s="35" t="s">
        <v>664</v>
      </c>
      <c r="B3875" s="35" t="s">
        <v>665</v>
      </c>
      <c r="C3875" s="35" t="s">
        <v>41</v>
      </c>
      <c r="D3875" s="36">
        <v>0</v>
      </c>
      <c r="E3875" s="37">
        <v>29009.25</v>
      </c>
      <c r="F3875" s="5"/>
      <c r="G3875" s="5"/>
      <c r="H3875" s="5"/>
      <c r="I3875" s="5"/>
      <c r="J3875" s="5"/>
      <c r="K3875" s="5"/>
      <c r="L3875" s="5"/>
      <c r="M3875" s="5"/>
      <c r="N3875" s="5"/>
      <c r="O3875" s="5"/>
      <c r="P3875" s="5"/>
      <c r="Q3875" s="5"/>
      <c r="R3875" s="5"/>
      <c r="S3875" s="5"/>
      <c r="T3875" s="5"/>
      <c r="U3875" s="5"/>
      <c r="V3875" s="5"/>
    </row>
    <row r="3876" spans="1:22" ht="15" x14ac:dyDescent="0.25">
      <c r="A3876" s="35" t="s">
        <v>664</v>
      </c>
      <c r="B3876" s="35" t="s">
        <v>665</v>
      </c>
      <c r="C3876" s="35" t="s">
        <v>58</v>
      </c>
      <c r="D3876" s="36">
        <v>72444.009999999995</v>
      </c>
      <c r="E3876" s="37">
        <v>846081.55</v>
      </c>
      <c r="F3876" s="5"/>
      <c r="G3876" s="5"/>
      <c r="H3876" s="5"/>
      <c r="I3876" s="5"/>
      <c r="J3876" s="5"/>
      <c r="K3876" s="5"/>
      <c r="L3876" s="5"/>
      <c r="M3876" s="5"/>
      <c r="N3876" s="5"/>
      <c r="O3876" s="5"/>
      <c r="P3876" s="5"/>
      <c r="Q3876" s="5"/>
      <c r="R3876" s="5"/>
      <c r="S3876" s="5"/>
      <c r="T3876" s="5"/>
      <c r="U3876" s="5"/>
      <c r="V3876" s="5"/>
    </row>
    <row r="3877" spans="1:22" ht="15" x14ac:dyDescent="0.25">
      <c r="A3877" s="35" t="s">
        <v>664</v>
      </c>
      <c r="B3877" s="35" t="s">
        <v>2192</v>
      </c>
      <c r="C3877" s="35" t="s">
        <v>58</v>
      </c>
      <c r="D3877" s="36">
        <v>0</v>
      </c>
      <c r="E3877" s="37">
        <v>24856.14</v>
      </c>
      <c r="F3877" s="5"/>
      <c r="G3877" s="5"/>
      <c r="H3877" s="5"/>
      <c r="I3877" s="5"/>
      <c r="J3877" s="5"/>
      <c r="K3877" s="5"/>
      <c r="L3877" s="5"/>
      <c r="M3877" s="5"/>
      <c r="N3877" s="5"/>
      <c r="O3877" s="5"/>
      <c r="P3877" s="5"/>
      <c r="Q3877" s="5"/>
      <c r="R3877" s="5"/>
      <c r="S3877" s="5"/>
      <c r="T3877" s="5"/>
      <c r="U3877" s="5"/>
      <c r="V3877" s="5"/>
    </row>
    <row r="3878" spans="1:22" ht="15" x14ac:dyDescent="0.25">
      <c r="A3878" s="35" t="s">
        <v>664</v>
      </c>
      <c r="B3878" s="35" t="s">
        <v>2192</v>
      </c>
      <c r="C3878" s="35" t="s">
        <v>139</v>
      </c>
      <c r="D3878" s="36">
        <v>0</v>
      </c>
      <c r="E3878" s="37">
        <v>25650.14</v>
      </c>
      <c r="F3878" s="5"/>
      <c r="G3878" s="5"/>
      <c r="H3878" s="5"/>
      <c r="I3878" s="5"/>
      <c r="J3878" s="5"/>
      <c r="K3878" s="5"/>
      <c r="L3878" s="5"/>
      <c r="M3878" s="5"/>
      <c r="N3878" s="5"/>
      <c r="O3878" s="5"/>
      <c r="P3878" s="5"/>
      <c r="Q3878" s="5"/>
      <c r="R3878" s="5"/>
      <c r="S3878" s="5"/>
      <c r="T3878" s="5"/>
      <c r="U3878" s="5"/>
      <c r="V3878" s="5"/>
    </row>
    <row r="3879" spans="1:22" ht="15" x14ac:dyDescent="0.25">
      <c r="A3879" s="35" t="s">
        <v>1878</v>
      </c>
      <c r="B3879" s="35" t="s">
        <v>1879</v>
      </c>
      <c r="C3879" s="35" t="s">
        <v>110</v>
      </c>
      <c r="D3879" s="36">
        <v>0</v>
      </c>
      <c r="E3879" s="37">
        <v>28376</v>
      </c>
      <c r="F3879" s="5"/>
      <c r="G3879" s="5"/>
      <c r="H3879" s="5"/>
      <c r="I3879" s="5"/>
      <c r="J3879" s="5"/>
      <c r="K3879" s="5"/>
      <c r="L3879" s="5"/>
      <c r="M3879" s="5"/>
      <c r="N3879" s="5"/>
      <c r="O3879" s="5"/>
      <c r="P3879" s="5"/>
      <c r="Q3879" s="5"/>
      <c r="R3879" s="5"/>
      <c r="S3879" s="5"/>
      <c r="T3879" s="5"/>
      <c r="U3879" s="5"/>
      <c r="V3879" s="5"/>
    </row>
    <row r="3880" spans="1:22" ht="15" x14ac:dyDescent="0.25">
      <c r="A3880" s="35" t="s">
        <v>1807</v>
      </c>
      <c r="B3880" s="35" t="s">
        <v>1808</v>
      </c>
      <c r="C3880" s="35" t="s">
        <v>121</v>
      </c>
      <c r="D3880" s="36">
        <v>0</v>
      </c>
      <c r="E3880" s="37">
        <v>53803.4</v>
      </c>
      <c r="F3880" s="5"/>
      <c r="G3880" s="5"/>
      <c r="H3880" s="5"/>
      <c r="I3880" s="5"/>
      <c r="J3880" s="5"/>
      <c r="K3880" s="5"/>
      <c r="L3880" s="5"/>
      <c r="M3880" s="5"/>
      <c r="N3880" s="5"/>
      <c r="O3880" s="5"/>
      <c r="P3880" s="5"/>
      <c r="Q3880" s="5"/>
      <c r="R3880" s="5"/>
      <c r="S3880" s="5"/>
      <c r="T3880" s="5"/>
      <c r="U3880" s="5"/>
      <c r="V3880" s="5"/>
    </row>
    <row r="3881" spans="1:22" ht="15" x14ac:dyDescent="0.25">
      <c r="A3881" s="35" t="s">
        <v>1807</v>
      </c>
      <c r="B3881" s="35" t="s">
        <v>1808</v>
      </c>
      <c r="C3881" s="35" t="s">
        <v>58</v>
      </c>
      <c r="D3881" s="36">
        <v>17469.830000000002</v>
      </c>
      <c r="E3881" s="37">
        <v>122223.87</v>
      </c>
      <c r="F3881" s="5"/>
      <c r="G3881" s="5"/>
      <c r="H3881" s="5"/>
      <c r="I3881" s="5"/>
      <c r="J3881" s="5"/>
      <c r="K3881" s="5"/>
      <c r="L3881" s="5"/>
      <c r="M3881" s="5"/>
      <c r="N3881" s="5"/>
      <c r="O3881" s="5"/>
      <c r="P3881" s="5"/>
      <c r="Q3881" s="5"/>
      <c r="R3881" s="5"/>
      <c r="S3881" s="5"/>
      <c r="T3881" s="5"/>
      <c r="U3881" s="5"/>
      <c r="V3881" s="5"/>
    </row>
    <row r="3882" spans="1:22" ht="15" x14ac:dyDescent="0.25">
      <c r="A3882" s="35" t="s">
        <v>1066</v>
      </c>
      <c r="B3882" s="35" t="s">
        <v>2057</v>
      </c>
      <c r="C3882" s="35" t="s">
        <v>64</v>
      </c>
      <c r="D3882" s="36">
        <v>0</v>
      </c>
      <c r="E3882" s="37">
        <v>232643.72</v>
      </c>
      <c r="F3882" s="5"/>
      <c r="G3882" s="5"/>
      <c r="H3882" s="5"/>
      <c r="I3882" s="5"/>
      <c r="J3882" s="5"/>
      <c r="K3882" s="5"/>
      <c r="L3882" s="5"/>
      <c r="M3882" s="5"/>
      <c r="N3882" s="5"/>
      <c r="O3882" s="5"/>
      <c r="P3882" s="5"/>
      <c r="Q3882" s="5"/>
      <c r="R3882" s="5"/>
      <c r="S3882" s="5"/>
      <c r="T3882" s="5"/>
      <c r="U3882" s="5"/>
      <c r="V3882" s="5"/>
    </row>
    <row r="3883" spans="1:22" ht="15" x14ac:dyDescent="0.25">
      <c r="A3883" s="35" t="s">
        <v>194</v>
      </c>
      <c r="B3883" s="35" t="s">
        <v>1999</v>
      </c>
      <c r="C3883" s="35" t="s">
        <v>41</v>
      </c>
      <c r="D3883" s="36">
        <v>0</v>
      </c>
      <c r="E3883" s="37">
        <v>2466.52</v>
      </c>
      <c r="F3883" s="5"/>
      <c r="G3883" s="5"/>
      <c r="H3883" s="5"/>
      <c r="I3883" s="5"/>
      <c r="J3883" s="5"/>
      <c r="K3883" s="5"/>
      <c r="L3883" s="5"/>
      <c r="M3883" s="5"/>
      <c r="N3883" s="5"/>
      <c r="O3883" s="5"/>
      <c r="P3883" s="5"/>
      <c r="Q3883" s="5"/>
      <c r="R3883" s="5"/>
      <c r="S3883" s="5"/>
      <c r="T3883" s="5"/>
      <c r="U3883" s="5"/>
      <c r="V3883" s="5"/>
    </row>
    <row r="3884" spans="1:22" ht="15" x14ac:dyDescent="0.25">
      <c r="A3884" s="35" t="s">
        <v>194</v>
      </c>
      <c r="B3884" s="35" t="s">
        <v>1999</v>
      </c>
      <c r="C3884" s="35" t="s">
        <v>102</v>
      </c>
      <c r="D3884" s="36">
        <v>0</v>
      </c>
      <c r="E3884" s="37">
        <v>5414.04</v>
      </c>
      <c r="F3884" s="5"/>
      <c r="G3884" s="5"/>
      <c r="H3884" s="5"/>
      <c r="I3884" s="5"/>
      <c r="J3884" s="5"/>
      <c r="K3884" s="5"/>
      <c r="L3884" s="5"/>
      <c r="M3884" s="5"/>
      <c r="N3884" s="5"/>
      <c r="O3884" s="5"/>
      <c r="P3884" s="5"/>
      <c r="Q3884" s="5"/>
      <c r="R3884" s="5"/>
      <c r="S3884" s="5"/>
      <c r="T3884" s="5"/>
      <c r="U3884" s="5"/>
      <c r="V3884" s="5"/>
    </row>
    <row r="3885" spans="1:22" ht="15" x14ac:dyDescent="0.25">
      <c r="A3885" s="35" t="s">
        <v>194</v>
      </c>
      <c r="B3885" s="35" t="s">
        <v>1999</v>
      </c>
      <c r="C3885" s="35" t="s">
        <v>104</v>
      </c>
      <c r="D3885" s="36">
        <v>0</v>
      </c>
      <c r="E3885" s="37">
        <v>4467.01</v>
      </c>
      <c r="F3885" s="5"/>
      <c r="G3885" s="5"/>
      <c r="H3885" s="5"/>
      <c r="I3885" s="5"/>
      <c r="J3885" s="5"/>
      <c r="K3885" s="5"/>
      <c r="L3885" s="5"/>
      <c r="M3885" s="5"/>
      <c r="N3885" s="5"/>
      <c r="O3885" s="5"/>
      <c r="P3885" s="5"/>
      <c r="Q3885" s="5"/>
      <c r="R3885" s="5"/>
      <c r="S3885" s="5"/>
      <c r="T3885" s="5"/>
      <c r="U3885" s="5"/>
      <c r="V3885" s="5"/>
    </row>
    <row r="3886" spans="1:22" ht="15" x14ac:dyDescent="0.25">
      <c r="A3886" s="35" t="s">
        <v>194</v>
      </c>
      <c r="B3886" s="35" t="s">
        <v>1999</v>
      </c>
      <c r="C3886" s="35" t="s">
        <v>58</v>
      </c>
      <c r="D3886" s="36">
        <v>0</v>
      </c>
      <c r="E3886" s="37">
        <v>9306.91</v>
      </c>
      <c r="F3886" s="5"/>
      <c r="G3886" s="5"/>
      <c r="H3886" s="5"/>
      <c r="I3886" s="5"/>
      <c r="J3886" s="5"/>
      <c r="K3886" s="5"/>
      <c r="L3886" s="5"/>
      <c r="M3886" s="5"/>
      <c r="N3886" s="5"/>
      <c r="O3886" s="5"/>
      <c r="P3886" s="5"/>
      <c r="Q3886" s="5"/>
      <c r="R3886" s="5"/>
      <c r="S3886" s="5"/>
      <c r="T3886" s="5"/>
      <c r="U3886" s="5"/>
      <c r="V3886" s="5"/>
    </row>
    <row r="3887" spans="1:22" ht="15" x14ac:dyDescent="0.25">
      <c r="A3887" s="35" t="s">
        <v>194</v>
      </c>
      <c r="B3887" s="35" t="s">
        <v>1999</v>
      </c>
      <c r="C3887" s="35" t="s">
        <v>61</v>
      </c>
      <c r="D3887" s="36">
        <v>0</v>
      </c>
      <c r="E3887" s="37">
        <v>232</v>
      </c>
      <c r="F3887" s="5"/>
      <c r="G3887" s="5"/>
      <c r="H3887" s="5"/>
      <c r="I3887" s="5"/>
      <c r="J3887" s="5"/>
      <c r="K3887" s="5"/>
      <c r="L3887" s="5"/>
      <c r="M3887" s="5"/>
      <c r="N3887" s="5"/>
      <c r="O3887" s="5"/>
      <c r="P3887" s="5"/>
      <c r="Q3887" s="5"/>
      <c r="R3887" s="5"/>
      <c r="S3887" s="5"/>
      <c r="T3887" s="5"/>
      <c r="U3887" s="5"/>
      <c r="V3887" s="5"/>
    </row>
    <row r="3888" spans="1:22" ht="15" x14ac:dyDescent="0.25">
      <c r="A3888" s="35" t="s">
        <v>195</v>
      </c>
      <c r="B3888" s="35" t="s">
        <v>2000</v>
      </c>
      <c r="C3888" s="35" t="s">
        <v>61</v>
      </c>
      <c r="D3888" s="36">
        <v>0</v>
      </c>
      <c r="E3888" s="37">
        <v>215521.44</v>
      </c>
      <c r="F3888" s="5"/>
      <c r="G3888" s="5"/>
      <c r="H3888" s="5"/>
      <c r="I3888" s="5"/>
      <c r="J3888" s="5"/>
      <c r="K3888" s="5"/>
      <c r="L3888" s="5"/>
      <c r="M3888" s="5"/>
      <c r="N3888" s="5"/>
      <c r="O3888" s="5"/>
      <c r="P3888" s="5"/>
      <c r="Q3888" s="5"/>
      <c r="R3888" s="5"/>
      <c r="S3888" s="5"/>
      <c r="T3888" s="5"/>
      <c r="U3888" s="5"/>
      <c r="V3888" s="5"/>
    </row>
    <row r="3889" spans="1:22" ht="15" x14ac:dyDescent="0.25">
      <c r="A3889" s="35" t="s">
        <v>195</v>
      </c>
      <c r="B3889" s="35" t="s">
        <v>2000</v>
      </c>
      <c r="C3889" s="35" t="s">
        <v>124</v>
      </c>
      <c r="D3889" s="36">
        <v>0</v>
      </c>
      <c r="E3889" s="37">
        <v>18839.46</v>
      </c>
      <c r="F3889" s="5"/>
      <c r="G3889" s="5"/>
      <c r="H3889" s="5"/>
      <c r="I3889" s="5"/>
      <c r="J3889" s="5"/>
      <c r="K3889" s="5"/>
      <c r="L3889" s="5"/>
      <c r="M3889" s="5"/>
      <c r="N3889" s="5"/>
      <c r="O3889" s="5"/>
      <c r="P3889" s="5"/>
      <c r="Q3889" s="5"/>
      <c r="R3889" s="5"/>
      <c r="S3889" s="5"/>
      <c r="T3889" s="5"/>
      <c r="U3889" s="5"/>
      <c r="V3889" s="5"/>
    </row>
    <row r="3890" spans="1:22" ht="15" x14ac:dyDescent="0.25">
      <c r="A3890" s="35" t="s">
        <v>195</v>
      </c>
      <c r="B3890" s="35" t="s">
        <v>2000</v>
      </c>
      <c r="C3890" s="35" t="s">
        <v>58</v>
      </c>
      <c r="D3890" s="36">
        <v>0</v>
      </c>
      <c r="E3890" s="37">
        <v>213299.44</v>
      </c>
      <c r="F3890" s="5"/>
      <c r="G3890" s="5"/>
      <c r="H3890" s="5"/>
      <c r="I3890" s="5"/>
      <c r="J3890" s="5"/>
      <c r="K3890" s="5"/>
      <c r="L3890" s="5"/>
      <c r="M3890" s="5"/>
      <c r="N3890" s="5"/>
      <c r="O3890" s="5"/>
      <c r="P3890" s="5"/>
      <c r="Q3890" s="5"/>
      <c r="R3890" s="5"/>
      <c r="S3890" s="5"/>
      <c r="T3890" s="5"/>
      <c r="U3890" s="5"/>
      <c r="V3890" s="5"/>
    </row>
    <row r="3891" spans="1:22" ht="15" x14ac:dyDescent="0.25">
      <c r="A3891" s="35" t="s">
        <v>195</v>
      </c>
      <c r="B3891" s="35" t="s">
        <v>2000</v>
      </c>
      <c r="C3891" s="35" t="s">
        <v>67</v>
      </c>
      <c r="D3891" s="36">
        <v>0</v>
      </c>
      <c r="E3891" s="37">
        <v>9900</v>
      </c>
      <c r="F3891" s="5"/>
      <c r="G3891" s="5"/>
      <c r="H3891" s="5"/>
      <c r="I3891" s="5"/>
      <c r="J3891" s="5"/>
      <c r="K3891" s="5"/>
      <c r="L3891" s="5"/>
      <c r="M3891" s="5"/>
      <c r="N3891" s="5"/>
      <c r="O3891" s="5"/>
      <c r="P3891" s="5"/>
      <c r="Q3891" s="5"/>
      <c r="R3891" s="5"/>
      <c r="S3891" s="5"/>
      <c r="T3891" s="5"/>
      <c r="U3891" s="5"/>
      <c r="V3891" s="5"/>
    </row>
    <row r="3892" spans="1:22" ht="15" x14ac:dyDescent="0.25">
      <c r="A3892" s="35" t="s">
        <v>195</v>
      </c>
      <c r="B3892" s="35" t="s">
        <v>2000</v>
      </c>
      <c r="C3892" s="35" t="s">
        <v>44</v>
      </c>
      <c r="D3892" s="36">
        <v>0</v>
      </c>
      <c r="E3892" s="37">
        <v>5599.31</v>
      </c>
      <c r="F3892" s="5"/>
      <c r="G3892" s="5"/>
      <c r="H3892" s="5"/>
      <c r="I3892" s="5"/>
      <c r="J3892" s="5"/>
      <c r="K3892" s="5"/>
      <c r="L3892" s="5"/>
      <c r="M3892" s="5"/>
      <c r="N3892" s="5"/>
      <c r="O3892" s="5"/>
      <c r="P3892" s="5"/>
      <c r="Q3892" s="5"/>
      <c r="R3892" s="5"/>
      <c r="S3892" s="5"/>
      <c r="T3892" s="5"/>
      <c r="U3892" s="5"/>
      <c r="V3892" s="5"/>
    </row>
    <row r="3893" spans="1:22" ht="15" x14ac:dyDescent="0.25">
      <c r="A3893" s="35" t="s">
        <v>1885</v>
      </c>
      <c r="B3893" s="35" t="s">
        <v>1886</v>
      </c>
      <c r="C3893" s="35" t="s">
        <v>107</v>
      </c>
      <c r="D3893" s="36">
        <v>0</v>
      </c>
      <c r="E3893" s="37">
        <v>4243.75</v>
      </c>
      <c r="F3893" s="5"/>
      <c r="G3893" s="5"/>
      <c r="H3893" s="5"/>
      <c r="I3893" s="5"/>
      <c r="J3893" s="5"/>
      <c r="K3893" s="5"/>
      <c r="L3893" s="5"/>
      <c r="M3893" s="5"/>
      <c r="N3893" s="5"/>
      <c r="O3893" s="5"/>
      <c r="P3893" s="5"/>
      <c r="Q3893" s="5"/>
      <c r="R3893" s="5"/>
      <c r="S3893" s="5"/>
      <c r="T3893" s="5"/>
      <c r="U3893" s="5"/>
      <c r="V3893" s="5"/>
    </row>
    <row r="3894" spans="1:22" ht="15" x14ac:dyDescent="0.25">
      <c r="A3894" s="35" t="s">
        <v>1885</v>
      </c>
      <c r="B3894" s="35" t="s">
        <v>1886</v>
      </c>
      <c r="C3894" s="35" t="s">
        <v>102</v>
      </c>
      <c r="D3894" s="36">
        <v>0</v>
      </c>
      <c r="E3894" s="37">
        <v>6712.5</v>
      </c>
      <c r="F3894" s="5"/>
      <c r="G3894" s="5"/>
      <c r="H3894" s="5"/>
      <c r="I3894" s="5"/>
      <c r="J3894" s="5"/>
      <c r="K3894" s="5"/>
      <c r="L3894" s="5"/>
      <c r="M3894" s="5"/>
      <c r="N3894" s="5"/>
      <c r="O3894" s="5"/>
      <c r="P3894" s="5"/>
      <c r="Q3894" s="5"/>
      <c r="R3894" s="5"/>
      <c r="S3894" s="5"/>
      <c r="T3894" s="5"/>
      <c r="U3894" s="5"/>
      <c r="V3894" s="5"/>
    </row>
    <row r="3895" spans="1:22" ht="15" x14ac:dyDescent="0.25">
      <c r="A3895" s="35" t="s">
        <v>2270</v>
      </c>
      <c r="B3895" s="35" t="s">
        <v>2271</v>
      </c>
      <c r="C3895" s="35" t="s">
        <v>131</v>
      </c>
      <c r="D3895" s="36">
        <v>0</v>
      </c>
      <c r="E3895" s="37">
        <v>1498575</v>
      </c>
      <c r="F3895" s="5"/>
      <c r="G3895" s="5"/>
      <c r="H3895" s="5"/>
      <c r="I3895" s="5"/>
      <c r="J3895" s="5"/>
      <c r="K3895" s="5"/>
      <c r="L3895" s="5"/>
      <c r="M3895" s="5"/>
      <c r="N3895" s="5"/>
      <c r="O3895" s="5"/>
      <c r="P3895" s="5"/>
      <c r="Q3895" s="5"/>
      <c r="R3895" s="5"/>
      <c r="S3895" s="5"/>
      <c r="T3895" s="5"/>
      <c r="U3895" s="5"/>
      <c r="V3895" s="5"/>
    </row>
    <row r="3896" spans="1:22" ht="15" x14ac:dyDescent="0.25">
      <c r="A3896" s="35" t="s">
        <v>1033</v>
      </c>
      <c r="B3896" s="35" t="s">
        <v>1034</v>
      </c>
      <c r="C3896" s="35" t="s">
        <v>58</v>
      </c>
      <c r="D3896" s="36">
        <v>0</v>
      </c>
      <c r="E3896" s="37">
        <v>69798.649999999994</v>
      </c>
      <c r="F3896" s="5"/>
      <c r="G3896" s="5"/>
      <c r="H3896" s="5"/>
      <c r="I3896" s="5"/>
      <c r="J3896" s="5"/>
      <c r="K3896" s="5"/>
      <c r="L3896" s="5"/>
      <c r="M3896" s="5"/>
      <c r="N3896" s="5"/>
      <c r="O3896" s="5"/>
      <c r="P3896" s="5"/>
      <c r="Q3896" s="5"/>
      <c r="R3896" s="5"/>
      <c r="S3896" s="5"/>
      <c r="T3896" s="5"/>
      <c r="U3896" s="5"/>
      <c r="V3896" s="5"/>
    </row>
    <row r="3897" spans="1:22" ht="15" x14ac:dyDescent="0.25">
      <c r="A3897" s="35" t="s">
        <v>1033</v>
      </c>
      <c r="B3897" s="35" t="s">
        <v>1034</v>
      </c>
      <c r="C3897" s="35" t="s">
        <v>41</v>
      </c>
      <c r="D3897" s="36">
        <v>0</v>
      </c>
      <c r="E3897" s="37">
        <v>11106.98</v>
      </c>
      <c r="F3897" s="5"/>
      <c r="G3897" s="5"/>
      <c r="H3897" s="5"/>
      <c r="I3897" s="5"/>
      <c r="J3897" s="5"/>
      <c r="K3897" s="5"/>
      <c r="L3897" s="5"/>
      <c r="M3897" s="5"/>
      <c r="N3897" s="5"/>
      <c r="O3897" s="5"/>
      <c r="P3897" s="5"/>
      <c r="Q3897" s="5"/>
      <c r="R3897" s="5"/>
      <c r="S3897" s="5"/>
      <c r="T3897" s="5"/>
      <c r="U3897" s="5"/>
      <c r="V3897" s="5"/>
    </row>
    <row r="3898" spans="1:22" ht="15" x14ac:dyDescent="0.25">
      <c r="A3898" s="35" t="s">
        <v>575</v>
      </c>
      <c r="B3898" s="35" t="s">
        <v>574</v>
      </c>
      <c r="C3898" s="35" t="s">
        <v>104</v>
      </c>
      <c r="D3898" s="36">
        <v>0</v>
      </c>
      <c r="E3898" s="37">
        <v>10634.05</v>
      </c>
      <c r="F3898" s="5"/>
      <c r="G3898" s="5"/>
      <c r="H3898" s="5"/>
      <c r="I3898" s="5"/>
      <c r="J3898" s="5"/>
      <c r="K3898" s="5"/>
      <c r="L3898" s="5"/>
      <c r="M3898" s="5"/>
      <c r="N3898" s="5"/>
      <c r="O3898" s="5"/>
      <c r="P3898" s="5"/>
      <c r="Q3898" s="5"/>
      <c r="R3898" s="5"/>
      <c r="S3898" s="5"/>
      <c r="T3898" s="5"/>
      <c r="U3898" s="5"/>
      <c r="V3898" s="5"/>
    </row>
    <row r="3899" spans="1:22" ht="15" x14ac:dyDescent="0.25">
      <c r="A3899" s="35" t="s">
        <v>575</v>
      </c>
      <c r="B3899" s="35" t="s">
        <v>574</v>
      </c>
      <c r="C3899" s="35" t="s">
        <v>41</v>
      </c>
      <c r="D3899" s="36">
        <v>0</v>
      </c>
      <c r="E3899" s="37">
        <v>191420.97</v>
      </c>
      <c r="F3899" s="5"/>
      <c r="G3899" s="5"/>
      <c r="H3899" s="5"/>
      <c r="I3899" s="5"/>
      <c r="J3899" s="5"/>
      <c r="K3899" s="5"/>
      <c r="L3899" s="5"/>
      <c r="M3899" s="5"/>
      <c r="N3899" s="5"/>
      <c r="O3899" s="5"/>
      <c r="P3899" s="5"/>
      <c r="Q3899" s="5"/>
      <c r="R3899" s="5"/>
      <c r="S3899" s="5"/>
      <c r="T3899" s="5"/>
      <c r="U3899" s="5"/>
      <c r="V3899" s="5"/>
    </row>
    <row r="3900" spans="1:22" ht="15" x14ac:dyDescent="0.25">
      <c r="A3900" s="35" t="s">
        <v>1709</v>
      </c>
      <c r="B3900" s="35" t="s">
        <v>1710</v>
      </c>
      <c r="C3900" s="35" t="s">
        <v>121</v>
      </c>
      <c r="D3900" s="36">
        <v>0</v>
      </c>
      <c r="E3900" s="37">
        <v>682315.16</v>
      </c>
      <c r="F3900" s="5"/>
      <c r="G3900" s="5"/>
      <c r="H3900" s="5"/>
      <c r="I3900" s="5"/>
      <c r="J3900" s="5"/>
      <c r="K3900" s="5"/>
      <c r="L3900" s="5"/>
      <c r="M3900" s="5"/>
      <c r="N3900" s="5"/>
      <c r="O3900" s="5"/>
      <c r="P3900" s="5"/>
      <c r="Q3900" s="5"/>
      <c r="R3900" s="5"/>
      <c r="S3900" s="5"/>
      <c r="T3900" s="5"/>
      <c r="U3900" s="5"/>
      <c r="V3900" s="5"/>
    </row>
    <row r="3901" spans="1:22" ht="15" x14ac:dyDescent="0.25">
      <c r="A3901" s="35" t="s">
        <v>1709</v>
      </c>
      <c r="B3901" s="35" t="s">
        <v>1710</v>
      </c>
      <c r="C3901" s="35" t="s">
        <v>45</v>
      </c>
      <c r="D3901" s="36">
        <v>4855.26</v>
      </c>
      <c r="E3901" s="37">
        <v>151542.04999999999</v>
      </c>
      <c r="F3901" s="5"/>
      <c r="G3901" s="5"/>
      <c r="H3901" s="5"/>
      <c r="I3901" s="5"/>
      <c r="J3901" s="5"/>
      <c r="K3901" s="5"/>
      <c r="L3901" s="5"/>
      <c r="M3901" s="5"/>
      <c r="N3901" s="5"/>
      <c r="O3901" s="5"/>
      <c r="P3901" s="5"/>
      <c r="Q3901" s="5"/>
      <c r="R3901" s="5"/>
      <c r="S3901" s="5"/>
      <c r="T3901" s="5"/>
      <c r="U3901" s="5"/>
      <c r="V3901" s="5"/>
    </row>
    <row r="3902" spans="1:22" ht="15" x14ac:dyDescent="0.25">
      <c r="A3902" s="35" t="s">
        <v>1709</v>
      </c>
      <c r="B3902" s="35" t="s">
        <v>1710</v>
      </c>
      <c r="C3902" s="35" t="s">
        <v>58</v>
      </c>
      <c r="D3902" s="36">
        <v>55902.25</v>
      </c>
      <c r="E3902" s="37">
        <v>1006577.09</v>
      </c>
      <c r="F3902" s="5"/>
      <c r="G3902" s="5"/>
      <c r="H3902" s="5"/>
      <c r="I3902" s="5"/>
      <c r="J3902" s="5"/>
      <c r="K3902" s="5"/>
      <c r="L3902" s="5"/>
      <c r="M3902" s="5"/>
      <c r="N3902" s="5"/>
      <c r="O3902" s="5"/>
      <c r="P3902" s="5"/>
      <c r="Q3902" s="5"/>
      <c r="R3902" s="5"/>
      <c r="S3902" s="5"/>
      <c r="T3902" s="5"/>
      <c r="U3902" s="5"/>
      <c r="V3902" s="5"/>
    </row>
    <row r="3903" spans="1:22" ht="15" x14ac:dyDescent="0.25">
      <c r="A3903" s="35" t="s">
        <v>1709</v>
      </c>
      <c r="B3903" s="35" t="s">
        <v>1710</v>
      </c>
      <c r="C3903" s="35" t="s">
        <v>124</v>
      </c>
      <c r="D3903" s="36">
        <v>1184.46</v>
      </c>
      <c r="E3903" s="37">
        <v>6373.11</v>
      </c>
      <c r="F3903" s="5"/>
      <c r="G3903" s="5"/>
      <c r="H3903" s="5"/>
      <c r="I3903" s="5"/>
      <c r="J3903" s="5"/>
      <c r="K3903" s="5"/>
      <c r="L3903" s="5"/>
      <c r="M3903" s="5"/>
      <c r="N3903" s="5"/>
      <c r="O3903" s="5"/>
      <c r="P3903" s="5"/>
      <c r="Q3903" s="5"/>
      <c r="R3903" s="5"/>
      <c r="S3903" s="5"/>
      <c r="T3903" s="5"/>
      <c r="U3903" s="5"/>
      <c r="V3903" s="5"/>
    </row>
    <row r="3904" spans="1:22" ht="15" x14ac:dyDescent="0.25">
      <c r="A3904" s="35" t="s">
        <v>1709</v>
      </c>
      <c r="B3904" s="35" t="s">
        <v>1710</v>
      </c>
      <c r="C3904" s="35" t="s">
        <v>123</v>
      </c>
      <c r="D3904" s="36">
        <v>1580.37</v>
      </c>
      <c r="E3904" s="37">
        <v>346198.54</v>
      </c>
      <c r="F3904" s="5"/>
      <c r="G3904" s="5"/>
      <c r="H3904" s="5"/>
      <c r="I3904" s="5"/>
      <c r="J3904" s="5"/>
      <c r="K3904" s="5"/>
      <c r="L3904" s="5"/>
      <c r="M3904" s="5"/>
      <c r="N3904" s="5"/>
      <c r="O3904" s="5"/>
      <c r="P3904" s="5"/>
      <c r="Q3904" s="5"/>
      <c r="R3904" s="5"/>
      <c r="S3904" s="5"/>
      <c r="T3904" s="5"/>
      <c r="U3904" s="5"/>
      <c r="V3904" s="5"/>
    </row>
    <row r="3905" spans="1:22" ht="15" x14ac:dyDescent="0.25">
      <c r="A3905" s="35" t="s">
        <v>1380</v>
      </c>
      <c r="B3905" s="35" t="s">
        <v>1381</v>
      </c>
      <c r="C3905" s="35" t="s">
        <v>45</v>
      </c>
      <c r="D3905" s="36">
        <v>0</v>
      </c>
      <c r="E3905" s="37">
        <v>13110.35</v>
      </c>
      <c r="F3905" s="5"/>
      <c r="G3905" s="5"/>
      <c r="H3905" s="5"/>
      <c r="I3905" s="5"/>
      <c r="J3905" s="5"/>
      <c r="K3905" s="5"/>
      <c r="L3905" s="5"/>
      <c r="M3905" s="5"/>
      <c r="N3905" s="5"/>
      <c r="O3905" s="5"/>
      <c r="P3905" s="5"/>
      <c r="Q3905" s="5"/>
      <c r="R3905" s="5"/>
      <c r="S3905" s="5"/>
      <c r="T3905" s="5"/>
      <c r="U3905" s="5"/>
      <c r="V3905" s="5"/>
    </row>
    <row r="3906" spans="1:22" ht="15" x14ac:dyDescent="0.25">
      <c r="A3906" s="35" t="s">
        <v>1380</v>
      </c>
      <c r="B3906" s="35" t="s">
        <v>1381</v>
      </c>
      <c r="C3906" s="35" t="s">
        <v>131</v>
      </c>
      <c r="D3906" s="36">
        <v>0</v>
      </c>
      <c r="E3906" s="37">
        <v>1565618.18</v>
      </c>
      <c r="F3906" s="5"/>
      <c r="G3906" s="5"/>
      <c r="H3906" s="5"/>
      <c r="I3906" s="5"/>
      <c r="J3906" s="5"/>
      <c r="K3906" s="5"/>
      <c r="L3906" s="5"/>
      <c r="M3906" s="5"/>
      <c r="N3906" s="5"/>
      <c r="O3906" s="5"/>
      <c r="P3906" s="5"/>
      <c r="Q3906" s="5"/>
      <c r="R3906" s="5"/>
      <c r="S3906" s="5"/>
      <c r="T3906" s="5"/>
      <c r="U3906" s="5"/>
      <c r="V3906" s="5"/>
    </row>
    <row r="3907" spans="1:22" ht="15" x14ac:dyDescent="0.25">
      <c r="A3907" s="35" t="s">
        <v>1380</v>
      </c>
      <c r="B3907" s="35" t="s">
        <v>1381</v>
      </c>
      <c r="C3907" s="35" t="s">
        <v>58</v>
      </c>
      <c r="D3907" s="36">
        <v>0</v>
      </c>
      <c r="E3907" s="37">
        <v>79067.929999999993</v>
      </c>
      <c r="F3907" s="5"/>
      <c r="G3907" s="5"/>
      <c r="H3907" s="5"/>
      <c r="I3907" s="5"/>
      <c r="J3907" s="5"/>
      <c r="K3907" s="5"/>
      <c r="L3907" s="5"/>
      <c r="M3907" s="5"/>
      <c r="N3907" s="5"/>
      <c r="O3907" s="5"/>
      <c r="P3907" s="5"/>
      <c r="Q3907" s="5"/>
      <c r="R3907" s="5"/>
      <c r="S3907" s="5"/>
      <c r="T3907" s="5"/>
      <c r="U3907" s="5"/>
      <c r="V3907" s="5"/>
    </row>
    <row r="3908" spans="1:22" ht="15" x14ac:dyDescent="0.25">
      <c r="A3908" s="35" t="s">
        <v>1380</v>
      </c>
      <c r="B3908" s="35" t="s">
        <v>1381</v>
      </c>
      <c r="C3908" s="35" t="s">
        <v>44</v>
      </c>
      <c r="D3908" s="36">
        <v>0</v>
      </c>
      <c r="E3908" s="37">
        <v>50645.22</v>
      </c>
      <c r="F3908" s="5"/>
      <c r="G3908" s="5"/>
      <c r="H3908" s="5"/>
      <c r="I3908" s="5"/>
      <c r="J3908" s="5"/>
      <c r="K3908" s="5"/>
      <c r="L3908" s="5"/>
      <c r="M3908" s="5"/>
      <c r="N3908" s="5"/>
      <c r="O3908" s="5"/>
      <c r="P3908" s="5"/>
      <c r="Q3908" s="5"/>
      <c r="R3908" s="5"/>
      <c r="S3908" s="5"/>
      <c r="T3908" s="5"/>
      <c r="U3908" s="5"/>
      <c r="V3908" s="5"/>
    </row>
    <row r="3909" spans="1:22" ht="30" x14ac:dyDescent="0.25">
      <c r="A3909" s="35" t="s">
        <v>1296</v>
      </c>
      <c r="B3909" s="35" t="s">
        <v>1297</v>
      </c>
      <c r="C3909" s="35" t="s">
        <v>132</v>
      </c>
      <c r="D3909" s="36">
        <v>0</v>
      </c>
      <c r="E3909" s="37">
        <v>806579.64</v>
      </c>
      <c r="F3909" s="5"/>
      <c r="G3909" s="5"/>
      <c r="H3909" s="5"/>
      <c r="I3909" s="5"/>
      <c r="J3909" s="5"/>
      <c r="K3909" s="5"/>
      <c r="L3909" s="5"/>
      <c r="M3909" s="5"/>
      <c r="N3909" s="5"/>
      <c r="O3909" s="5"/>
      <c r="P3909" s="5"/>
      <c r="Q3909" s="5"/>
      <c r="R3909" s="5"/>
      <c r="S3909" s="5"/>
      <c r="T3909" s="5"/>
      <c r="U3909" s="5"/>
      <c r="V3909" s="5"/>
    </row>
    <row r="3910" spans="1:22" ht="15" x14ac:dyDescent="0.25">
      <c r="A3910" s="35" t="s">
        <v>1296</v>
      </c>
      <c r="B3910" s="35" t="s">
        <v>1297</v>
      </c>
      <c r="C3910" s="35" t="s">
        <v>64</v>
      </c>
      <c r="D3910" s="36">
        <v>169882.34</v>
      </c>
      <c r="E3910" s="37">
        <v>1036780.95</v>
      </c>
      <c r="F3910" s="5"/>
      <c r="G3910" s="5"/>
      <c r="H3910" s="5"/>
      <c r="I3910" s="5"/>
      <c r="J3910" s="5"/>
      <c r="K3910" s="5"/>
      <c r="L3910" s="5"/>
      <c r="M3910" s="5"/>
      <c r="N3910" s="5"/>
      <c r="O3910" s="5"/>
      <c r="P3910" s="5"/>
      <c r="Q3910" s="5"/>
      <c r="R3910" s="5"/>
      <c r="S3910" s="5"/>
      <c r="T3910" s="5"/>
      <c r="U3910" s="5"/>
      <c r="V3910" s="5"/>
    </row>
    <row r="3911" spans="1:22" ht="15" x14ac:dyDescent="0.25">
      <c r="A3911" s="35" t="s">
        <v>1296</v>
      </c>
      <c r="B3911" s="35" t="s">
        <v>1297</v>
      </c>
      <c r="C3911" s="35" t="s">
        <v>55</v>
      </c>
      <c r="D3911" s="36">
        <v>914439.6</v>
      </c>
      <c r="E3911" s="37">
        <v>3657145.98</v>
      </c>
      <c r="F3911" s="5"/>
      <c r="G3911" s="5"/>
      <c r="H3911" s="5"/>
      <c r="I3911" s="5"/>
      <c r="J3911" s="5"/>
      <c r="K3911" s="5"/>
      <c r="L3911" s="5"/>
      <c r="M3911" s="5"/>
      <c r="N3911" s="5"/>
      <c r="O3911" s="5"/>
      <c r="P3911" s="5"/>
      <c r="Q3911" s="5"/>
      <c r="R3911" s="5"/>
      <c r="S3911" s="5"/>
      <c r="T3911" s="5"/>
      <c r="U3911" s="5"/>
      <c r="V3911" s="5"/>
    </row>
    <row r="3912" spans="1:22" ht="15" x14ac:dyDescent="0.25">
      <c r="A3912" s="35" t="s">
        <v>1296</v>
      </c>
      <c r="B3912" s="35" t="s">
        <v>1297</v>
      </c>
      <c r="C3912" s="35" t="s">
        <v>184</v>
      </c>
      <c r="D3912" s="36">
        <v>50984.6</v>
      </c>
      <c r="E3912" s="37">
        <v>173095.98</v>
      </c>
      <c r="F3912" s="5"/>
      <c r="G3912" s="5"/>
      <c r="H3912" s="5"/>
      <c r="I3912" s="5"/>
      <c r="J3912" s="5"/>
      <c r="K3912" s="5"/>
      <c r="L3912" s="5"/>
      <c r="M3912" s="5"/>
      <c r="N3912" s="5"/>
      <c r="O3912" s="5"/>
      <c r="P3912" s="5"/>
      <c r="Q3912" s="5"/>
      <c r="R3912" s="5"/>
      <c r="S3912" s="5"/>
      <c r="T3912" s="5"/>
      <c r="U3912" s="5"/>
      <c r="V3912" s="5"/>
    </row>
    <row r="3913" spans="1:22" ht="15" x14ac:dyDescent="0.25">
      <c r="A3913" s="35" t="s">
        <v>1296</v>
      </c>
      <c r="B3913" s="35" t="s">
        <v>1297</v>
      </c>
      <c r="C3913" s="35" t="s">
        <v>206</v>
      </c>
      <c r="D3913" s="36">
        <v>0</v>
      </c>
      <c r="E3913" s="37">
        <v>19247.400000000001</v>
      </c>
      <c r="F3913" s="5"/>
      <c r="G3913" s="5"/>
      <c r="H3913" s="5"/>
      <c r="I3913" s="5"/>
      <c r="J3913" s="5"/>
      <c r="K3913" s="5"/>
      <c r="L3913" s="5"/>
      <c r="M3913" s="5"/>
      <c r="N3913" s="5"/>
      <c r="O3913" s="5"/>
      <c r="P3913" s="5"/>
      <c r="Q3913" s="5"/>
      <c r="R3913" s="5"/>
      <c r="S3913" s="5"/>
      <c r="T3913" s="5"/>
      <c r="U3913" s="5"/>
      <c r="V3913" s="5"/>
    </row>
    <row r="3914" spans="1:22" ht="15" x14ac:dyDescent="0.25">
      <c r="A3914" s="35" t="s">
        <v>1296</v>
      </c>
      <c r="B3914" s="35" t="s">
        <v>1297</v>
      </c>
      <c r="C3914" s="35" t="s">
        <v>67</v>
      </c>
      <c r="D3914" s="36">
        <v>160652.35</v>
      </c>
      <c r="E3914" s="37">
        <v>721264.85</v>
      </c>
      <c r="F3914" s="5"/>
      <c r="G3914" s="5"/>
      <c r="H3914" s="5"/>
      <c r="I3914" s="5"/>
      <c r="J3914" s="5"/>
      <c r="K3914" s="5"/>
      <c r="L3914" s="5"/>
      <c r="M3914" s="5"/>
      <c r="N3914" s="5"/>
      <c r="O3914" s="5"/>
      <c r="P3914" s="5"/>
      <c r="Q3914" s="5"/>
      <c r="R3914" s="5"/>
      <c r="S3914" s="5"/>
      <c r="T3914" s="5"/>
      <c r="U3914" s="5"/>
      <c r="V3914" s="5"/>
    </row>
    <row r="3915" spans="1:22" ht="15" x14ac:dyDescent="0.25">
      <c r="A3915" s="35" t="s">
        <v>1296</v>
      </c>
      <c r="B3915" s="35" t="s">
        <v>1297</v>
      </c>
      <c r="C3915" s="35" t="s">
        <v>133</v>
      </c>
      <c r="D3915" s="36">
        <v>235619.82</v>
      </c>
      <c r="E3915" s="37">
        <v>964295.57</v>
      </c>
      <c r="F3915" s="5"/>
      <c r="G3915" s="5"/>
      <c r="H3915" s="5"/>
      <c r="I3915" s="5"/>
      <c r="J3915" s="5"/>
      <c r="K3915" s="5"/>
      <c r="L3915" s="5"/>
      <c r="M3915" s="5"/>
      <c r="N3915" s="5"/>
      <c r="O3915" s="5"/>
      <c r="P3915" s="5"/>
      <c r="Q3915" s="5"/>
      <c r="R3915" s="5"/>
      <c r="S3915" s="5"/>
      <c r="T3915" s="5"/>
      <c r="U3915" s="5"/>
      <c r="V3915" s="5"/>
    </row>
    <row r="3916" spans="1:22" ht="15" x14ac:dyDescent="0.25">
      <c r="A3916" s="35" t="s">
        <v>1296</v>
      </c>
      <c r="B3916" s="35" t="s">
        <v>1297</v>
      </c>
      <c r="C3916" s="35" t="s">
        <v>41</v>
      </c>
      <c r="D3916" s="36">
        <v>2162158.64</v>
      </c>
      <c r="E3916" s="37">
        <v>9287077.5800000001</v>
      </c>
      <c r="F3916" s="5"/>
      <c r="G3916" s="5"/>
      <c r="H3916" s="5"/>
      <c r="I3916" s="5"/>
      <c r="J3916" s="5"/>
      <c r="K3916" s="5"/>
      <c r="L3916" s="5"/>
      <c r="M3916" s="5"/>
      <c r="N3916" s="5"/>
      <c r="O3916" s="5"/>
      <c r="P3916" s="5"/>
      <c r="Q3916" s="5"/>
      <c r="R3916" s="5"/>
      <c r="S3916" s="5"/>
      <c r="T3916" s="5"/>
      <c r="U3916" s="5"/>
      <c r="V3916" s="5"/>
    </row>
    <row r="3917" spans="1:22" ht="15" x14ac:dyDescent="0.25">
      <c r="A3917" s="35" t="s">
        <v>1296</v>
      </c>
      <c r="B3917" s="35" t="s">
        <v>1297</v>
      </c>
      <c r="C3917" s="35" t="s">
        <v>74</v>
      </c>
      <c r="D3917" s="36">
        <v>15688.35</v>
      </c>
      <c r="E3917" s="37">
        <v>84164.66</v>
      </c>
      <c r="F3917" s="5"/>
      <c r="G3917" s="5"/>
      <c r="H3917" s="5"/>
      <c r="I3917" s="5"/>
      <c r="J3917" s="5"/>
      <c r="K3917" s="5"/>
      <c r="L3917" s="5"/>
      <c r="M3917" s="5"/>
      <c r="N3917" s="5"/>
      <c r="O3917" s="5"/>
      <c r="P3917" s="5"/>
      <c r="Q3917" s="5"/>
      <c r="R3917" s="5"/>
      <c r="S3917" s="5"/>
      <c r="T3917" s="5"/>
      <c r="U3917" s="5"/>
      <c r="V3917" s="5"/>
    </row>
    <row r="3918" spans="1:22" ht="15" x14ac:dyDescent="0.25">
      <c r="A3918" s="35" t="s">
        <v>1296</v>
      </c>
      <c r="B3918" s="35" t="s">
        <v>1297</v>
      </c>
      <c r="C3918" s="35" t="s">
        <v>97</v>
      </c>
      <c r="D3918" s="36">
        <v>6627.36</v>
      </c>
      <c r="E3918" s="37">
        <v>19699.87</v>
      </c>
      <c r="F3918" s="5"/>
      <c r="G3918" s="5"/>
      <c r="H3918" s="5"/>
      <c r="I3918" s="5"/>
      <c r="J3918" s="5"/>
      <c r="K3918" s="5"/>
      <c r="L3918" s="5"/>
      <c r="M3918" s="5"/>
      <c r="N3918" s="5"/>
      <c r="O3918" s="5"/>
      <c r="P3918" s="5"/>
      <c r="Q3918" s="5"/>
      <c r="R3918" s="5"/>
      <c r="S3918" s="5"/>
      <c r="T3918" s="5"/>
      <c r="U3918" s="5"/>
      <c r="V3918" s="5"/>
    </row>
    <row r="3919" spans="1:22" ht="15" x14ac:dyDescent="0.25">
      <c r="A3919" s="35" t="s">
        <v>1296</v>
      </c>
      <c r="B3919" s="35" t="s">
        <v>1297</v>
      </c>
      <c r="C3919" s="35" t="s">
        <v>1220</v>
      </c>
      <c r="D3919" s="36">
        <v>0</v>
      </c>
      <c r="E3919" s="37">
        <v>794619.85</v>
      </c>
      <c r="F3919" s="5"/>
      <c r="G3919" s="5"/>
      <c r="H3919" s="5"/>
      <c r="I3919" s="5"/>
      <c r="J3919" s="5"/>
      <c r="K3919" s="5"/>
      <c r="L3919" s="5"/>
      <c r="M3919" s="5"/>
      <c r="N3919" s="5"/>
      <c r="O3919" s="5"/>
      <c r="P3919" s="5"/>
      <c r="Q3919" s="5"/>
      <c r="R3919" s="5"/>
      <c r="S3919" s="5"/>
      <c r="T3919" s="5"/>
      <c r="U3919" s="5"/>
      <c r="V3919" s="5"/>
    </row>
    <row r="3920" spans="1:22" ht="15" x14ac:dyDescent="0.25">
      <c r="A3920" s="35" t="s">
        <v>1296</v>
      </c>
      <c r="B3920" s="35" t="s">
        <v>1297</v>
      </c>
      <c r="C3920" s="35" t="s">
        <v>63</v>
      </c>
      <c r="D3920" s="36">
        <v>1826.68</v>
      </c>
      <c r="E3920" s="37">
        <v>7306.72</v>
      </c>
      <c r="F3920" s="5"/>
      <c r="G3920" s="5"/>
      <c r="H3920" s="5"/>
      <c r="I3920" s="5"/>
      <c r="J3920" s="5"/>
      <c r="K3920" s="5"/>
      <c r="L3920" s="5"/>
      <c r="M3920" s="5"/>
      <c r="N3920" s="5"/>
      <c r="O3920" s="5"/>
      <c r="P3920" s="5"/>
      <c r="Q3920" s="5"/>
      <c r="R3920" s="5"/>
      <c r="S3920" s="5"/>
      <c r="T3920" s="5"/>
      <c r="U3920" s="5"/>
      <c r="V3920" s="5"/>
    </row>
    <row r="3921" spans="1:22" ht="15" x14ac:dyDescent="0.25">
      <c r="A3921" s="35" t="s">
        <v>1296</v>
      </c>
      <c r="B3921" s="35" t="s">
        <v>1297</v>
      </c>
      <c r="C3921" s="35" t="s">
        <v>124</v>
      </c>
      <c r="D3921" s="36">
        <v>214812.86</v>
      </c>
      <c r="E3921" s="37">
        <v>1128231.52</v>
      </c>
      <c r="F3921" s="5"/>
      <c r="G3921" s="5"/>
      <c r="H3921" s="5"/>
      <c r="I3921" s="5"/>
      <c r="J3921" s="5"/>
      <c r="K3921" s="5"/>
      <c r="L3921" s="5"/>
      <c r="M3921" s="5"/>
      <c r="N3921" s="5"/>
      <c r="O3921" s="5"/>
      <c r="P3921" s="5"/>
      <c r="Q3921" s="5"/>
      <c r="R3921" s="5"/>
      <c r="S3921" s="5"/>
      <c r="T3921" s="5"/>
      <c r="U3921" s="5"/>
      <c r="V3921" s="5"/>
    </row>
    <row r="3922" spans="1:22" ht="15" x14ac:dyDescent="0.25">
      <c r="A3922" s="35" t="s">
        <v>1296</v>
      </c>
      <c r="B3922" s="35" t="s">
        <v>1297</v>
      </c>
      <c r="C3922" s="35" t="s">
        <v>128</v>
      </c>
      <c r="D3922" s="36">
        <v>40507.339999999997</v>
      </c>
      <c r="E3922" s="37">
        <v>749294.48</v>
      </c>
      <c r="F3922" s="5"/>
      <c r="G3922" s="5"/>
      <c r="H3922" s="5"/>
      <c r="I3922" s="5"/>
      <c r="J3922" s="5"/>
      <c r="K3922" s="5"/>
      <c r="L3922" s="5"/>
      <c r="M3922" s="5"/>
      <c r="N3922" s="5"/>
      <c r="O3922" s="5"/>
      <c r="P3922" s="5"/>
      <c r="Q3922" s="5"/>
      <c r="R3922" s="5"/>
      <c r="S3922" s="5"/>
      <c r="T3922" s="5"/>
      <c r="U3922" s="5"/>
      <c r="V3922" s="5"/>
    </row>
    <row r="3923" spans="1:22" ht="15" x14ac:dyDescent="0.25">
      <c r="A3923" s="35" t="s">
        <v>1296</v>
      </c>
      <c r="B3923" s="35" t="s">
        <v>1297</v>
      </c>
      <c r="C3923" s="35" t="s">
        <v>58</v>
      </c>
      <c r="D3923" s="36">
        <v>1120991.8899999999</v>
      </c>
      <c r="E3923" s="37">
        <v>4387650.58</v>
      </c>
      <c r="F3923" s="5"/>
      <c r="G3923" s="5"/>
      <c r="H3923" s="5"/>
      <c r="I3923" s="5"/>
      <c r="J3923" s="5"/>
      <c r="K3923" s="5"/>
      <c r="L3923" s="5"/>
      <c r="M3923" s="5"/>
      <c r="N3923" s="5"/>
      <c r="O3923" s="5"/>
      <c r="P3923" s="5"/>
      <c r="Q3923" s="5"/>
      <c r="R3923" s="5"/>
      <c r="S3923" s="5"/>
      <c r="T3923" s="5"/>
      <c r="U3923" s="5"/>
      <c r="V3923" s="5"/>
    </row>
    <row r="3924" spans="1:22" ht="15" x14ac:dyDescent="0.25">
      <c r="A3924" s="35" t="s">
        <v>1296</v>
      </c>
      <c r="B3924" s="35" t="s">
        <v>1297</v>
      </c>
      <c r="C3924" s="35" t="s">
        <v>127</v>
      </c>
      <c r="D3924" s="36">
        <v>2243231.9300000002</v>
      </c>
      <c r="E3924" s="37">
        <v>7554578.9100000001</v>
      </c>
      <c r="F3924" s="5"/>
      <c r="G3924" s="5"/>
      <c r="H3924" s="5"/>
      <c r="I3924" s="5"/>
      <c r="J3924" s="5"/>
      <c r="K3924" s="5"/>
      <c r="L3924" s="5"/>
      <c r="M3924" s="5"/>
      <c r="N3924" s="5"/>
      <c r="O3924" s="5"/>
      <c r="P3924" s="5"/>
      <c r="Q3924" s="5"/>
      <c r="R3924" s="5"/>
      <c r="S3924" s="5"/>
      <c r="T3924" s="5"/>
      <c r="U3924" s="5"/>
      <c r="V3924" s="5"/>
    </row>
    <row r="3925" spans="1:22" ht="15" x14ac:dyDescent="0.25">
      <c r="A3925" s="35" t="s">
        <v>1296</v>
      </c>
      <c r="B3925" s="35" t="s">
        <v>1297</v>
      </c>
      <c r="C3925" s="35" t="s">
        <v>44</v>
      </c>
      <c r="D3925" s="36">
        <v>137092.1</v>
      </c>
      <c r="E3925" s="37">
        <v>2610604.5</v>
      </c>
      <c r="F3925" s="5"/>
      <c r="G3925" s="5"/>
      <c r="H3925" s="5"/>
      <c r="I3925" s="5"/>
      <c r="J3925" s="5"/>
      <c r="K3925" s="5"/>
      <c r="L3925" s="5"/>
      <c r="M3925" s="5"/>
      <c r="N3925" s="5"/>
      <c r="O3925" s="5"/>
      <c r="P3925" s="5"/>
      <c r="Q3925" s="5"/>
      <c r="R3925" s="5"/>
      <c r="S3925" s="5"/>
      <c r="T3925" s="5"/>
      <c r="U3925" s="5"/>
      <c r="V3925" s="5"/>
    </row>
    <row r="3926" spans="1:22" ht="15" x14ac:dyDescent="0.25">
      <c r="A3926" s="35" t="s">
        <v>1296</v>
      </c>
      <c r="B3926" s="35" t="s">
        <v>1297</v>
      </c>
      <c r="C3926" s="35" t="s">
        <v>45</v>
      </c>
      <c r="D3926" s="36">
        <v>0</v>
      </c>
      <c r="E3926" s="37">
        <v>355714.96</v>
      </c>
      <c r="F3926" s="5"/>
      <c r="G3926" s="5"/>
      <c r="H3926" s="5"/>
      <c r="I3926" s="5"/>
      <c r="J3926" s="5"/>
      <c r="K3926" s="5"/>
      <c r="L3926" s="5"/>
      <c r="M3926" s="5"/>
      <c r="N3926" s="5"/>
      <c r="O3926" s="5"/>
      <c r="P3926" s="5"/>
      <c r="Q3926" s="5"/>
      <c r="R3926" s="5"/>
      <c r="S3926" s="5"/>
      <c r="T3926" s="5"/>
      <c r="U3926" s="5"/>
      <c r="V3926" s="5"/>
    </row>
    <row r="3927" spans="1:22" ht="15" x14ac:dyDescent="0.25">
      <c r="A3927" s="35" t="s">
        <v>1296</v>
      </c>
      <c r="B3927" s="35" t="s">
        <v>1297</v>
      </c>
      <c r="C3927" s="35" t="s">
        <v>131</v>
      </c>
      <c r="D3927" s="36">
        <v>1430144.12</v>
      </c>
      <c r="E3927" s="37">
        <v>2037528.29</v>
      </c>
      <c r="F3927" s="5"/>
      <c r="G3927" s="5"/>
      <c r="H3927" s="5"/>
      <c r="I3927" s="5"/>
      <c r="J3927" s="5"/>
      <c r="K3927" s="5"/>
      <c r="L3927" s="5"/>
      <c r="M3927" s="5"/>
      <c r="N3927" s="5"/>
      <c r="O3927" s="5"/>
      <c r="P3927" s="5"/>
      <c r="Q3927" s="5"/>
      <c r="R3927" s="5"/>
      <c r="S3927" s="5"/>
      <c r="T3927" s="5"/>
      <c r="U3927" s="5"/>
      <c r="V3927" s="5"/>
    </row>
    <row r="3928" spans="1:22" ht="15" x14ac:dyDescent="0.25">
      <c r="A3928" s="35" t="s">
        <v>1296</v>
      </c>
      <c r="B3928" s="35" t="s">
        <v>1297</v>
      </c>
      <c r="C3928" s="35" t="s">
        <v>110</v>
      </c>
      <c r="D3928" s="36">
        <v>0</v>
      </c>
      <c r="E3928" s="37">
        <v>9784.6200000000008</v>
      </c>
      <c r="F3928" s="5"/>
      <c r="G3928" s="5"/>
      <c r="H3928" s="5"/>
      <c r="I3928" s="5"/>
      <c r="J3928" s="5"/>
      <c r="K3928" s="5"/>
      <c r="L3928" s="5"/>
      <c r="M3928" s="5"/>
      <c r="N3928" s="5"/>
      <c r="O3928" s="5"/>
      <c r="P3928" s="5"/>
      <c r="Q3928" s="5"/>
      <c r="R3928" s="5"/>
      <c r="S3928" s="5"/>
      <c r="T3928" s="5"/>
      <c r="U3928" s="5"/>
      <c r="V3928" s="5"/>
    </row>
    <row r="3929" spans="1:22" ht="15" x14ac:dyDescent="0.25">
      <c r="A3929" s="35" t="s">
        <v>2225</v>
      </c>
      <c r="B3929" s="35" t="s">
        <v>2226</v>
      </c>
      <c r="C3929" s="35" t="s">
        <v>67</v>
      </c>
      <c r="D3929" s="36">
        <v>0</v>
      </c>
      <c r="E3929" s="37">
        <v>11259.38</v>
      </c>
      <c r="F3929" s="5"/>
      <c r="G3929" s="5"/>
      <c r="H3929" s="5"/>
      <c r="I3929" s="5"/>
      <c r="J3929" s="5"/>
      <c r="K3929" s="5"/>
      <c r="L3929" s="5"/>
      <c r="M3929" s="5"/>
      <c r="N3929" s="5"/>
      <c r="O3929" s="5"/>
      <c r="P3929" s="5"/>
      <c r="Q3929" s="5"/>
      <c r="R3929" s="5"/>
      <c r="S3929" s="5"/>
      <c r="T3929" s="5"/>
      <c r="U3929" s="5"/>
      <c r="V3929" s="5"/>
    </row>
    <row r="3930" spans="1:22" ht="15" x14ac:dyDescent="0.25">
      <c r="A3930" s="35" t="s">
        <v>2364</v>
      </c>
      <c r="B3930" s="35" t="s">
        <v>2365</v>
      </c>
      <c r="C3930" s="35" t="s">
        <v>45</v>
      </c>
      <c r="D3930" s="36">
        <v>0</v>
      </c>
      <c r="E3930" s="37">
        <v>3500</v>
      </c>
      <c r="F3930" s="5"/>
      <c r="G3930" s="5"/>
      <c r="H3930" s="5"/>
      <c r="I3930" s="5"/>
      <c r="J3930" s="5"/>
      <c r="K3930" s="5"/>
      <c r="L3930" s="5"/>
      <c r="M3930" s="5"/>
      <c r="N3930" s="5"/>
      <c r="O3930" s="5"/>
      <c r="P3930" s="5"/>
      <c r="Q3930" s="5"/>
      <c r="R3930" s="5"/>
      <c r="S3930" s="5"/>
      <c r="T3930" s="5"/>
      <c r="U3930" s="5"/>
      <c r="V3930" s="5"/>
    </row>
    <row r="3931" spans="1:22" ht="15" x14ac:dyDescent="0.25">
      <c r="A3931" s="35" t="s">
        <v>1039</v>
      </c>
      <c r="B3931" s="35" t="s">
        <v>1040</v>
      </c>
      <c r="C3931" s="35" t="s">
        <v>58</v>
      </c>
      <c r="D3931" s="36">
        <v>0</v>
      </c>
      <c r="E3931" s="37">
        <v>89768.99</v>
      </c>
      <c r="F3931" s="5"/>
      <c r="G3931" s="5"/>
      <c r="H3931" s="5"/>
      <c r="I3931" s="5"/>
      <c r="J3931" s="5"/>
      <c r="K3931" s="5"/>
      <c r="L3931" s="5"/>
      <c r="M3931" s="5"/>
      <c r="N3931" s="5"/>
      <c r="O3931" s="5"/>
      <c r="P3931" s="5"/>
      <c r="Q3931" s="5"/>
      <c r="R3931" s="5"/>
      <c r="S3931" s="5"/>
      <c r="T3931" s="5"/>
      <c r="U3931" s="5"/>
      <c r="V3931" s="5"/>
    </row>
    <row r="3932" spans="1:22" ht="15" x14ac:dyDescent="0.25">
      <c r="A3932" s="35" t="s">
        <v>623</v>
      </c>
      <c r="B3932" s="35" t="s">
        <v>624</v>
      </c>
      <c r="C3932" s="35" t="s">
        <v>41</v>
      </c>
      <c r="D3932" s="36">
        <v>3803.54</v>
      </c>
      <c r="E3932" s="37">
        <v>12201.91</v>
      </c>
      <c r="F3932" s="5"/>
      <c r="G3932" s="5"/>
      <c r="H3932" s="5"/>
      <c r="I3932" s="5"/>
      <c r="J3932" s="5"/>
      <c r="K3932" s="5"/>
      <c r="L3932" s="5"/>
      <c r="M3932" s="5"/>
      <c r="N3932" s="5"/>
      <c r="O3932" s="5"/>
      <c r="P3932" s="5"/>
      <c r="Q3932" s="5"/>
      <c r="R3932" s="5"/>
      <c r="S3932" s="5"/>
      <c r="T3932" s="5"/>
      <c r="U3932" s="5"/>
      <c r="V3932" s="5"/>
    </row>
    <row r="3933" spans="1:22" ht="15" x14ac:dyDescent="0.25">
      <c r="A3933" s="35" t="s">
        <v>623</v>
      </c>
      <c r="B3933" s="35" t="s">
        <v>624</v>
      </c>
      <c r="C3933" s="35" t="s">
        <v>58</v>
      </c>
      <c r="D3933" s="36">
        <v>19718.650000000001</v>
      </c>
      <c r="E3933" s="37">
        <v>116677.27</v>
      </c>
      <c r="F3933" s="5"/>
      <c r="G3933" s="5"/>
      <c r="H3933" s="5"/>
      <c r="I3933" s="5"/>
      <c r="J3933" s="5"/>
      <c r="K3933" s="5"/>
      <c r="L3933" s="5"/>
      <c r="M3933" s="5"/>
      <c r="N3933" s="5"/>
      <c r="O3933" s="5"/>
      <c r="P3933" s="5"/>
      <c r="Q3933" s="5"/>
      <c r="R3933" s="5"/>
      <c r="S3933" s="5"/>
      <c r="T3933" s="5"/>
      <c r="U3933" s="5"/>
      <c r="V3933" s="5"/>
    </row>
    <row r="3934" spans="1:22" ht="15" x14ac:dyDescent="0.25">
      <c r="A3934" s="35" t="s">
        <v>623</v>
      </c>
      <c r="B3934" s="35" t="s">
        <v>863</v>
      </c>
      <c r="C3934" s="35" t="s">
        <v>41</v>
      </c>
      <c r="D3934" s="36">
        <v>4418.5200000000004</v>
      </c>
      <c r="E3934" s="37">
        <v>19445.29</v>
      </c>
      <c r="F3934" s="5"/>
      <c r="G3934" s="5"/>
      <c r="H3934" s="5"/>
      <c r="I3934" s="5"/>
      <c r="J3934" s="5"/>
      <c r="K3934" s="5"/>
      <c r="L3934" s="5"/>
      <c r="M3934" s="5"/>
      <c r="N3934" s="5"/>
      <c r="O3934" s="5"/>
      <c r="P3934" s="5"/>
      <c r="Q3934" s="5"/>
      <c r="R3934" s="5"/>
      <c r="S3934" s="5"/>
      <c r="T3934" s="5"/>
      <c r="U3934" s="5"/>
      <c r="V3934" s="5"/>
    </row>
    <row r="3935" spans="1:22" ht="15" x14ac:dyDescent="0.25">
      <c r="A3935" s="35" t="s">
        <v>623</v>
      </c>
      <c r="B3935" s="35" t="s">
        <v>863</v>
      </c>
      <c r="C3935" s="35" t="s">
        <v>58</v>
      </c>
      <c r="D3935" s="36">
        <v>1408388.14</v>
      </c>
      <c r="E3935" s="37">
        <v>4405418.49</v>
      </c>
      <c r="F3935" s="5"/>
      <c r="G3935" s="5"/>
      <c r="H3935" s="5"/>
      <c r="I3935" s="5"/>
      <c r="J3935" s="5"/>
      <c r="K3935" s="5"/>
      <c r="L3935" s="5"/>
      <c r="M3935" s="5"/>
      <c r="N3935" s="5"/>
      <c r="O3935" s="5"/>
      <c r="P3935" s="5"/>
      <c r="Q3935" s="5"/>
      <c r="R3935" s="5"/>
      <c r="S3935" s="5"/>
      <c r="T3935" s="5"/>
      <c r="U3935" s="5"/>
      <c r="V3935" s="5"/>
    </row>
    <row r="3936" spans="1:22" ht="15" x14ac:dyDescent="0.25">
      <c r="A3936" s="35" t="s">
        <v>931</v>
      </c>
      <c r="B3936" s="35" t="s">
        <v>932</v>
      </c>
      <c r="C3936" s="35" t="s">
        <v>64</v>
      </c>
      <c r="D3936" s="36">
        <v>28298.5</v>
      </c>
      <c r="E3936" s="37">
        <v>46942.81</v>
      </c>
      <c r="F3936" s="5"/>
      <c r="G3936" s="5"/>
      <c r="H3936" s="5"/>
      <c r="I3936" s="5"/>
      <c r="J3936" s="5"/>
      <c r="K3936" s="5"/>
      <c r="L3936" s="5"/>
      <c r="M3936" s="5"/>
      <c r="N3936" s="5"/>
      <c r="O3936" s="5"/>
      <c r="P3936" s="5"/>
      <c r="Q3936" s="5"/>
      <c r="R3936" s="5"/>
      <c r="S3936" s="5"/>
      <c r="T3936" s="5"/>
      <c r="U3936" s="5"/>
      <c r="V3936" s="5"/>
    </row>
    <row r="3937" spans="1:22" ht="15" x14ac:dyDescent="0.25">
      <c r="A3937" s="35" t="s">
        <v>931</v>
      </c>
      <c r="B3937" s="35" t="s">
        <v>2103</v>
      </c>
      <c r="C3937" s="35" t="s">
        <v>64</v>
      </c>
      <c r="D3937" s="36">
        <v>0</v>
      </c>
      <c r="E3937" s="37">
        <v>11157.2</v>
      </c>
      <c r="F3937" s="5"/>
      <c r="G3937" s="5"/>
      <c r="H3937" s="5"/>
      <c r="I3937" s="5"/>
      <c r="J3937" s="5"/>
      <c r="K3937" s="5"/>
      <c r="L3937" s="5"/>
      <c r="M3937" s="5"/>
      <c r="N3937" s="5"/>
      <c r="O3937" s="5"/>
      <c r="P3937" s="5"/>
      <c r="Q3937" s="5"/>
      <c r="R3937" s="5"/>
      <c r="S3937" s="5"/>
      <c r="T3937" s="5"/>
      <c r="U3937" s="5"/>
      <c r="V3937" s="5"/>
    </row>
    <row r="3938" spans="1:22" ht="15" x14ac:dyDescent="0.25">
      <c r="A3938" s="35" t="s">
        <v>1432</v>
      </c>
      <c r="B3938" s="35" t="s">
        <v>1433</v>
      </c>
      <c r="C3938" s="35" t="s">
        <v>674</v>
      </c>
      <c r="D3938" s="36">
        <v>0</v>
      </c>
      <c r="E3938" s="37">
        <v>206772.29</v>
      </c>
      <c r="F3938" s="5"/>
      <c r="G3938" s="5"/>
      <c r="H3938" s="5"/>
      <c r="I3938" s="5"/>
      <c r="J3938" s="5"/>
      <c r="K3938" s="5"/>
      <c r="L3938" s="5"/>
      <c r="M3938" s="5"/>
      <c r="N3938" s="5"/>
      <c r="O3938" s="5"/>
      <c r="P3938" s="5"/>
      <c r="Q3938" s="5"/>
      <c r="R3938" s="5"/>
      <c r="S3938" s="5"/>
      <c r="T3938" s="5"/>
      <c r="U3938" s="5"/>
      <c r="V3938" s="5"/>
    </row>
    <row r="3939" spans="1:22" ht="15" x14ac:dyDescent="0.25">
      <c r="A3939" s="35" t="s">
        <v>1432</v>
      </c>
      <c r="B3939" s="35" t="s">
        <v>1433</v>
      </c>
      <c r="C3939" s="35" t="s">
        <v>58</v>
      </c>
      <c r="D3939" s="36">
        <v>945741.75</v>
      </c>
      <c r="E3939" s="37">
        <v>6367223.4400000004</v>
      </c>
      <c r="F3939" s="5"/>
      <c r="G3939" s="5"/>
      <c r="H3939" s="5"/>
      <c r="I3939" s="5"/>
      <c r="J3939" s="5"/>
      <c r="K3939" s="5"/>
      <c r="L3939" s="5"/>
      <c r="M3939" s="5"/>
      <c r="N3939" s="5"/>
      <c r="O3939" s="5"/>
      <c r="P3939" s="5"/>
      <c r="Q3939" s="5"/>
      <c r="R3939" s="5"/>
      <c r="S3939" s="5"/>
      <c r="T3939" s="5"/>
      <c r="U3939" s="5"/>
      <c r="V3939" s="5"/>
    </row>
    <row r="3940" spans="1:22" ht="15" x14ac:dyDescent="0.25">
      <c r="A3940" s="35" t="s">
        <v>1432</v>
      </c>
      <c r="B3940" s="35" t="s">
        <v>1433</v>
      </c>
      <c r="C3940" s="35" t="s">
        <v>127</v>
      </c>
      <c r="D3940" s="36">
        <v>96983.26</v>
      </c>
      <c r="E3940" s="37">
        <v>610917.05000000005</v>
      </c>
      <c r="F3940" s="5"/>
      <c r="G3940" s="5"/>
      <c r="H3940" s="5"/>
      <c r="I3940" s="5"/>
      <c r="J3940" s="5"/>
      <c r="K3940" s="5"/>
      <c r="L3940" s="5"/>
      <c r="M3940" s="5"/>
      <c r="N3940" s="5"/>
      <c r="O3940" s="5"/>
      <c r="P3940" s="5"/>
      <c r="Q3940" s="5"/>
      <c r="R3940" s="5"/>
      <c r="S3940" s="5"/>
      <c r="T3940" s="5"/>
      <c r="U3940" s="5"/>
      <c r="V3940" s="5"/>
    </row>
    <row r="3941" spans="1:22" ht="15" x14ac:dyDescent="0.25">
      <c r="A3941" s="35" t="s">
        <v>1432</v>
      </c>
      <c r="B3941" s="35" t="s">
        <v>1433</v>
      </c>
      <c r="C3941" s="35" t="s">
        <v>110</v>
      </c>
      <c r="D3941" s="36">
        <v>0</v>
      </c>
      <c r="E3941" s="37">
        <v>182329.17</v>
      </c>
      <c r="F3941" s="5"/>
      <c r="G3941" s="5"/>
      <c r="H3941" s="5"/>
      <c r="I3941" s="5"/>
      <c r="J3941" s="5"/>
      <c r="K3941" s="5"/>
      <c r="L3941" s="5"/>
      <c r="M3941" s="5"/>
      <c r="N3941" s="5"/>
      <c r="O3941" s="5"/>
      <c r="P3941" s="5"/>
      <c r="Q3941" s="5"/>
      <c r="R3941" s="5"/>
      <c r="S3941" s="5"/>
      <c r="T3941" s="5"/>
      <c r="U3941" s="5"/>
      <c r="V3941" s="5"/>
    </row>
    <row r="3942" spans="1:22" ht="15" x14ac:dyDescent="0.25">
      <c r="A3942" s="35" t="s">
        <v>1432</v>
      </c>
      <c r="B3942" s="35" t="s">
        <v>1433</v>
      </c>
      <c r="C3942" s="35" t="s">
        <v>131</v>
      </c>
      <c r="D3942" s="36">
        <v>0</v>
      </c>
      <c r="E3942" s="37">
        <v>807580.56</v>
      </c>
      <c r="F3942" s="5"/>
      <c r="G3942" s="5"/>
      <c r="H3942" s="5"/>
      <c r="I3942" s="5"/>
      <c r="J3942" s="5"/>
      <c r="K3942" s="5"/>
      <c r="L3942" s="5"/>
      <c r="M3942" s="5"/>
      <c r="N3942" s="5"/>
      <c r="O3942" s="5"/>
      <c r="P3942" s="5"/>
      <c r="Q3942" s="5"/>
      <c r="R3942" s="5"/>
      <c r="S3942" s="5"/>
      <c r="T3942" s="5"/>
      <c r="U3942" s="5"/>
      <c r="V3942" s="5"/>
    </row>
    <row r="3943" spans="1:22" ht="15" x14ac:dyDescent="0.25">
      <c r="A3943" s="35" t="s">
        <v>1432</v>
      </c>
      <c r="B3943" s="35" t="s">
        <v>1433</v>
      </c>
      <c r="C3943" s="35" t="s">
        <v>1434</v>
      </c>
      <c r="D3943" s="36">
        <v>0</v>
      </c>
      <c r="E3943" s="37">
        <v>18162.89</v>
      </c>
      <c r="F3943" s="5"/>
      <c r="G3943" s="5"/>
      <c r="H3943" s="5"/>
      <c r="I3943" s="5"/>
      <c r="J3943" s="5"/>
      <c r="K3943" s="5"/>
      <c r="L3943" s="5"/>
      <c r="M3943" s="5"/>
      <c r="N3943" s="5"/>
      <c r="O3943" s="5"/>
      <c r="P3943" s="5"/>
      <c r="Q3943" s="5"/>
      <c r="R3943" s="5"/>
      <c r="S3943" s="5"/>
      <c r="T3943" s="5"/>
      <c r="U3943" s="5"/>
      <c r="V3943" s="5"/>
    </row>
    <row r="3944" spans="1:22" ht="15" x14ac:dyDescent="0.25">
      <c r="A3944" s="35" t="s">
        <v>1432</v>
      </c>
      <c r="B3944" s="35" t="s">
        <v>1433</v>
      </c>
      <c r="C3944" s="35" t="s">
        <v>55</v>
      </c>
      <c r="D3944" s="36">
        <v>446106.43</v>
      </c>
      <c r="E3944" s="37">
        <v>1988442.14</v>
      </c>
      <c r="F3944" s="5"/>
      <c r="G3944" s="5"/>
      <c r="H3944" s="5"/>
      <c r="I3944" s="5"/>
      <c r="J3944" s="5"/>
      <c r="K3944" s="5"/>
      <c r="L3944" s="5"/>
      <c r="M3944" s="5"/>
      <c r="N3944" s="5"/>
      <c r="O3944" s="5"/>
      <c r="P3944" s="5"/>
      <c r="Q3944" s="5"/>
      <c r="R3944" s="5"/>
      <c r="S3944" s="5"/>
      <c r="T3944" s="5"/>
      <c r="U3944" s="5"/>
      <c r="V3944" s="5"/>
    </row>
    <row r="3945" spans="1:22" ht="15" x14ac:dyDescent="0.25">
      <c r="A3945" s="35" t="s">
        <v>1432</v>
      </c>
      <c r="B3945" s="35" t="s">
        <v>1433</v>
      </c>
      <c r="C3945" s="35" t="s">
        <v>39</v>
      </c>
      <c r="D3945" s="36">
        <v>12857.03</v>
      </c>
      <c r="E3945" s="37">
        <v>101382.02</v>
      </c>
      <c r="F3945" s="5"/>
      <c r="G3945" s="5"/>
      <c r="H3945" s="5"/>
      <c r="I3945" s="5"/>
      <c r="J3945" s="5"/>
      <c r="K3945" s="5"/>
      <c r="L3945" s="5"/>
      <c r="M3945" s="5"/>
      <c r="N3945" s="5"/>
      <c r="O3945" s="5"/>
      <c r="P3945" s="5"/>
      <c r="Q3945" s="5"/>
      <c r="R3945" s="5"/>
      <c r="S3945" s="5"/>
      <c r="T3945" s="5"/>
      <c r="U3945" s="5"/>
      <c r="V3945" s="5"/>
    </row>
    <row r="3946" spans="1:22" ht="15" x14ac:dyDescent="0.25">
      <c r="A3946" s="35" t="s">
        <v>1432</v>
      </c>
      <c r="B3946" s="35" t="s">
        <v>1433</v>
      </c>
      <c r="C3946" s="35" t="s">
        <v>108</v>
      </c>
      <c r="D3946" s="36">
        <v>0</v>
      </c>
      <c r="E3946" s="37">
        <v>111024.86</v>
      </c>
      <c r="F3946" s="5"/>
      <c r="G3946" s="5"/>
      <c r="H3946" s="5"/>
      <c r="I3946" s="5"/>
      <c r="J3946" s="5"/>
      <c r="K3946" s="5"/>
      <c r="L3946" s="5"/>
      <c r="M3946" s="5"/>
      <c r="N3946" s="5"/>
      <c r="O3946" s="5"/>
      <c r="P3946" s="5"/>
      <c r="Q3946" s="5"/>
      <c r="R3946" s="5"/>
      <c r="S3946" s="5"/>
      <c r="T3946" s="5"/>
      <c r="U3946" s="5"/>
      <c r="V3946" s="5"/>
    </row>
    <row r="3947" spans="1:22" ht="15" x14ac:dyDescent="0.25">
      <c r="A3947" s="35" t="s">
        <v>1432</v>
      </c>
      <c r="B3947" s="35" t="s">
        <v>1433</v>
      </c>
      <c r="C3947" s="35" t="s">
        <v>298</v>
      </c>
      <c r="D3947" s="36">
        <v>0</v>
      </c>
      <c r="E3947" s="37">
        <v>324.01</v>
      </c>
      <c r="F3947" s="5"/>
      <c r="G3947" s="5"/>
      <c r="H3947" s="5"/>
      <c r="I3947" s="5"/>
      <c r="J3947" s="5"/>
      <c r="K3947" s="5"/>
      <c r="L3947" s="5"/>
      <c r="M3947" s="5"/>
      <c r="N3947" s="5"/>
      <c r="O3947" s="5"/>
      <c r="P3947" s="5"/>
      <c r="Q3947" s="5"/>
      <c r="R3947" s="5"/>
      <c r="S3947" s="5"/>
      <c r="T3947" s="5"/>
      <c r="U3947" s="5"/>
      <c r="V3947" s="5"/>
    </row>
    <row r="3948" spans="1:22" ht="15" x14ac:dyDescent="0.25">
      <c r="A3948" s="35" t="s">
        <v>1432</v>
      </c>
      <c r="B3948" s="35" t="s">
        <v>1433</v>
      </c>
      <c r="C3948" s="35" t="s">
        <v>64</v>
      </c>
      <c r="D3948" s="36">
        <v>2544.25</v>
      </c>
      <c r="E3948" s="37">
        <v>26837.75</v>
      </c>
      <c r="F3948" s="5"/>
      <c r="G3948" s="5"/>
      <c r="H3948" s="5"/>
      <c r="I3948" s="5"/>
      <c r="J3948" s="5"/>
      <c r="K3948" s="5"/>
      <c r="L3948" s="5"/>
      <c r="M3948" s="5"/>
      <c r="N3948" s="5"/>
      <c r="O3948" s="5"/>
      <c r="P3948" s="5"/>
      <c r="Q3948" s="5"/>
      <c r="R3948" s="5"/>
      <c r="S3948" s="5"/>
      <c r="T3948" s="5"/>
      <c r="U3948" s="5"/>
      <c r="V3948" s="5"/>
    </row>
    <row r="3949" spans="1:22" ht="15" x14ac:dyDescent="0.25">
      <c r="A3949" s="35" t="s">
        <v>1432</v>
      </c>
      <c r="B3949" s="35" t="s">
        <v>1433</v>
      </c>
      <c r="C3949" s="35" t="s">
        <v>44</v>
      </c>
      <c r="D3949" s="36">
        <v>0</v>
      </c>
      <c r="E3949" s="37">
        <v>121703.2</v>
      </c>
      <c r="F3949" s="5"/>
      <c r="G3949" s="5"/>
      <c r="H3949" s="5"/>
      <c r="I3949" s="5"/>
      <c r="J3949" s="5"/>
      <c r="K3949" s="5"/>
      <c r="L3949" s="5"/>
      <c r="M3949" s="5"/>
      <c r="N3949" s="5"/>
      <c r="O3949" s="5"/>
      <c r="P3949" s="5"/>
      <c r="Q3949" s="5"/>
      <c r="R3949" s="5"/>
      <c r="S3949" s="5"/>
      <c r="T3949" s="5"/>
      <c r="U3949" s="5"/>
      <c r="V3949" s="5"/>
    </row>
    <row r="3950" spans="1:22" ht="15" x14ac:dyDescent="0.25">
      <c r="A3950" s="35" t="s">
        <v>1432</v>
      </c>
      <c r="B3950" s="35" t="s">
        <v>1433</v>
      </c>
      <c r="C3950" s="35" t="s">
        <v>293</v>
      </c>
      <c r="D3950" s="36">
        <v>0</v>
      </c>
      <c r="E3950" s="37">
        <v>8050.08</v>
      </c>
      <c r="F3950" s="5"/>
      <c r="G3950" s="5"/>
      <c r="H3950" s="5"/>
      <c r="I3950" s="5"/>
      <c r="J3950" s="5"/>
      <c r="K3950" s="5"/>
      <c r="L3950" s="5"/>
      <c r="M3950" s="5"/>
      <c r="N3950" s="5"/>
      <c r="O3950" s="5"/>
      <c r="P3950" s="5"/>
      <c r="Q3950" s="5"/>
      <c r="R3950" s="5"/>
      <c r="S3950" s="5"/>
      <c r="T3950" s="5"/>
      <c r="U3950" s="5"/>
      <c r="V3950" s="5"/>
    </row>
    <row r="3951" spans="1:22" ht="15" x14ac:dyDescent="0.25">
      <c r="A3951" s="35" t="s">
        <v>1432</v>
      </c>
      <c r="B3951" s="35" t="s">
        <v>1433</v>
      </c>
      <c r="C3951" s="35" t="s">
        <v>333</v>
      </c>
      <c r="D3951" s="36">
        <v>0</v>
      </c>
      <c r="E3951" s="37">
        <v>33487.800000000003</v>
      </c>
      <c r="F3951" s="5"/>
      <c r="G3951" s="5"/>
      <c r="H3951" s="5"/>
      <c r="I3951" s="5"/>
      <c r="J3951" s="5"/>
      <c r="K3951" s="5"/>
      <c r="L3951" s="5"/>
      <c r="M3951" s="5"/>
      <c r="N3951" s="5"/>
      <c r="O3951" s="5"/>
      <c r="P3951" s="5"/>
      <c r="Q3951" s="5"/>
      <c r="R3951" s="5"/>
      <c r="S3951" s="5"/>
      <c r="T3951" s="5"/>
      <c r="U3951" s="5"/>
      <c r="V3951" s="5"/>
    </row>
    <row r="3952" spans="1:22" ht="15" x14ac:dyDescent="0.25">
      <c r="A3952" s="35" t="s">
        <v>1432</v>
      </c>
      <c r="B3952" s="35" t="s">
        <v>1433</v>
      </c>
      <c r="C3952" s="35" t="s">
        <v>97</v>
      </c>
      <c r="D3952" s="36">
        <v>0</v>
      </c>
      <c r="E3952" s="37">
        <v>353395.55</v>
      </c>
      <c r="F3952" s="5"/>
      <c r="G3952" s="5"/>
      <c r="H3952" s="5"/>
      <c r="I3952" s="5"/>
      <c r="J3952" s="5"/>
      <c r="K3952" s="5"/>
      <c r="L3952" s="5"/>
      <c r="M3952" s="5"/>
      <c r="N3952" s="5"/>
      <c r="O3952" s="5"/>
      <c r="P3952" s="5"/>
      <c r="Q3952" s="5"/>
      <c r="R3952" s="5"/>
      <c r="S3952" s="5"/>
      <c r="T3952" s="5"/>
      <c r="U3952" s="5"/>
      <c r="V3952" s="5"/>
    </row>
    <row r="3953" spans="1:22" ht="15" x14ac:dyDescent="0.25">
      <c r="A3953" s="35" t="s">
        <v>1432</v>
      </c>
      <c r="B3953" s="35" t="s">
        <v>1433</v>
      </c>
      <c r="C3953" s="35" t="s">
        <v>45</v>
      </c>
      <c r="D3953" s="36">
        <v>0</v>
      </c>
      <c r="E3953" s="37">
        <v>16625.12</v>
      </c>
      <c r="F3953" s="5"/>
      <c r="G3953" s="5"/>
      <c r="H3953" s="5"/>
      <c r="I3953" s="5"/>
      <c r="J3953" s="5"/>
      <c r="K3953" s="5"/>
      <c r="L3953" s="5"/>
      <c r="M3953" s="5"/>
      <c r="N3953" s="5"/>
      <c r="O3953" s="5"/>
      <c r="P3953" s="5"/>
      <c r="Q3953" s="5"/>
      <c r="R3953" s="5"/>
      <c r="S3953" s="5"/>
      <c r="T3953" s="5"/>
      <c r="U3953" s="5"/>
      <c r="V3953" s="5"/>
    </row>
    <row r="3954" spans="1:22" ht="15" x14ac:dyDescent="0.25">
      <c r="A3954" s="35" t="s">
        <v>1432</v>
      </c>
      <c r="B3954" s="35" t="s">
        <v>1433</v>
      </c>
      <c r="C3954" s="35" t="s">
        <v>124</v>
      </c>
      <c r="D3954" s="36">
        <v>11460</v>
      </c>
      <c r="E3954" s="37">
        <v>11460</v>
      </c>
      <c r="F3954" s="5"/>
      <c r="G3954" s="5"/>
      <c r="H3954" s="5"/>
      <c r="I3954" s="5"/>
      <c r="J3954" s="5"/>
      <c r="K3954" s="5"/>
      <c r="L3954" s="5"/>
      <c r="M3954" s="5"/>
      <c r="N3954" s="5"/>
      <c r="O3954" s="5"/>
      <c r="P3954" s="5"/>
      <c r="Q3954" s="5"/>
      <c r="R3954" s="5"/>
      <c r="S3954" s="5"/>
      <c r="T3954" s="5"/>
      <c r="U3954" s="5"/>
      <c r="V3954" s="5"/>
    </row>
    <row r="3955" spans="1:22" ht="15" x14ac:dyDescent="0.25">
      <c r="A3955" s="35" t="s">
        <v>1432</v>
      </c>
      <c r="B3955" s="35" t="s">
        <v>1433</v>
      </c>
      <c r="C3955" s="35" t="s">
        <v>61</v>
      </c>
      <c r="D3955" s="36">
        <v>0</v>
      </c>
      <c r="E3955" s="37">
        <v>38713.629999999997</v>
      </c>
      <c r="F3955" s="5"/>
      <c r="G3955" s="5"/>
      <c r="H3955" s="5"/>
      <c r="I3955" s="5"/>
      <c r="J3955" s="5"/>
      <c r="K3955" s="5"/>
      <c r="L3955" s="5"/>
      <c r="M3955" s="5"/>
      <c r="N3955" s="5"/>
      <c r="O3955" s="5"/>
      <c r="P3955" s="5"/>
      <c r="Q3955" s="5"/>
      <c r="R3955" s="5"/>
      <c r="S3955" s="5"/>
      <c r="T3955" s="5"/>
      <c r="U3955" s="5"/>
      <c r="V3955" s="5"/>
    </row>
    <row r="3956" spans="1:22" ht="15" x14ac:dyDescent="0.25">
      <c r="A3956" s="35" t="s">
        <v>1432</v>
      </c>
      <c r="B3956" s="35" t="s">
        <v>1433</v>
      </c>
      <c r="C3956" s="35" t="s">
        <v>122</v>
      </c>
      <c r="D3956" s="36">
        <v>0</v>
      </c>
      <c r="E3956" s="37">
        <v>87017.54</v>
      </c>
      <c r="F3956" s="5"/>
      <c r="G3956" s="5"/>
      <c r="H3956" s="5"/>
      <c r="I3956" s="5"/>
      <c r="J3956" s="5"/>
      <c r="K3956" s="5"/>
      <c r="L3956" s="5"/>
      <c r="M3956" s="5"/>
      <c r="N3956" s="5"/>
      <c r="O3956" s="5"/>
      <c r="P3956" s="5"/>
      <c r="Q3956" s="5"/>
      <c r="R3956" s="5"/>
      <c r="S3956" s="5"/>
      <c r="T3956" s="5"/>
      <c r="U3956" s="5"/>
      <c r="V3956" s="5"/>
    </row>
    <row r="3957" spans="1:22" ht="15" x14ac:dyDescent="0.25">
      <c r="A3957" s="35" t="s">
        <v>1432</v>
      </c>
      <c r="B3957" s="35" t="s">
        <v>1433</v>
      </c>
      <c r="C3957" s="35" t="s">
        <v>41</v>
      </c>
      <c r="D3957" s="36">
        <v>522951.54</v>
      </c>
      <c r="E3957" s="37">
        <v>2544137.9900000002</v>
      </c>
      <c r="F3957" s="5"/>
      <c r="G3957" s="5"/>
      <c r="H3957" s="5"/>
      <c r="I3957" s="5"/>
      <c r="J3957" s="5"/>
      <c r="K3957" s="5"/>
      <c r="L3957" s="5"/>
      <c r="M3957" s="5"/>
      <c r="N3957" s="5"/>
      <c r="O3957" s="5"/>
      <c r="P3957" s="5"/>
      <c r="Q3957" s="5"/>
      <c r="R3957" s="5"/>
      <c r="S3957" s="5"/>
      <c r="T3957" s="5"/>
      <c r="U3957" s="5"/>
      <c r="V3957" s="5"/>
    </row>
    <row r="3958" spans="1:22" ht="15" x14ac:dyDescent="0.25">
      <c r="A3958" s="35" t="s">
        <v>1432</v>
      </c>
      <c r="B3958" s="35" t="s">
        <v>1433</v>
      </c>
      <c r="C3958" s="35" t="s">
        <v>107</v>
      </c>
      <c r="D3958" s="36">
        <v>4198591.66</v>
      </c>
      <c r="E3958" s="37">
        <v>34985129.530000001</v>
      </c>
      <c r="F3958" s="5"/>
      <c r="G3958" s="5"/>
      <c r="H3958" s="5"/>
      <c r="I3958" s="5"/>
      <c r="J3958" s="5"/>
      <c r="K3958" s="5"/>
      <c r="L3958" s="5"/>
      <c r="M3958" s="5"/>
      <c r="N3958" s="5"/>
      <c r="O3958" s="5"/>
      <c r="P3958" s="5"/>
      <c r="Q3958" s="5"/>
      <c r="R3958" s="5"/>
      <c r="S3958" s="5"/>
      <c r="T3958" s="5"/>
      <c r="U3958" s="5"/>
      <c r="V3958" s="5"/>
    </row>
    <row r="3959" spans="1:22" ht="15" x14ac:dyDescent="0.25">
      <c r="A3959" s="35" t="s">
        <v>771</v>
      </c>
      <c r="B3959" s="35" t="s">
        <v>933</v>
      </c>
      <c r="C3959" s="35" t="s">
        <v>102</v>
      </c>
      <c r="D3959" s="36">
        <v>61804.66</v>
      </c>
      <c r="E3959" s="37">
        <v>114531.9</v>
      </c>
      <c r="F3959" s="5"/>
      <c r="G3959" s="5"/>
      <c r="H3959" s="5"/>
      <c r="I3959" s="5"/>
      <c r="J3959" s="5"/>
      <c r="K3959" s="5"/>
      <c r="L3959" s="5"/>
      <c r="M3959" s="5"/>
      <c r="N3959" s="5"/>
      <c r="O3959" s="5"/>
      <c r="P3959" s="5"/>
      <c r="Q3959" s="5"/>
      <c r="R3959" s="5"/>
      <c r="S3959" s="5"/>
      <c r="T3959" s="5"/>
      <c r="U3959" s="5"/>
      <c r="V3959" s="5"/>
    </row>
    <row r="3960" spans="1:22" ht="15" x14ac:dyDescent="0.25">
      <c r="A3960" s="35" t="s">
        <v>771</v>
      </c>
      <c r="B3960" s="35" t="s">
        <v>933</v>
      </c>
      <c r="C3960" s="35" t="s">
        <v>64</v>
      </c>
      <c r="D3960" s="36">
        <v>74991.679999999993</v>
      </c>
      <c r="E3960" s="37">
        <v>492772.04</v>
      </c>
      <c r="F3960" s="5"/>
      <c r="G3960" s="5"/>
      <c r="H3960" s="5"/>
      <c r="I3960" s="5"/>
      <c r="J3960" s="5"/>
      <c r="K3960" s="5"/>
      <c r="L3960" s="5"/>
      <c r="M3960" s="5"/>
      <c r="N3960" s="5"/>
      <c r="O3960" s="5"/>
      <c r="P3960" s="5"/>
      <c r="Q3960" s="5"/>
      <c r="R3960" s="5"/>
      <c r="S3960" s="5"/>
      <c r="T3960" s="5"/>
      <c r="U3960" s="5"/>
      <c r="V3960" s="5"/>
    </row>
    <row r="3961" spans="1:22" ht="15" x14ac:dyDescent="0.25">
      <c r="A3961" s="35" t="s">
        <v>771</v>
      </c>
      <c r="B3961" s="35" t="s">
        <v>2104</v>
      </c>
      <c r="C3961" s="35" t="s">
        <v>64</v>
      </c>
      <c r="D3961" s="36">
        <v>0</v>
      </c>
      <c r="E3961" s="37">
        <v>163432.67000000001</v>
      </c>
      <c r="F3961" s="5"/>
      <c r="G3961" s="5"/>
      <c r="H3961" s="5"/>
      <c r="I3961" s="5"/>
      <c r="J3961" s="5"/>
      <c r="K3961" s="5"/>
      <c r="L3961" s="5"/>
      <c r="M3961" s="5"/>
      <c r="N3961" s="5"/>
      <c r="O3961" s="5"/>
      <c r="P3961" s="5"/>
      <c r="Q3961" s="5"/>
      <c r="R3961" s="5"/>
      <c r="S3961" s="5"/>
      <c r="T3961" s="5"/>
      <c r="U3961" s="5"/>
      <c r="V3961" s="5"/>
    </row>
    <row r="3962" spans="1:22" ht="15" x14ac:dyDescent="0.25">
      <c r="A3962" s="35" t="s">
        <v>2001</v>
      </c>
      <c r="B3962" s="35" t="s">
        <v>2002</v>
      </c>
      <c r="C3962" s="35" t="s">
        <v>110</v>
      </c>
      <c r="D3962" s="36">
        <v>0</v>
      </c>
      <c r="E3962" s="37">
        <v>18534.25</v>
      </c>
      <c r="F3962" s="5"/>
      <c r="G3962" s="5"/>
      <c r="H3962" s="5"/>
      <c r="I3962" s="5"/>
      <c r="J3962" s="5"/>
      <c r="K3962" s="5"/>
      <c r="L3962" s="5"/>
      <c r="M3962" s="5"/>
      <c r="N3962" s="5"/>
      <c r="O3962" s="5"/>
      <c r="P3962" s="5"/>
      <c r="Q3962" s="5"/>
      <c r="R3962" s="5"/>
      <c r="S3962" s="5"/>
      <c r="T3962" s="5"/>
      <c r="U3962" s="5"/>
      <c r="V3962" s="5"/>
    </row>
    <row r="3963" spans="1:22" ht="15" x14ac:dyDescent="0.25">
      <c r="A3963" s="35" t="s">
        <v>1328</v>
      </c>
      <c r="B3963" s="35" t="s">
        <v>1329</v>
      </c>
      <c r="C3963" s="35" t="s">
        <v>41</v>
      </c>
      <c r="D3963" s="36">
        <v>240595.79</v>
      </c>
      <c r="E3963" s="37">
        <v>2710798.98</v>
      </c>
      <c r="F3963" s="5"/>
      <c r="G3963" s="5"/>
      <c r="H3963" s="5"/>
      <c r="I3963" s="5"/>
      <c r="J3963" s="5"/>
      <c r="K3963" s="5"/>
      <c r="L3963" s="5"/>
      <c r="M3963" s="5"/>
      <c r="N3963" s="5"/>
      <c r="O3963" s="5"/>
      <c r="P3963" s="5"/>
      <c r="Q3963" s="5"/>
      <c r="R3963" s="5"/>
      <c r="S3963" s="5"/>
      <c r="T3963" s="5"/>
      <c r="U3963" s="5"/>
      <c r="V3963" s="5"/>
    </row>
    <row r="3964" spans="1:22" ht="15" x14ac:dyDescent="0.25">
      <c r="A3964" s="35" t="s">
        <v>1328</v>
      </c>
      <c r="B3964" s="35" t="s">
        <v>1329</v>
      </c>
      <c r="C3964" s="35" t="s">
        <v>131</v>
      </c>
      <c r="D3964" s="36">
        <v>2708683.89</v>
      </c>
      <c r="E3964" s="37">
        <v>4899856.1500000004</v>
      </c>
      <c r="F3964" s="5"/>
      <c r="G3964" s="5"/>
      <c r="H3964" s="5"/>
      <c r="I3964" s="5"/>
      <c r="J3964" s="5"/>
      <c r="K3964" s="5"/>
      <c r="L3964" s="5"/>
      <c r="M3964" s="5"/>
      <c r="N3964" s="5"/>
      <c r="O3964" s="5"/>
      <c r="P3964" s="5"/>
      <c r="Q3964" s="5"/>
      <c r="R3964" s="5"/>
      <c r="S3964" s="5"/>
      <c r="T3964" s="5"/>
      <c r="U3964" s="5"/>
      <c r="V3964" s="5"/>
    </row>
    <row r="3965" spans="1:22" ht="15" x14ac:dyDescent="0.25">
      <c r="A3965" s="35" t="s">
        <v>1328</v>
      </c>
      <c r="B3965" s="35" t="s">
        <v>1329</v>
      </c>
      <c r="C3965" s="35" t="s">
        <v>124</v>
      </c>
      <c r="D3965" s="36">
        <v>8440</v>
      </c>
      <c r="E3965" s="37">
        <v>224513.96</v>
      </c>
      <c r="F3965" s="5"/>
      <c r="G3965" s="5"/>
      <c r="H3965" s="5"/>
      <c r="I3965" s="5"/>
      <c r="J3965" s="5"/>
      <c r="K3965" s="5"/>
      <c r="L3965" s="5"/>
      <c r="M3965" s="5"/>
      <c r="N3965" s="5"/>
      <c r="O3965" s="5"/>
      <c r="P3965" s="5"/>
      <c r="Q3965" s="5"/>
      <c r="R3965" s="5"/>
      <c r="S3965" s="5"/>
      <c r="T3965" s="5"/>
      <c r="U3965" s="5"/>
      <c r="V3965" s="5"/>
    </row>
    <row r="3966" spans="1:22" ht="15" x14ac:dyDescent="0.25">
      <c r="A3966" s="35" t="s">
        <v>1328</v>
      </c>
      <c r="B3966" s="35" t="s">
        <v>1329</v>
      </c>
      <c r="C3966" s="35" t="s">
        <v>58</v>
      </c>
      <c r="D3966" s="36">
        <v>1615176.46</v>
      </c>
      <c r="E3966" s="37">
        <v>6911017.4000000004</v>
      </c>
      <c r="F3966" s="5"/>
      <c r="G3966" s="5"/>
      <c r="H3966" s="5"/>
      <c r="I3966" s="5"/>
      <c r="J3966" s="5"/>
      <c r="K3966" s="5"/>
      <c r="L3966" s="5"/>
      <c r="M3966" s="5"/>
      <c r="N3966" s="5"/>
      <c r="O3966" s="5"/>
      <c r="P3966" s="5"/>
      <c r="Q3966" s="5"/>
      <c r="R3966" s="5"/>
      <c r="S3966" s="5"/>
      <c r="T3966" s="5"/>
      <c r="U3966" s="5"/>
      <c r="V3966" s="5"/>
    </row>
    <row r="3967" spans="1:22" ht="15" x14ac:dyDescent="0.25">
      <c r="A3967" s="35" t="s">
        <v>1328</v>
      </c>
      <c r="B3967" s="35" t="s">
        <v>1329</v>
      </c>
      <c r="C3967" s="35" t="s">
        <v>107</v>
      </c>
      <c r="D3967" s="36">
        <v>0</v>
      </c>
      <c r="E3967" s="37">
        <v>11829.44</v>
      </c>
      <c r="F3967" s="5"/>
      <c r="G3967" s="5"/>
      <c r="H3967" s="5"/>
      <c r="I3967" s="5"/>
      <c r="J3967" s="5"/>
      <c r="K3967" s="5"/>
      <c r="L3967" s="5"/>
      <c r="M3967" s="5"/>
      <c r="N3967" s="5"/>
      <c r="O3967" s="5"/>
      <c r="P3967" s="5"/>
      <c r="Q3967" s="5"/>
      <c r="R3967" s="5"/>
      <c r="S3967" s="5"/>
      <c r="T3967" s="5"/>
      <c r="U3967" s="5"/>
      <c r="V3967" s="5"/>
    </row>
    <row r="3968" spans="1:22" ht="15" x14ac:dyDescent="0.25">
      <c r="A3968" s="35" t="s">
        <v>722</v>
      </c>
      <c r="B3968" s="35" t="s">
        <v>723</v>
      </c>
      <c r="C3968" s="35" t="s">
        <v>41</v>
      </c>
      <c r="D3968" s="36">
        <v>41279.019999999997</v>
      </c>
      <c r="E3968" s="37">
        <v>109538.22</v>
      </c>
      <c r="F3968" s="5"/>
      <c r="G3968" s="5"/>
      <c r="H3968" s="5"/>
      <c r="I3968" s="5"/>
      <c r="J3968" s="5"/>
      <c r="K3968" s="5"/>
      <c r="L3968" s="5"/>
      <c r="M3968" s="5"/>
      <c r="N3968" s="5"/>
      <c r="O3968" s="5"/>
      <c r="P3968" s="5"/>
      <c r="Q3968" s="5"/>
      <c r="R3968" s="5"/>
      <c r="S3968" s="5"/>
      <c r="T3968" s="5"/>
      <c r="U3968" s="5"/>
      <c r="V3968" s="5"/>
    </row>
    <row r="3969" spans="1:22" ht="15" x14ac:dyDescent="0.25">
      <c r="A3969" s="35" t="s">
        <v>722</v>
      </c>
      <c r="B3969" s="35" t="s">
        <v>723</v>
      </c>
      <c r="C3969" s="35" t="s">
        <v>97</v>
      </c>
      <c r="D3969" s="36">
        <v>0</v>
      </c>
      <c r="E3969" s="37">
        <v>8395.75</v>
      </c>
      <c r="F3969" s="5"/>
      <c r="G3969" s="5"/>
      <c r="H3969" s="5"/>
      <c r="I3969" s="5"/>
      <c r="J3969" s="5"/>
      <c r="K3969" s="5"/>
      <c r="L3969" s="5"/>
      <c r="M3969" s="5"/>
      <c r="N3969" s="5"/>
      <c r="O3969" s="5"/>
      <c r="P3969" s="5"/>
      <c r="Q3969" s="5"/>
      <c r="R3969" s="5"/>
      <c r="S3969" s="5"/>
      <c r="T3969" s="5"/>
      <c r="U3969" s="5"/>
      <c r="V3969" s="5"/>
    </row>
    <row r="3970" spans="1:22" ht="15" x14ac:dyDescent="0.25">
      <c r="A3970" s="35" t="s">
        <v>722</v>
      </c>
      <c r="B3970" s="35" t="s">
        <v>723</v>
      </c>
      <c r="C3970" s="35" t="s">
        <v>58</v>
      </c>
      <c r="D3970" s="36">
        <v>219510.31</v>
      </c>
      <c r="E3970" s="37">
        <v>1053583.6299999999</v>
      </c>
      <c r="F3970" s="5"/>
      <c r="G3970" s="5"/>
      <c r="H3970" s="5"/>
      <c r="I3970" s="5"/>
      <c r="J3970" s="5"/>
      <c r="K3970" s="5"/>
      <c r="L3970" s="5"/>
      <c r="M3970" s="5"/>
      <c r="N3970" s="5"/>
      <c r="O3970" s="5"/>
      <c r="P3970" s="5"/>
      <c r="Q3970" s="5"/>
      <c r="R3970" s="5"/>
      <c r="S3970" s="5"/>
      <c r="T3970" s="5"/>
      <c r="U3970" s="5"/>
      <c r="V3970" s="5"/>
    </row>
    <row r="3971" spans="1:22" ht="15" x14ac:dyDescent="0.25">
      <c r="A3971" s="35" t="s">
        <v>722</v>
      </c>
      <c r="B3971" s="35" t="s">
        <v>723</v>
      </c>
      <c r="C3971" s="35" t="s">
        <v>127</v>
      </c>
      <c r="D3971" s="36">
        <v>0</v>
      </c>
      <c r="E3971" s="37">
        <v>264.24</v>
      </c>
      <c r="F3971" s="5"/>
      <c r="G3971" s="5"/>
      <c r="H3971" s="5"/>
      <c r="I3971" s="5"/>
      <c r="J3971" s="5"/>
      <c r="K3971" s="5"/>
      <c r="L3971" s="5"/>
      <c r="M3971" s="5"/>
      <c r="N3971" s="5"/>
      <c r="O3971" s="5"/>
      <c r="P3971" s="5"/>
      <c r="Q3971" s="5"/>
      <c r="R3971" s="5"/>
      <c r="S3971" s="5"/>
      <c r="T3971" s="5"/>
      <c r="U3971" s="5"/>
      <c r="V3971" s="5"/>
    </row>
    <row r="3972" spans="1:22" ht="15" x14ac:dyDescent="0.25">
      <c r="A3972" s="35" t="s">
        <v>722</v>
      </c>
      <c r="B3972" s="35" t="s">
        <v>723</v>
      </c>
      <c r="C3972" s="35" t="s">
        <v>50</v>
      </c>
      <c r="D3972" s="36">
        <v>0</v>
      </c>
      <c r="E3972" s="37">
        <v>3113.5</v>
      </c>
      <c r="F3972" s="5"/>
      <c r="G3972" s="5"/>
      <c r="H3972" s="5"/>
      <c r="I3972" s="5"/>
      <c r="J3972" s="5"/>
      <c r="K3972" s="5"/>
      <c r="L3972" s="5"/>
      <c r="M3972" s="5"/>
      <c r="N3972" s="5"/>
      <c r="O3972" s="5"/>
      <c r="P3972" s="5"/>
      <c r="Q3972" s="5"/>
      <c r="R3972" s="5"/>
      <c r="S3972" s="5"/>
      <c r="T3972" s="5"/>
      <c r="U3972" s="5"/>
      <c r="V3972" s="5"/>
    </row>
    <row r="3973" spans="1:22" ht="15" x14ac:dyDescent="0.25">
      <c r="A3973" s="35" t="s">
        <v>722</v>
      </c>
      <c r="B3973" s="35" t="s">
        <v>2272</v>
      </c>
      <c r="C3973" s="35" t="s">
        <v>58</v>
      </c>
      <c r="D3973" s="36">
        <v>0</v>
      </c>
      <c r="E3973" s="37">
        <v>3700</v>
      </c>
      <c r="F3973" s="5"/>
      <c r="G3973" s="5"/>
      <c r="H3973" s="5"/>
      <c r="I3973" s="5"/>
      <c r="J3973" s="5"/>
      <c r="K3973" s="5"/>
      <c r="L3973" s="5"/>
      <c r="M3973" s="5"/>
      <c r="N3973" s="5"/>
      <c r="O3973" s="5"/>
      <c r="P3973" s="5"/>
      <c r="Q3973" s="5"/>
      <c r="R3973" s="5"/>
      <c r="S3973" s="5"/>
      <c r="T3973" s="5"/>
      <c r="U3973" s="5"/>
      <c r="V3973" s="5"/>
    </row>
    <row r="3974" spans="1:22" ht="15" x14ac:dyDescent="0.25">
      <c r="A3974" s="35" t="s">
        <v>722</v>
      </c>
      <c r="B3974" s="35" t="s">
        <v>2272</v>
      </c>
      <c r="C3974" s="35" t="s">
        <v>74</v>
      </c>
      <c r="D3974" s="36">
        <v>0</v>
      </c>
      <c r="E3974" s="37">
        <v>1440</v>
      </c>
      <c r="F3974" s="5"/>
      <c r="G3974" s="5"/>
      <c r="H3974" s="5"/>
      <c r="I3974" s="5"/>
      <c r="J3974" s="5"/>
      <c r="K3974" s="5"/>
      <c r="L3974" s="5"/>
      <c r="M3974" s="5"/>
      <c r="N3974" s="5"/>
      <c r="O3974" s="5"/>
      <c r="P3974" s="5"/>
      <c r="Q3974" s="5"/>
      <c r="R3974" s="5"/>
      <c r="S3974" s="5"/>
      <c r="T3974" s="5"/>
      <c r="U3974" s="5"/>
      <c r="V3974" s="5"/>
    </row>
    <row r="3975" spans="1:22" ht="15" x14ac:dyDescent="0.25">
      <c r="A3975" s="35" t="s">
        <v>722</v>
      </c>
      <c r="B3975" s="35" t="s">
        <v>2272</v>
      </c>
      <c r="C3975" s="35" t="s">
        <v>41</v>
      </c>
      <c r="D3975" s="36">
        <v>0</v>
      </c>
      <c r="E3975" s="37">
        <v>5799</v>
      </c>
      <c r="F3975" s="5"/>
      <c r="G3975" s="5"/>
      <c r="H3975" s="5"/>
      <c r="I3975" s="5"/>
      <c r="J3975" s="5"/>
      <c r="K3975" s="5"/>
      <c r="L3975" s="5"/>
      <c r="M3975" s="5"/>
      <c r="N3975" s="5"/>
      <c r="O3975" s="5"/>
      <c r="P3975" s="5"/>
      <c r="Q3975" s="5"/>
      <c r="R3975" s="5"/>
      <c r="S3975" s="5"/>
      <c r="T3975" s="5"/>
      <c r="U3975" s="5"/>
      <c r="V3975" s="5"/>
    </row>
    <row r="3976" spans="1:22" ht="15" x14ac:dyDescent="0.25">
      <c r="A3976" s="35" t="s">
        <v>2227</v>
      </c>
      <c r="B3976" s="35" t="s">
        <v>2228</v>
      </c>
      <c r="C3976" s="35" t="s">
        <v>67</v>
      </c>
      <c r="D3976" s="36">
        <v>0</v>
      </c>
      <c r="E3976" s="37">
        <v>586337.06999999995</v>
      </c>
      <c r="F3976" s="5"/>
      <c r="G3976" s="5"/>
      <c r="H3976" s="5"/>
      <c r="I3976" s="5"/>
      <c r="J3976" s="5"/>
      <c r="K3976" s="5"/>
      <c r="L3976" s="5"/>
      <c r="M3976" s="5"/>
      <c r="N3976" s="5"/>
      <c r="O3976" s="5"/>
      <c r="P3976" s="5"/>
      <c r="Q3976" s="5"/>
      <c r="R3976" s="5"/>
      <c r="S3976" s="5"/>
      <c r="T3976" s="5"/>
      <c r="U3976" s="5"/>
      <c r="V3976" s="5"/>
    </row>
    <row r="3977" spans="1:22" ht="15" x14ac:dyDescent="0.25">
      <c r="A3977" s="35" t="s">
        <v>470</v>
      </c>
      <c r="B3977" s="35" t="s">
        <v>1137</v>
      </c>
      <c r="C3977" s="35" t="s">
        <v>50</v>
      </c>
      <c r="D3977" s="36">
        <v>0</v>
      </c>
      <c r="E3977" s="37">
        <v>4689.3599999999997</v>
      </c>
      <c r="F3977" s="5"/>
      <c r="G3977" s="5"/>
      <c r="H3977" s="5"/>
      <c r="I3977" s="5"/>
      <c r="J3977" s="5"/>
      <c r="K3977" s="5"/>
      <c r="L3977" s="5"/>
      <c r="M3977" s="5"/>
      <c r="N3977" s="5"/>
      <c r="O3977" s="5"/>
      <c r="P3977" s="5"/>
      <c r="Q3977" s="5"/>
      <c r="R3977" s="5"/>
      <c r="S3977" s="5"/>
      <c r="T3977" s="5"/>
      <c r="U3977" s="5"/>
      <c r="V3977" s="5"/>
    </row>
    <row r="3978" spans="1:22" ht="15" x14ac:dyDescent="0.25">
      <c r="A3978" s="35" t="s">
        <v>470</v>
      </c>
      <c r="B3978" s="35" t="s">
        <v>1137</v>
      </c>
      <c r="C3978" s="35" t="s">
        <v>154</v>
      </c>
      <c r="D3978" s="36">
        <v>0</v>
      </c>
      <c r="E3978" s="37">
        <v>16894.939999999999</v>
      </c>
      <c r="F3978" s="5"/>
      <c r="G3978" s="5"/>
      <c r="H3978" s="5"/>
      <c r="I3978" s="5"/>
      <c r="J3978" s="5"/>
      <c r="K3978" s="5"/>
      <c r="L3978" s="5"/>
      <c r="M3978" s="5"/>
      <c r="N3978" s="5"/>
      <c r="O3978" s="5"/>
      <c r="P3978" s="5"/>
      <c r="Q3978" s="5"/>
      <c r="R3978" s="5"/>
      <c r="S3978" s="5"/>
      <c r="T3978" s="5"/>
      <c r="U3978" s="5"/>
      <c r="V3978" s="5"/>
    </row>
    <row r="3979" spans="1:22" ht="15" x14ac:dyDescent="0.25">
      <c r="A3979" s="35" t="s">
        <v>470</v>
      </c>
      <c r="B3979" s="35" t="s">
        <v>1137</v>
      </c>
      <c r="C3979" s="35" t="s">
        <v>62</v>
      </c>
      <c r="D3979" s="36">
        <v>0</v>
      </c>
      <c r="E3979" s="37">
        <v>29207.439999999999</v>
      </c>
      <c r="F3979" s="5"/>
      <c r="G3979" s="5"/>
      <c r="H3979" s="5"/>
      <c r="I3979" s="5"/>
      <c r="J3979" s="5"/>
      <c r="K3979" s="5"/>
      <c r="L3979" s="5"/>
      <c r="M3979" s="5"/>
      <c r="N3979" s="5"/>
      <c r="O3979" s="5"/>
      <c r="P3979" s="5"/>
      <c r="Q3979" s="5"/>
      <c r="R3979" s="5"/>
      <c r="S3979" s="5"/>
      <c r="T3979" s="5"/>
      <c r="U3979" s="5"/>
      <c r="V3979" s="5"/>
    </row>
    <row r="3980" spans="1:22" ht="15" x14ac:dyDescent="0.25">
      <c r="A3980" s="35" t="s">
        <v>470</v>
      </c>
      <c r="B3980" s="35" t="s">
        <v>1137</v>
      </c>
      <c r="C3980" s="35" t="s">
        <v>64</v>
      </c>
      <c r="D3980" s="36">
        <v>0</v>
      </c>
      <c r="E3980" s="37">
        <v>256133.09</v>
      </c>
      <c r="F3980" s="5"/>
      <c r="G3980" s="5"/>
      <c r="H3980" s="5"/>
      <c r="I3980" s="5"/>
      <c r="J3980" s="5"/>
      <c r="K3980" s="5"/>
      <c r="L3980" s="5"/>
      <c r="M3980" s="5"/>
      <c r="N3980" s="5"/>
      <c r="O3980" s="5"/>
      <c r="P3980" s="5"/>
      <c r="Q3980" s="5"/>
      <c r="R3980" s="5"/>
      <c r="S3980" s="5"/>
      <c r="T3980" s="5"/>
      <c r="U3980" s="5"/>
      <c r="V3980" s="5"/>
    </row>
    <row r="3981" spans="1:22" ht="15" x14ac:dyDescent="0.25">
      <c r="A3981" s="35" t="s">
        <v>470</v>
      </c>
      <c r="B3981" s="35" t="s">
        <v>1137</v>
      </c>
      <c r="C3981" s="35" t="s">
        <v>104</v>
      </c>
      <c r="D3981" s="36">
        <v>0</v>
      </c>
      <c r="E3981" s="37">
        <v>7266.61</v>
      </c>
      <c r="F3981" s="5"/>
      <c r="G3981" s="5"/>
      <c r="H3981" s="5"/>
      <c r="I3981" s="5"/>
      <c r="J3981" s="5"/>
      <c r="K3981" s="5"/>
      <c r="L3981" s="5"/>
      <c r="M3981" s="5"/>
      <c r="N3981" s="5"/>
      <c r="O3981" s="5"/>
      <c r="P3981" s="5"/>
      <c r="Q3981" s="5"/>
      <c r="R3981" s="5"/>
      <c r="S3981" s="5"/>
      <c r="T3981" s="5"/>
      <c r="U3981" s="5"/>
      <c r="V3981" s="5"/>
    </row>
    <row r="3982" spans="1:22" ht="15" x14ac:dyDescent="0.25">
      <c r="A3982" s="35" t="s">
        <v>470</v>
      </c>
      <c r="B3982" s="35" t="s">
        <v>1137</v>
      </c>
      <c r="C3982" s="35" t="s">
        <v>58</v>
      </c>
      <c r="D3982" s="36">
        <v>0</v>
      </c>
      <c r="E3982" s="37">
        <v>191025.99</v>
      </c>
      <c r="F3982" s="5"/>
      <c r="G3982" s="5"/>
      <c r="H3982" s="5"/>
      <c r="I3982" s="5"/>
      <c r="J3982" s="5"/>
      <c r="K3982" s="5"/>
      <c r="L3982" s="5"/>
      <c r="M3982" s="5"/>
      <c r="N3982" s="5"/>
      <c r="O3982" s="5"/>
      <c r="P3982" s="5"/>
      <c r="Q3982" s="5"/>
      <c r="R3982" s="5"/>
      <c r="S3982" s="5"/>
      <c r="T3982" s="5"/>
      <c r="U3982" s="5"/>
      <c r="V3982" s="5"/>
    </row>
    <row r="3983" spans="1:22" ht="15" x14ac:dyDescent="0.25">
      <c r="A3983" s="35" t="s">
        <v>2065</v>
      </c>
      <c r="B3983" s="35" t="s">
        <v>2066</v>
      </c>
      <c r="C3983" s="35" t="s">
        <v>64</v>
      </c>
      <c r="D3983" s="36">
        <v>0</v>
      </c>
      <c r="E3983" s="37">
        <v>22759.81</v>
      </c>
      <c r="F3983" s="5"/>
      <c r="G3983" s="5"/>
      <c r="H3983" s="5"/>
      <c r="I3983" s="5"/>
      <c r="J3983" s="5"/>
      <c r="K3983" s="5"/>
      <c r="L3983" s="5"/>
      <c r="M3983" s="5"/>
      <c r="N3983" s="5"/>
      <c r="O3983" s="5"/>
      <c r="P3983" s="5"/>
      <c r="Q3983" s="5"/>
      <c r="R3983" s="5"/>
      <c r="S3983" s="5"/>
      <c r="T3983" s="5"/>
      <c r="U3983" s="5"/>
      <c r="V3983" s="5"/>
    </row>
    <row r="3984" spans="1:22" ht="15" x14ac:dyDescent="0.25">
      <c r="A3984" s="35" t="s">
        <v>609</v>
      </c>
      <c r="B3984" s="35" t="s">
        <v>610</v>
      </c>
      <c r="C3984" s="35" t="s">
        <v>58</v>
      </c>
      <c r="D3984" s="36">
        <v>4041</v>
      </c>
      <c r="E3984" s="37">
        <v>7546</v>
      </c>
      <c r="F3984" s="5"/>
      <c r="G3984" s="5"/>
      <c r="H3984" s="5"/>
      <c r="I3984" s="5"/>
      <c r="J3984" s="5"/>
      <c r="K3984" s="5"/>
      <c r="L3984" s="5"/>
      <c r="M3984" s="5"/>
      <c r="N3984" s="5"/>
      <c r="O3984" s="5"/>
      <c r="P3984" s="5"/>
      <c r="Q3984" s="5"/>
      <c r="R3984" s="5"/>
      <c r="S3984" s="5"/>
      <c r="T3984" s="5"/>
      <c r="U3984" s="5"/>
      <c r="V3984" s="5"/>
    </row>
    <row r="3985" spans="1:22" ht="15" x14ac:dyDescent="0.25">
      <c r="A3985" s="35" t="s">
        <v>609</v>
      </c>
      <c r="B3985" s="35" t="s">
        <v>610</v>
      </c>
      <c r="C3985" s="35" t="s">
        <v>41</v>
      </c>
      <c r="D3985" s="36">
        <v>0</v>
      </c>
      <c r="E3985" s="37">
        <v>15049</v>
      </c>
      <c r="F3985" s="5"/>
      <c r="G3985" s="5"/>
      <c r="H3985" s="5"/>
      <c r="I3985" s="5"/>
      <c r="J3985" s="5"/>
      <c r="K3985" s="5"/>
      <c r="L3985" s="5"/>
      <c r="M3985" s="5"/>
      <c r="N3985" s="5"/>
      <c r="O3985" s="5"/>
      <c r="P3985" s="5"/>
      <c r="Q3985" s="5"/>
      <c r="R3985" s="5"/>
      <c r="S3985" s="5"/>
      <c r="T3985" s="5"/>
      <c r="U3985" s="5"/>
      <c r="V3985" s="5"/>
    </row>
    <row r="3986" spans="1:22" ht="15" x14ac:dyDescent="0.25">
      <c r="A3986" s="35" t="s">
        <v>544</v>
      </c>
      <c r="B3986" s="35" t="s">
        <v>545</v>
      </c>
      <c r="C3986" s="35" t="s">
        <v>64</v>
      </c>
      <c r="D3986" s="36">
        <v>390220.33</v>
      </c>
      <c r="E3986" s="37">
        <v>2443436.2999999998</v>
      </c>
      <c r="F3986" s="5"/>
      <c r="G3986" s="5"/>
      <c r="H3986" s="5"/>
      <c r="I3986" s="5"/>
      <c r="J3986" s="5"/>
      <c r="K3986" s="5"/>
      <c r="L3986" s="5"/>
      <c r="M3986" s="5"/>
      <c r="N3986" s="5"/>
      <c r="O3986" s="5"/>
      <c r="P3986" s="5"/>
      <c r="Q3986" s="5"/>
      <c r="R3986" s="5"/>
      <c r="S3986" s="5"/>
      <c r="T3986" s="5"/>
      <c r="U3986" s="5"/>
      <c r="V3986" s="5"/>
    </row>
    <row r="3987" spans="1:22" ht="15" x14ac:dyDescent="0.25">
      <c r="A3987" s="35" t="s">
        <v>1221</v>
      </c>
      <c r="B3987" s="35" t="s">
        <v>1222</v>
      </c>
      <c r="C3987" s="35" t="s">
        <v>123</v>
      </c>
      <c r="D3987" s="36">
        <v>0</v>
      </c>
      <c r="E3987" s="37">
        <v>197954.33</v>
      </c>
      <c r="F3987" s="5"/>
      <c r="G3987" s="5"/>
      <c r="H3987" s="5"/>
      <c r="I3987" s="5"/>
      <c r="J3987" s="5"/>
      <c r="K3987" s="5"/>
      <c r="L3987" s="5"/>
      <c r="M3987" s="5"/>
      <c r="N3987" s="5"/>
      <c r="O3987" s="5"/>
      <c r="P3987" s="5"/>
      <c r="Q3987" s="5"/>
      <c r="R3987" s="5"/>
      <c r="S3987" s="5"/>
      <c r="T3987" s="5"/>
      <c r="U3987" s="5"/>
      <c r="V3987" s="5"/>
    </row>
    <row r="3988" spans="1:22" ht="15" x14ac:dyDescent="0.25">
      <c r="A3988" s="35" t="s">
        <v>1221</v>
      </c>
      <c r="B3988" s="35" t="s">
        <v>1222</v>
      </c>
      <c r="C3988" s="35" t="s">
        <v>108</v>
      </c>
      <c r="D3988" s="36">
        <v>43469.84</v>
      </c>
      <c r="E3988" s="37">
        <v>548266.38</v>
      </c>
      <c r="F3988" s="5"/>
      <c r="G3988" s="5"/>
      <c r="H3988" s="5"/>
      <c r="I3988" s="5"/>
      <c r="J3988" s="5"/>
      <c r="K3988" s="5"/>
      <c r="L3988" s="5"/>
      <c r="M3988" s="5"/>
      <c r="N3988" s="5"/>
      <c r="O3988" s="5"/>
      <c r="P3988" s="5"/>
      <c r="Q3988" s="5"/>
      <c r="R3988" s="5"/>
      <c r="S3988" s="5"/>
      <c r="T3988" s="5"/>
      <c r="U3988" s="5"/>
      <c r="V3988" s="5"/>
    </row>
    <row r="3989" spans="1:22" ht="15" x14ac:dyDescent="0.25">
      <c r="A3989" s="35" t="s">
        <v>1221</v>
      </c>
      <c r="B3989" s="35" t="s">
        <v>1222</v>
      </c>
      <c r="C3989" s="35" t="s">
        <v>44</v>
      </c>
      <c r="D3989" s="36">
        <v>98481.91</v>
      </c>
      <c r="E3989" s="37">
        <v>289468.95</v>
      </c>
      <c r="F3989" s="5"/>
      <c r="G3989" s="5"/>
      <c r="H3989" s="5"/>
      <c r="I3989" s="5"/>
      <c r="J3989" s="5"/>
      <c r="K3989" s="5"/>
      <c r="L3989" s="5"/>
      <c r="M3989" s="5"/>
      <c r="N3989" s="5"/>
      <c r="O3989" s="5"/>
      <c r="P3989" s="5"/>
      <c r="Q3989" s="5"/>
      <c r="R3989" s="5"/>
      <c r="S3989" s="5"/>
      <c r="T3989" s="5"/>
      <c r="U3989" s="5"/>
      <c r="V3989" s="5"/>
    </row>
    <row r="3990" spans="1:22" ht="15" x14ac:dyDescent="0.25">
      <c r="A3990" s="35" t="s">
        <v>1221</v>
      </c>
      <c r="B3990" s="35" t="s">
        <v>1222</v>
      </c>
      <c r="C3990" s="35" t="s">
        <v>167</v>
      </c>
      <c r="D3990" s="36">
        <v>26897.040000000001</v>
      </c>
      <c r="E3990" s="37">
        <v>26897.040000000001</v>
      </c>
      <c r="F3990" s="5"/>
      <c r="G3990" s="5"/>
      <c r="H3990" s="5"/>
      <c r="I3990" s="5"/>
      <c r="J3990" s="5"/>
      <c r="K3990" s="5"/>
      <c r="L3990" s="5"/>
      <c r="M3990" s="5"/>
      <c r="N3990" s="5"/>
      <c r="O3990" s="5"/>
      <c r="P3990" s="5"/>
      <c r="Q3990" s="5"/>
      <c r="R3990" s="5"/>
      <c r="S3990" s="5"/>
      <c r="T3990" s="5"/>
      <c r="U3990" s="5"/>
      <c r="V3990" s="5"/>
    </row>
    <row r="3991" spans="1:22" ht="15" x14ac:dyDescent="0.25">
      <c r="A3991" s="35" t="s">
        <v>1221</v>
      </c>
      <c r="B3991" s="35" t="s">
        <v>1222</v>
      </c>
      <c r="C3991" s="35" t="s">
        <v>124</v>
      </c>
      <c r="D3991" s="36">
        <v>220224.19</v>
      </c>
      <c r="E3991" s="37">
        <v>1843638.91</v>
      </c>
      <c r="F3991" s="5"/>
      <c r="G3991" s="5"/>
      <c r="H3991" s="5"/>
      <c r="I3991" s="5"/>
      <c r="J3991" s="5"/>
      <c r="K3991" s="5"/>
      <c r="L3991" s="5"/>
      <c r="M3991" s="5"/>
      <c r="N3991" s="5"/>
      <c r="O3991" s="5"/>
      <c r="P3991" s="5"/>
      <c r="Q3991" s="5"/>
      <c r="R3991" s="5"/>
      <c r="S3991" s="5"/>
      <c r="T3991" s="5"/>
      <c r="U3991" s="5"/>
      <c r="V3991" s="5"/>
    </row>
    <row r="3992" spans="1:22" ht="15" x14ac:dyDescent="0.25">
      <c r="A3992" s="35" t="s">
        <v>1221</v>
      </c>
      <c r="B3992" s="35" t="s">
        <v>1222</v>
      </c>
      <c r="C3992" s="35" t="s">
        <v>102</v>
      </c>
      <c r="D3992" s="36">
        <v>0</v>
      </c>
      <c r="E3992" s="37">
        <v>18290</v>
      </c>
      <c r="F3992" s="5"/>
      <c r="G3992" s="5"/>
      <c r="H3992" s="5"/>
      <c r="I3992" s="5"/>
      <c r="J3992" s="5"/>
      <c r="K3992" s="5"/>
      <c r="L3992" s="5"/>
      <c r="M3992" s="5"/>
      <c r="N3992" s="5"/>
      <c r="O3992" s="5"/>
      <c r="P3992" s="5"/>
      <c r="Q3992" s="5"/>
      <c r="R3992" s="5"/>
      <c r="S3992" s="5"/>
      <c r="T3992" s="5"/>
      <c r="U3992" s="5"/>
      <c r="V3992" s="5"/>
    </row>
    <row r="3993" spans="1:22" ht="15" x14ac:dyDescent="0.25">
      <c r="A3993" s="35" t="s">
        <v>1221</v>
      </c>
      <c r="B3993" s="35" t="s">
        <v>1222</v>
      </c>
      <c r="C3993" s="35" t="s">
        <v>104</v>
      </c>
      <c r="D3993" s="36">
        <v>81152.88</v>
      </c>
      <c r="E3993" s="37">
        <v>239397.68</v>
      </c>
      <c r="F3993" s="5"/>
      <c r="G3993" s="5"/>
      <c r="H3993" s="5"/>
      <c r="I3993" s="5"/>
      <c r="J3993" s="5"/>
      <c r="K3993" s="5"/>
      <c r="L3993" s="5"/>
      <c r="M3993" s="5"/>
      <c r="N3993" s="5"/>
      <c r="O3993" s="5"/>
      <c r="P3993" s="5"/>
      <c r="Q3993" s="5"/>
      <c r="R3993" s="5"/>
      <c r="S3993" s="5"/>
      <c r="T3993" s="5"/>
      <c r="U3993" s="5"/>
      <c r="V3993" s="5"/>
    </row>
    <row r="3994" spans="1:22" ht="15" x14ac:dyDescent="0.25">
      <c r="A3994" s="35" t="s">
        <v>1221</v>
      </c>
      <c r="B3994" s="35" t="s">
        <v>1222</v>
      </c>
      <c r="C3994" s="35" t="s">
        <v>138</v>
      </c>
      <c r="D3994" s="36">
        <v>1276.02</v>
      </c>
      <c r="E3994" s="37">
        <v>27544.97</v>
      </c>
      <c r="F3994" s="5"/>
      <c r="G3994" s="5"/>
      <c r="H3994" s="5"/>
      <c r="I3994" s="5"/>
      <c r="J3994" s="5"/>
      <c r="K3994" s="5"/>
      <c r="L3994" s="5"/>
      <c r="M3994" s="5"/>
      <c r="N3994" s="5"/>
      <c r="O3994" s="5"/>
      <c r="P3994" s="5"/>
      <c r="Q3994" s="5"/>
      <c r="R3994" s="5"/>
      <c r="S3994" s="5"/>
      <c r="T3994" s="5"/>
      <c r="U3994" s="5"/>
      <c r="V3994" s="5"/>
    </row>
    <row r="3995" spans="1:22" ht="15" x14ac:dyDescent="0.25">
      <c r="A3995" s="35" t="s">
        <v>1221</v>
      </c>
      <c r="B3995" s="35" t="s">
        <v>1222</v>
      </c>
      <c r="C3995" s="35" t="s">
        <v>145</v>
      </c>
      <c r="D3995" s="36">
        <v>0</v>
      </c>
      <c r="E3995" s="37">
        <v>67977.67</v>
      </c>
      <c r="F3995" s="5"/>
      <c r="G3995" s="5"/>
      <c r="H3995" s="5"/>
      <c r="I3995" s="5"/>
      <c r="J3995" s="5"/>
      <c r="K3995" s="5"/>
      <c r="L3995" s="5"/>
      <c r="M3995" s="5"/>
      <c r="N3995" s="5"/>
      <c r="O3995" s="5"/>
      <c r="P3995" s="5"/>
      <c r="Q3995" s="5"/>
      <c r="R3995" s="5"/>
      <c r="S3995" s="5"/>
      <c r="T3995" s="5"/>
      <c r="U3995" s="5"/>
      <c r="V3995" s="5"/>
    </row>
    <row r="3996" spans="1:22" ht="15" x14ac:dyDescent="0.25">
      <c r="A3996" s="35" t="s">
        <v>1221</v>
      </c>
      <c r="B3996" s="35" t="s">
        <v>1222</v>
      </c>
      <c r="C3996" s="35" t="s">
        <v>110</v>
      </c>
      <c r="D3996" s="36">
        <v>0</v>
      </c>
      <c r="E3996" s="37">
        <v>870.33</v>
      </c>
      <c r="F3996" s="5"/>
      <c r="G3996" s="5"/>
      <c r="H3996" s="5"/>
      <c r="I3996" s="5"/>
      <c r="J3996" s="5"/>
      <c r="K3996" s="5"/>
      <c r="L3996" s="5"/>
      <c r="M3996" s="5"/>
      <c r="N3996" s="5"/>
      <c r="O3996" s="5"/>
      <c r="P3996" s="5"/>
      <c r="Q3996" s="5"/>
      <c r="R3996" s="5"/>
      <c r="S3996" s="5"/>
      <c r="T3996" s="5"/>
      <c r="U3996" s="5"/>
      <c r="V3996" s="5"/>
    </row>
    <row r="3997" spans="1:22" ht="15" x14ac:dyDescent="0.25">
      <c r="A3997" s="35" t="s">
        <v>1221</v>
      </c>
      <c r="B3997" s="35" t="s">
        <v>1222</v>
      </c>
      <c r="C3997" s="35" t="s">
        <v>206</v>
      </c>
      <c r="D3997" s="36">
        <v>46757.7</v>
      </c>
      <c r="E3997" s="37">
        <v>59921.35</v>
      </c>
      <c r="F3997" s="5"/>
      <c r="G3997" s="5"/>
      <c r="H3997" s="5"/>
      <c r="I3997" s="5"/>
      <c r="J3997" s="5"/>
      <c r="K3997" s="5"/>
      <c r="L3997" s="5"/>
      <c r="M3997" s="5"/>
      <c r="N3997" s="5"/>
      <c r="O3997" s="5"/>
      <c r="P3997" s="5"/>
      <c r="Q3997" s="5"/>
      <c r="R3997" s="5"/>
      <c r="S3997" s="5"/>
      <c r="T3997" s="5"/>
      <c r="U3997" s="5"/>
      <c r="V3997" s="5"/>
    </row>
    <row r="3998" spans="1:22" ht="15" x14ac:dyDescent="0.25">
      <c r="A3998" s="35" t="s">
        <v>1221</v>
      </c>
      <c r="B3998" s="35" t="s">
        <v>1222</v>
      </c>
      <c r="C3998" s="35" t="s">
        <v>63</v>
      </c>
      <c r="D3998" s="36">
        <v>0</v>
      </c>
      <c r="E3998" s="37">
        <v>1912.46</v>
      </c>
      <c r="F3998" s="5"/>
      <c r="G3998" s="5"/>
      <c r="H3998" s="5"/>
      <c r="I3998" s="5"/>
      <c r="J3998" s="5"/>
      <c r="K3998" s="5"/>
      <c r="L3998" s="5"/>
      <c r="M3998" s="5"/>
      <c r="N3998" s="5"/>
      <c r="O3998" s="5"/>
      <c r="P3998" s="5"/>
      <c r="Q3998" s="5"/>
      <c r="R3998" s="5"/>
      <c r="S3998" s="5"/>
      <c r="T3998" s="5"/>
      <c r="U3998" s="5"/>
      <c r="V3998" s="5"/>
    </row>
    <row r="3999" spans="1:22" ht="15" x14ac:dyDescent="0.25">
      <c r="A3999" s="35" t="s">
        <v>1221</v>
      </c>
      <c r="B3999" s="35" t="s">
        <v>1222</v>
      </c>
      <c r="C3999" s="35" t="s">
        <v>127</v>
      </c>
      <c r="D3999" s="36">
        <v>34005.85</v>
      </c>
      <c r="E3999" s="37">
        <v>1193531.67</v>
      </c>
      <c r="F3999" s="5"/>
      <c r="G3999" s="5"/>
      <c r="H3999" s="5"/>
      <c r="I3999" s="5"/>
      <c r="J3999" s="5"/>
      <c r="K3999" s="5"/>
      <c r="L3999" s="5"/>
      <c r="M3999" s="5"/>
      <c r="N3999" s="5"/>
      <c r="O3999" s="5"/>
      <c r="P3999" s="5"/>
      <c r="Q3999" s="5"/>
      <c r="R3999" s="5"/>
      <c r="S3999" s="5"/>
      <c r="T3999" s="5"/>
      <c r="U3999" s="5"/>
      <c r="V3999" s="5"/>
    </row>
    <row r="4000" spans="1:22" ht="15" x14ac:dyDescent="0.25">
      <c r="A4000" s="35" t="s">
        <v>1221</v>
      </c>
      <c r="B4000" s="35" t="s">
        <v>1222</v>
      </c>
      <c r="C4000" s="35" t="s">
        <v>652</v>
      </c>
      <c r="D4000" s="36">
        <v>91800</v>
      </c>
      <c r="E4000" s="37">
        <v>623125</v>
      </c>
      <c r="F4000" s="5"/>
      <c r="G4000" s="5"/>
      <c r="H4000" s="5"/>
      <c r="I4000" s="5"/>
      <c r="J4000" s="5"/>
      <c r="K4000" s="5"/>
      <c r="L4000" s="5"/>
      <c r="M4000" s="5"/>
      <c r="N4000" s="5"/>
      <c r="O4000" s="5"/>
      <c r="P4000" s="5"/>
      <c r="Q4000" s="5"/>
      <c r="R4000" s="5"/>
      <c r="S4000" s="5"/>
      <c r="T4000" s="5"/>
      <c r="U4000" s="5"/>
      <c r="V4000" s="5"/>
    </row>
    <row r="4001" spans="1:22" ht="15" x14ac:dyDescent="0.25">
      <c r="A4001" s="35" t="s">
        <v>1221</v>
      </c>
      <c r="B4001" s="35" t="s">
        <v>1222</v>
      </c>
      <c r="C4001" s="35" t="s">
        <v>74</v>
      </c>
      <c r="D4001" s="36">
        <v>2333.09</v>
      </c>
      <c r="E4001" s="37">
        <v>4683.99</v>
      </c>
      <c r="F4001" s="5"/>
      <c r="G4001" s="5"/>
      <c r="H4001" s="5"/>
      <c r="I4001" s="5"/>
      <c r="J4001" s="5"/>
      <c r="K4001" s="5"/>
      <c r="L4001" s="5"/>
      <c r="M4001" s="5"/>
      <c r="N4001" s="5"/>
      <c r="O4001" s="5"/>
      <c r="P4001" s="5"/>
      <c r="Q4001" s="5"/>
      <c r="R4001" s="5"/>
      <c r="S4001" s="5"/>
      <c r="T4001" s="5"/>
      <c r="U4001" s="5"/>
      <c r="V4001" s="5"/>
    </row>
    <row r="4002" spans="1:22" ht="15" x14ac:dyDescent="0.25">
      <c r="A4002" s="35" t="s">
        <v>1221</v>
      </c>
      <c r="B4002" s="35" t="s">
        <v>1222</v>
      </c>
      <c r="C4002" s="35" t="s">
        <v>282</v>
      </c>
      <c r="D4002" s="36">
        <v>0</v>
      </c>
      <c r="E4002" s="37">
        <v>6780.29</v>
      </c>
      <c r="F4002" s="5"/>
      <c r="G4002" s="5"/>
      <c r="H4002" s="5"/>
      <c r="I4002" s="5"/>
      <c r="J4002" s="5"/>
      <c r="K4002" s="5"/>
      <c r="L4002" s="5"/>
      <c r="M4002" s="5"/>
      <c r="N4002" s="5"/>
      <c r="O4002" s="5"/>
      <c r="P4002" s="5"/>
      <c r="Q4002" s="5"/>
      <c r="R4002" s="5"/>
      <c r="S4002" s="5"/>
      <c r="T4002" s="5"/>
      <c r="U4002" s="5"/>
      <c r="V4002" s="5"/>
    </row>
    <row r="4003" spans="1:22" ht="15" x14ac:dyDescent="0.25">
      <c r="A4003" s="35" t="s">
        <v>1221</v>
      </c>
      <c r="B4003" s="35" t="s">
        <v>1222</v>
      </c>
      <c r="C4003" s="35" t="s">
        <v>39</v>
      </c>
      <c r="D4003" s="36">
        <v>21246.62</v>
      </c>
      <c r="E4003" s="37">
        <v>24478.62</v>
      </c>
      <c r="F4003" s="5"/>
      <c r="G4003" s="5"/>
      <c r="H4003" s="5"/>
      <c r="I4003" s="5"/>
      <c r="J4003" s="5"/>
      <c r="K4003" s="5"/>
      <c r="L4003" s="5"/>
      <c r="M4003" s="5"/>
      <c r="N4003" s="5"/>
      <c r="O4003" s="5"/>
      <c r="P4003" s="5"/>
      <c r="Q4003" s="5"/>
      <c r="R4003" s="5"/>
      <c r="S4003" s="5"/>
      <c r="T4003" s="5"/>
      <c r="U4003" s="5"/>
      <c r="V4003" s="5"/>
    </row>
    <row r="4004" spans="1:22" ht="15" x14ac:dyDescent="0.25">
      <c r="A4004" s="35" t="s">
        <v>1221</v>
      </c>
      <c r="B4004" s="35" t="s">
        <v>1222</v>
      </c>
      <c r="C4004" s="35" t="s">
        <v>97</v>
      </c>
      <c r="D4004" s="36">
        <v>0</v>
      </c>
      <c r="E4004" s="37">
        <v>14973.56</v>
      </c>
      <c r="F4004" s="5"/>
      <c r="G4004" s="5"/>
      <c r="H4004" s="5"/>
      <c r="I4004" s="5"/>
      <c r="J4004" s="5"/>
      <c r="K4004" s="5"/>
      <c r="L4004" s="5"/>
      <c r="M4004" s="5"/>
      <c r="N4004" s="5"/>
      <c r="O4004" s="5"/>
      <c r="P4004" s="5"/>
      <c r="Q4004" s="5"/>
      <c r="R4004" s="5"/>
      <c r="S4004" s="5"/>
      <c r="T4004" s="5"/>
      <c r="U4004" s="5"/>
      <c r="V4004" s="5"/>
    </row>
    <row r="4005" spans="1:22" ht="15" x14ac:dyDescent="0.25">
      <c r="A4005" s="35" t="s">
        <v>1221</v>
      </c>
      <c r="B4005" s="35" t="s">
        <v>1222</v>
      </c>
      <c r="C4005" s="35" t="s">
        <v>50</v>
      </c>
      <c r="D4005" s="36">
        <v>181.88</v>
      </c>
      <c r="E4005" s="37">
        <v>278900.78999999998</v>
      </c>
      <c r="F4005" s="5"/>
      <c r="G4005" s="5"/>
      <c r="H4005" s="5"/>
      <c r="I4005" s="5"/>
      <c r="J4005" s="5"/>
      <c r="K4005" s="5"/>
      <c r="L4005" s="5"/>
      <c r="M4005" s="5"/>
      <c r="N4005" s="5"/>
      <c r="O4005" s="5"/>
      <c r="P4005" s="5"/>
      <c r="Q4005" s="5"/>
      <c r="R4005" s="5"/>
      <c r="S4005" s="5"/>
      <c r="T4005" s="5"/>
      <c r="U4005" s="5"/>
      <c r="V4005" s="5"/>
    </row>
    <row r="4006" spans="1:22" ht="15" x14ac:dyDescent="0.25">
      <c r="A4006" s="35" t="s">
        <v>1221</v>
      </c>
      <c r="B4006" s="35" t="s">
        <v>1222</v>
      </c>
      <c r="C4006" s="35" t="s">
        <v>128</v>
      </c>
      <c r="D4006" s="36">
        <v>50835.62</v>
      </c>
      <c r="E4006" s="37">
        <v>283258.46000000002</v>
      </c>
      <c r="F4006" s="5"/>
      <c r="G4006" s="5"/>
      <c r="H4006" s="5"/>
      <c r="I4006" s="5"/>
      <c r="J4006" s="5"/>
      <c r="K4006" s="5"/>
      <c r="L4006" s="5"/>
      <c r="M4006" s="5"/>
      <c r="N4006" s="5"/>
      <c r="O4006" s="5"/>
      <c r="P4006" s="5"/>
      <c r="Q4006" s="5"/>
      <c r="R4006" s="5"/>
      <c r="S4006" s="5"/>
      <c r="T4006" s="5"/>
      <c r="U4006" s="5"/>
      <c r="V4006" s="5"/>
    </row>
    <row r="4007" spans="1:22" ht="15" x14ac:dyDescent="0.25">
      <c r="A4007" s="35" t="s">
        <v>1221</v>
      </c>
      <c r="B4007" s="35" t="s">
        <v>1222</v>
      </c>
      <c r="C4007" s="35" t="s">
        <v>184</v>
      </c>
      <c r="D4007" s="36">
        <v>0</v>
      </c>
      <c r="E4007" s="37">
        <v>81363.78</v>
      </c>
      <c r="F4007" s="5"/>
      <c r="G4007" s="5"/>
      <c r="H4007" s="5"/>
      <c r="I4007" s="5"/>
      <c r="J4007" s="5"/>
      <c r="K4007" s="5"/>
      <c r="L4007" s="5"/>
      <c r="M4007" s="5"/>
      <c r="N4007" s="5"/>
      <c r="O4007" s="5"/>
      <c r="P4007" s="5"/>
      <c r="Q4007" s="5"/>
      <c r="R4007" s="5"/>
      <c r="S4007" s="5"/>
      <c r="T4007" s="5"/>
      <c r="U4007" s="5"/>
      <c r="V4007" s="5"/>
    </row>
    <row r="4008" spans="1:22" ht="15" x14ac:dyDescent="0.25">
      <c r="A4008" s="35" t="s">
        <v>1221</v>
      </c>
      <c r="B4008" s="35" t="s">
        <v>1222</v>
      </c>
      <c r="C4008" s="35" t="s">
        <v>55</v>
      </c>
      <c r="D4008" s="36">
        <v>80313.820000000007</v>
      </c>
      <c r="E4008" s="37">
        <v>412448.9</v>
      </c>
      <c r="F4008" s="5"/>
      <c r="G4008" s="5"/>
      <c r="H4008" s="5"/>
      <c r="I4008" s="5"/>
      <c r="J4008" s="5"/>
      <c r="K4008" s="5"/>
      <c r="L4008" s="5"/>
      <c r="M4008" s="5"/>
      <c r="N4008" s="5"/>
      <c r="O4008" s="5"/>
      <c r="P4008" s="5"/>
      <c r="Q4008" s="5"/>
      <c r="R4008" s="5"/>
      <c r="S4008" s="5"/>
      <c r="T4008" s="5"/>
      <c r="U4008" s="5"/>
      <c r="V4008" s="5"/>
    </row>
    <row r="4009" spans="1:22" ht="15" x14ac:dyDescent="0.25">
      <c r="A4009" s="35" t="s">
        <v>1221</v>
      </c>
      <c r="B4009" s="35" t="s">
        <v>1222</v>
      </c>
      <c r="C4009" s="35" t="s">
        <v>41</v>
      </c>
      <c r="D4009" s="36">
        <v>152470.38</v>
      </c>
      <c r="E4009" s="37">
        <v>779530.48</v>
      </c>
      <c r="F4009" s="5"/>
      <c r="G4009" s="5"/>
      <c r="H4009" s="5"/>
      <c r="I4009" s="5"/>
      <c r="J4009" s="5"/>
      <c r="K4009" s="5"/>
      <c r="L4009" s="5"/>
      <c r="M4009" s="5"/>
      <c r="N4009" s="5"/>
      <c r="O4009" s="5"/>
      <c r="P4009" s="5"/>
      <c r="Q4009" s="5"/>
      <c r="R4009" s="5"/>
      <c r="S4009" s="5"/>
      <c r="T4009" s="5"/>
      <c r="U4009" s="5"/>
      <c r="V4009" s="5"/>
    </row>
    <row r="4010" spans="1:22" ht="15" x14ac:dyDescent="0.25">
      <c r="A4010" s="35" t="s">
        <v>1221</v>
      </c>
      <c r="B4010" s="35" t="s">
        <v>1222</v>
      </c>
      <c r="C4010" s="35" t="s">
        <v>154</v>
      </c>
      <c r="D4010" s="36">
        <v>8770.9500000000007</v>
      </c>
      <c r="E4010" s="37">
        <v>8770.9500000000007</v>
      </c>
      <c r="F4010" s="5"/>
      <c r="G4010" s="5"/>
      <c r="H4010" s="5"/>
      <c r="I4010" s="5"/>
      <c r="J4010" s="5"/>
      <c r="K4010" s="5"/>
      <c r="L4010" s="5"/>
      <c r="M4010" s="5"/>
      <c r="N4010" s="5"/>
      <c r="O4010" s="5"/>
      <c r="P4010" s="5"/>
      <c r="Q4010" s="5"/>
      <c r="R4010" s="5"/>
      <c r="S4010" s="5"/>
      <c r="T4010" s="5"/>
      <c r="U4010" s="5"/>
      <c r="V4010" s="5"/>
    </row>
    <row r="4011" spans="1:22" ht="15" x14ac:dyDescent="0.25">
      <c r="A4011" s="35" t="s">
        <v>1221</v>
      </c>
      <c r="B4011" s="35" t="s">
        <v>1222</v>
      </c>
      <c r="C4011" s="35" t="s">
        <v>133</v>
      </c>
      <c r="D4011" s="36">
        <v>0</v>
      </c>
      <c r="E4011" s="37">
        <v>95786.78</v>
      </c>
      <c r="F4011" s="5"/>
      <c r="G4011" s="5"/>
      <c r="H4011" s="5"/>
      <c r="I4011" s="5"/>
      <c r="J4011" s="5"/>
      <c r="K4011" s="5"/>
      <c r="L4011" s="5"/>
      <c r="M4011" s="5"/>
      <c r="N4011" s="5"/>
      <c r="O4011" s="5"/>
      <c r="P4011" s="5"/>
      <c r="Q4011" s="5"/>
      <c r="R4011" s="5"/>
      <c r="S4011" s="5"/>
      <c r="T4011" s="5"/>
      <c r="U4011" s="5"/>
      <c r="V4011" s="5"/>
    </row>
    <row r="4012" spans="1:22" ht="15" x14ac:dyDescent="0.25">
      <c r="A4012" s="35" t="s">
        <v>1221</v>
      </c>
      <c r="B4012" s="35" t="s">
        <v>1222</v>
      </c>
      <c r="C4012" s="35" t="s">
        <v>67</v>
      </c>
      <c r="D4012" s="36">
        <v>190545.74</v>
      </c>
      <c r="E4012" s="37">
        <v>190545.74</v>
      </c>
      <c r="F4012" s="5"/>
      <c r="G4012" s="5"/>
      <c r="H4012" s="5"/>
      <c r="I4012" s="5"/>
      <c r="J4012" s="5"/>
      <c r="K4012" s="5"/>
      <c r="L4012" s="5"/>
      <c r="M4012" s="5"/>
      <c r="N4012" s="5"/>
      <c r="O4012" s="5"/>
      <c r="P4012" s="5"/>
      <c r="Q4012" s="5"/>
      <c r="R4012" s="5"/>
      <c r="S4012" s="5"/>
      <c r="T4012" s="5"/>
      <c r="U4012" s="5"/>
      <c r="V4012" s="5"/>
    </row>
    <row r="4013" spans="1:22" ht="15" x14ac:dyDescent="0.25">
      <c r="A4013" s="35" t="s">
        <v>1221</v>
      </c>
      <c r="B4013" s="35" t="s">
        <v>1222</v>
      </c>
      <c r="C4013" s="35" t="s">
        <v>61</v>
      </c>
      <c r="D4013" s="36">
        <v>0</v>
      </c>
      <c r="E4013" s="37">
        <v>19065</v>
      </c>
      <c r="F4013" s="5"/>
      <c r="G4013" s="5"/>
      <c r="H4013" s="5"/>
      <c r="I4013" s="5"/>
      <c r="J4013" s="5"/>
      <c r="K4013" s="5"/>
      <c r="L4013" s="5"/>
      <c r="M4013" s="5"/>
      <c r="N4013" s="5"/>
      <c r="O4013" s="5"/>
      <c r="P4013" s="5"/>
      <c r="Q4013" s="5"/>
      <c r="R4013" s="5"/>
      <c r="S4013" s="5"/>
      <c r="T4013" s="5"/>
      <c r="U4013" s="5"/>
      <c r="V4013" s="5"/>
    </row>
    <row r="4014" spans="1:22" ht="15" x14ac:dyDescent="0.25">
      <c r="A4014" s="35" t="s">
        <v>1221</v>
      </c>
      <c r="B4014" s="35" t="s">
        <v>1222</v>
      </c>
      <c r="C4014" s="35" t="s">
        <v>1220</v>
      </c>
      <c r="D4014" s="36">
        <v>0</v>
      </c>
      <c r="E4014" s="37">
        <v>7534.49</v>
      </c>
      <c r="F4014" s="5"/>
      <c r="G4014" s="5"/>
      <c r="H4014" s="5"/>
      <c r="I4014" s="5"/>
      <c r="J4014" s="5"/>
      <c r="K4014" s="5"/>
      <c r="L4014" s="5"/>
      <c r="M4014" s="5"/>
      <c r="N4014" s="5"/>
      <c r="O4014" s="5"/>
      <c r="P4014" s="5"/>
      <c r="Q4014" s="5"/>
      <c r="R4014" s="5"/>
      <c r="S4014" s="5"/>
      <c r="T4014" s="5"/>
      <c r="U4014" s="5"/>
      <c r="V4014" s="5"/>
    </row>
    <row r="4015" spans="1:22" ht="15" x14ac:dyDescent="0.25">
      <c r="A4015" s="35" t="s">
        <v>1221</v>
      </c>
      <c r="B4015" s="35" t="s">
        <v>1222</v>
      </c>
      <c r="C4015" s="35" t="s">
        <v>45</v>
      </c>
      <c r="D4015" s="36">
        <v>0</v>
      </c>
      <c r="E4015" s="37">
        <v>29894.5</v>
      </c>
      <c r="F4015" s="5"/>
      <c r="G4015" s="5"/>
      <c r="H4015" s="5"/>
      <c r="I4015" s="5"/>
      <c r="J4015" s="5"/>
      <c r="K4015" s="5"/>
      <c r="L4015" s="5"/>
      <c r="M4015" s="5"/>
      <c r="N4015" s="5"/>
      <c r="O4015" s="5"/>
      <c r="P4015" s="5"/>
      <c r="Q4015" s="5"/>
      <c r="R4015" s="5"/>
      <c r="S4015" s="5"/>
      <c r="T4015" s="5"/>
      <c r="U4015" s="5"/>
      <c r="V4015" s="5"/>
    </row>
    <row r="4016" spans="1:22" ht="15" x14ac:dyDescent="0.25">
      <c r="A4016" s="35" t="s">
        <v>1221</v>
      </c>
      <c r="B4016" s="35" t="s">
        <v>1222</v>
      </c>
      <c r="C4016" s="35" t="s">
        <v>131</v>
      </c>
      <c r="D4016" s="36">
        <v>505651.18</v>
      </c>
      <c r="E4016" s="37">
        <v>1552399.8</v>
      </c>
      <c r="F4016" s="5"/>
      <c r="G4016" s="5"/>
      <c r="H4016" s="5"/>
      <c r="I4016" s="5"/>
      <c r="J4016" s="5"/>
      <c r="K4016" s="5"/>
      <c r="L4016" s="5"/>
      <c r="M4016" s="5"/>
      <c r="N4016" s="5"/>
      <c r="O4016" s="5"/>
      <c r="P4016" s="5"/>
      <c r="Q4016" s="5"/>
      <c r="R4016" s="5"/>
      <c r="S4016" s="5"/>
      <c r="T4016" s="5"/>
      <c r="U4016" s="5"/>
      <c r="V4016" s="5"/>
    </row>
    <row r="4017" spans="1:22" ht="15" x14ac:dyDescent="0.25">
      <c r="A4017" s="35" t="s">
        <v>1221</v>
      </c>
      <c r="B4017" s="35" t="s">
        <v>1222</v>
      </c>
      <c r="C4017" s="35" t="s">
        <v>107</v>
      </c>
      <c r="D4017" s="36">
        <v>23241</v>
      </c>
      <c r="E4017" s="37">
        <v>654717.02</v>
      </c>
      <c r="F4017" s="5"/>
      <c r="G4017" s="5"/>
      <c r="H4017" s="5"/>
      <c r="I4017" s="5"/>
      <c r="J4017" s="5"/>
      <c r="K4017" s="5"/>
      <c r="L4017" s="5"/>
      <c r="M4017" s="5"/>
      <c r="N4017" s="5"/>
      <c r="O4017" s="5"/>
      <c r="P4017" s="5"/>
      <c r="Q4017" s="5"/>
      <c r="R4017" s="5"/>
      <c r="S4017" s="5"/>
      <c r="T4017" s="5"/>
      <c r="U4017" s="5"/>
      <c r="V4017" s="5"/>
    </row>
    <row r="4018" spans="1:22" ht="15" x14ac:dyDescent="0.25">
      <c r="A4018" s="35" t="s">
        <v>1221</v>
      </c>
      <c r="B4018" s="35" t="s">
        <v>1222</v>
      </c>
      <c r="C4018" s="35" t="s">
        <v>64</v>
      </c>
      <c r="D4018" s="36">
        <v>0</v>
      </c>
      <c r="E4018" s="37">
        <v>1986859.25</v>
      </c>
      <c r="F4018" s="5"/>
      <c r="G4018" s="5"/>
      <c r="H4018" s="5"/>
      <c r="I4018" s="5"/>
      <c r="J4018" s="5"/>
      <c r="K4018" s="5"/>
      <c r="L4018" s="5"/>
      <c r="M4018" s="5"/>
      <c r="N4018" s="5"/>
      <c r="O4018" s="5"/>
      <c r="P4018" s="5"/>
      <c r="Q4018" s="5"/>
      <c r="R4018" s="5"/>
      <c r="S4018" s="5"/>
      <c r="T4018" s="5"/>
      <c r="U4018" s="5"/>
      <c r="V4018" s="5"/>
    </row>
    <row r="4019" spans="1:22" ht="15" x14ac:dyDescent="0.25">
      <c r="A4019" s="35" t="s">
        <v>1221</v>
      </c>
      <c r="B4019" s="35" t="s">
        <v>1222</v>
      </c>
      <c r="C4019" s="35" t="s">
        <v>58</v>
      </c>
      <c r="D4019" s="36">
        <v>474649.32</v>
      </c>
      <c r="E4019" s="37">
        <v>3054377.6</v>
      </c>
      <c r="F4019" s="5"/>
      <c r="G4019" s="5"/>
      <c r="H4019" s="5"/>
      <c r="I4019" s="5"/>
      <c r="J4019" s="5"/>
      <c r="K4019" s="5"/>
      <c r="L4019" s="5"/>
      <c r="M4019" s="5"/>
      <c r="N4019" s="5"/>
      <c r="O4019" s="5"/>
      <c r="P4019" s="5"/>
      <c r="Q4019" s="5"/>
      <c r="R4019" s="5"/>
      <c r="S4019" s="5"/>
      <c r="T4019" s="5"/>
      <c r="U4019" s="5"/>
      <c r="V4019" s="5"/>
    </row>
    <row r="4020" spans="1:22" ht="15" x14ac:dyDescent="0.25">
      <c r="A4020" s="35" t="s">
        <v>514</v>
      </c>
      <c r="B4020" s="35" t="s">
        <v>515</v>
      </c>
      <c r="C4020" s="35" t="s">
        <v>41</v>
      </c>
      <c r="D4020" s="36">
        <v>2214.6999999999998</v>
      </c>
      <c r="E4020" s="37">
        <v>111289.87</v>
      </c>
      <c r="F4020" s="5"/>
      <c r="G4020" s="5"/>
      <c r="H4020" s="5"/>
      <c r="I4020" s="5"/>
      <c r="J4020" s="5"/>
      <c r="K4020" s="5"/>
      <c r="L4020" s="5"/>
      <c r="M4020" s="5"/>
      <c r="N4020" s="5"/>
      <c r="O4020" s="5"/>
      <c r="P4020" s="5"/>
      <c r="Q4020" s="5"/>
      <c r="R4020" s="5"/>
      <c r="S4020" s="5"/>
      <c r="T4020" s="5"/>
      <c r="U4020" s="5"/>
      <c r="V4020" s="5"/>
    </row>
    <row r="4021" spans="1:22" ht="15" x14ac:dyDescent="0.25">
      <c r="A4021" s="35" t="s">
        <v>514</v>
      </c>
      <c r="B4021" s="35" t="s">
        <v>515</v>
      </c>
      <c r="C4021" s="35" t="s">
        <v>50</v>
      </c>
      <c r="D4021" s="36">
        <v>657.3</v>
      </c>
      <c r="E4021" s="37">
        <v>16184.26</v>
      </c>
      <c r="F4021" s="5"/>
      <c r="G4021" s="5"/>
      <c r="H4021" s="5"/>
      <c r="I4021" s="5"/>
      <c r="J4021" s="5"/>
      <c r="K4021" s="5"/>
      <c r="L4021" s="5"/>
      <c r="M4021" s="5"/>
      <c r="N4021" s="5"/>
      <c r="O4021" s="5"/>
      <c r="P4021" s="5"/>
      <c r="Q4021" s="5"/>
      <c r="R4021" s="5"/>
      <c r="S4021" s="5"/>
      <c r="T4021" s="5"/>
      <c r="U4021" s="5"/>
      <c r="V4021" s="5"/>
    </row>
    <row r="4022" spans="1:22" ht="15" x14ac:dyDescent="0.25">
      <c r="A4022" s="35" t="s">
        <v>514</v>
      </c>
      <c r="B4022" s="35" t="s">
        <v>515</v>
      </c>
      <c r="C4022" s="35" t="s">
        <v>58</v>
      </c>
      <c r="D4022" s="36">
        <v>0</v>
      </c>
      <c r="E4022" s="37">
        <v>3353.88</v>
      </c>
      <c r="F4022" s="5"/>
      <c r="G4022" s="5"/>
      <c r="H4022" s="5"/>
      <c r="I4022" s="5"/>
      <c r="J4022" s="5"/>
      <c r="K4022" s="5"/>
      <c r="L4022" s="5"/>
      <c r="M4022" s="5"/>
      <c r="N4022" s="5"/>
      <c r="O4022" s="5"/>
      <c r="P4022" s="5"/>
      <c r="Q4022" s="5"/>
      <c r="R4022" s="5"/>
      <c r="S4022" s="5"/>
      <c r="T4022" s="5"/>
      <c r="U4022" s="5"/>
      <c r="V4022" s="5"/>
    </row>
    <row r="4023" spans="1:22" ht="15" x14ac:dyDescent="0.25">
      <c r="A4023" s="35" t="s">
        <v>330</v>
      </c>
      <c r="B4023" s="35" t="s">
        <v>934</v>
      </c>
      <c r="C4023" s="35" t="s">
        <v>64</v>
      </c>
      <c r="D4023" s="36">
        <v>5806965.2000000002</v>
      </c>
      <c r="E4023" s="37">
        <v>16937122.77</v>
      </c>
      <c r="F4023" s="5"/>
      <c r="G4023" s="5"/>
      <c r="H4023" s="5"/>
      <c r="I4023" s="5"/>
      <c r="J4023" s="5"/>
      <c r="K4023" s="5"/>
      <c r="L4023" s="5"/>
      <c r="M4023" s="5"/>
      <c r="N4023" s="5"/>
      <c r="O4023" s="5"/>
      <c r="P4023" s="5"/>
      <c r="Q4023" s="5"/>
      <c r="R4023" s="5"/>
      <c r="S4023" s="5"/>
      <c r="T4023" s="5"/>
      <c r="U4023" s="5"/>
      <c r="V4023" s="5"/>
    </row>
    <row r="4024" spans="1:22" ht="15" x14ac:dyDescent="0.25">
      <c r="A4024" s="35" t="s">
        <v>330</v>
      </c>
      <c r="B4024" s="35" t="s">
        <v>934</v>
      </c>
      <c r="C4024" s="35" t="s">
        <v>102</v>
      </c>
      <c r="D4024" s="36">
        <v>146220.21</v>
      </c>
      <c r="E4024" s="37">
        <v>203490.23</v>
      </c>
      <c r="F4024" s="5"/>
      <c r="G4024" s="5"/>
      <c r="H4024" s="5"/>
      <c r="I4024" s="5"/>
      <c r="J4024" s="5"/>
      <c r="K4024" s="5"/>
      <c r="L4024" s="5"/>
      <c r="M4024" s="5"/>
      <c r="N4024" s="5"/>
      <c r="O4024" s="5"/>
      <c r="P4024" s="5"/>
      <c r="Q4024" s="5"/>
      <c r="R4024" s="5"/>
      <c r="S4024" s="5"/>
      <c r="T4024" s="5"/>
      <c r="U4024" s="5"/>
      <c r="V4024" s="5"/>
    </row>
    <row r="4025" spans="1:22" ht="15" x14ac:dyDescent="0.25">
      <c r="A4025" s="35" t="s">
        <v>330</v>
      </c>
      <c r="B4025" s="35" t="s">
        <v>934</v>
      </c>
      <c r="C4025" s="35" t="s">
        <v>62</v>
      </c>
      <c r="D4025" s="36">
        <v>53690.44</v>
      </c>
      <c r="E4025" s="37">
        <v>88536.29</v>
      </c>
      <c r="F4025" s="5"/>
      <c r="G4025" s="5"/>
      <c r="H4025" s="5"/>
      <c r="I4025" s="5"/>
      <c r="J4025" s="5"/>
      <c r="K4025" s="5"/>
      <c r="L4025" s="5"/>
      <c r="M4025" s="5"/>
      <c r="N4025" s="5"/>
      <c r="O4025" s="5"/>
      <c r="P4025" s="5"/>
      <c r="Q4025" s="5"/>
      <c r="R4025" s="5"/>
      <c r="S4025" s="5"/>
      <c r="T4025" s="5"/>
      <c r="U4025" s="5"/>
      <c r="V4025" s="5"/>
    </row>
    <row r="4026" spans="1:22" ht="15" x14ac:dyDescent="0.25">
      <c r="A4026" s="35" t="s">
        <v>330</v>
      </c>
      <c r="B4026" s="35" t="s">
        <v>934</v>
      </c>
      <c r="C4026" s="35" t="s">
        <v>67</v>
      </c>
      <c r="D4026" s="36">
        <v>55449.599999999999</v>
      </c>
      <c r="E4026" s="37">
        <v>55449.599999999999</v>
      </c>
      <c r="F4026" s="5"/>
      <c r="G4026" s="5"/>
      <c r="H4026" s="5"/>
      <c r="I4026" s="5"/>
      <c r="J4026" s="5"/>
      <c r="K4026" s="5"/>
      <c r="L4026" s="5"/>
      <c r="M4026" s="5"/>
      <c r="N4026" s="5"/>
      <c r="O4026" s="5"/>
      <c r="P4026" s="5"/>
      <c r="Q4026" s="5"/>
      <c r="R4026" s="5"/>
      <c r="S4026" s="5"/>
      <c r="T4026" s="5"/>
      <c r="U4026" s="5"/>
      <c r="V4026" s="5"/>
    </row>
    <row r="4027" spans="1:22" ht="15" x14ac:dyDescent="0.25">
      <c r="A4027" s="35" t="s">
        <v>330</v>
      </c>
      <c r="B4027" s="35" t="s">
        <v>934</v>
      </c>
      <c r="C4027" s="35" t="s">
        <v>104</v>
      </c>
      <c r="D4027" s="36">
        <v>0</v>
      </c>
      <c r="E4027" s="37">
        <v>33184.370000000003</v>
      </c>
      <c r="F4027" s="5"/>
      <c r="G4027" s="5"/>
      <c r="H4027" s="5"/>
      <c r="I4027" s="5"/>
      <c r="J4027" s="5"/>
      <c r="K4027" s="5"/>
      <c r="L4027" s="5"/>
      <c r="M4027" s="5"/>
      <c r="N4027" s="5"/>
      <c r="O4027" s="5"/>
      <c r="P4027" s="5"/>
      <c r="Q4027" s="5"/>
      <c r="R4027" s="5"/>
      <c r="S4027" s="5"/>
      <c r="T4027" s="5"/>
      <c r="U4027" s="5"/>
      <c r="V4027" s="5"/>
    </row>
    <row r="4028" spans="1:22" ht="15" x14ac:dyDescent="0.25">
      <c r="A4028" s="35" t="s">
        <v>330</v>
      </c>
      <c r="B4028" s="35" t="s">
        <v>934</v>
      </c>
      <c r="C4028" s="35" t="s">
        <v>121</v>
      </c>
      <c r="D4028" s="36">
        <v>0</v>
      </c>
      <c r="E4028" s="37">
        <v>23001.77</v>
      </c>
      <c r="F4028" s="5"/>
      <c r="G4028" s="5"/>
      <c r="H4028" s="5"/>
      <c r="I4028" s="5"/>
      <c r="J4028" s="5"/>
      <c r="K4028" s="5"/>
      <c r="L4028" s="5"/>
      <c r="M4028" s="5"/>
      <c r="N4028" s="5"/>
      <c r="O4028" s="5"/>
      <c r="P4028" s="5"/>
      <c r="Q4028" s="5"/>
      <c r="R4028" s="5"/>
      <c r="S4028" s="5"/>
      <c r="T4028" s="5"/>
      <c r="U4028" s="5"/>
      <c r="V4028" s="5"/>
    </row>
    <row r="4029" spans="1:22" ht="15" x14ac:dyDescent="0.25">
      <c r="A4029" s="35" t="s">
        <v>330</v>
      </c>
      <c r="B4029" s="35" t="s">
        <v>1094</v>
      </c>
      <c r="C4029" s="35" t="s">
        <v>64</v>
      </c>
      <c r="D4029" s="36">
        <v>0</v>
      </c>
      <c r="E4029" s="37">
        <v>283581.01</v>
      </c>
      <c r="F4029" s="5"/>
      <c r="G4029" s="5"/>
      <c r="H4029" s="5"/>
      <c r="I4029" s="5"/>
      <c r="J4029" s="5"/>
      <c r="K4029" s="5"/>
      <c r="L4029" s="5"/>
      <c r="M4029" s="5"/>
      <c r="N4029" s="5"/>
      <c r="O4029" s="5"/>
      <c r="P4029" s="5"/>
      <c r="Q4029" s="5"/>
      <c r="R4029" s="5"/>
      <c r="S4029" s="5"/>
      <c r="T4029" s="5"/>
      <c r="U4029" s="5"/>
      <c r="V4029" s="5"/>
    </row>
    <row r="4030" spans="1:22" ht="15" x14ac:dyDescent="0.25">
      <c r="A4030" s="35" t="s">
        <v>330</v>
      </c>
      <c r="B4030" s="35" t="s">
        <v>1094</v>
      </c>
      <c r="C4030" s="35" t="s">
        <v>58</v>
      </c>
      <c r="D4030" s="36">
        <v>0</v>
      </c>
      <c r="E4030" s="37">
        <v>3802.12</v>
      </c>
      <c r="F4030" s="5"/>
      <c r="G4030" s="5"/>
      <c r="H4030" s="5"/>
      <c r="I4030" s="5"/>
      <c r="J4030" s="5"/>
      <c r="K4030" s="5"/>
      <c r="L4030" s="5"/>
      <c r="M4030" s="5"/>
      <c r="N4030" s="5"/>
      <c r="O4030" s="5"/>
      <c r="P4030" s="5"/>
      <c r="Q4030" s="5"/>
      <c r="R4030" s="5"/>
      <c r="S4030" s="5"/>
      <c r="T4030" s="5"/>
      <c r="U4030" s="5"/>
      <c r="V4030" s="5"/>
    </row>
    <row r="4031" spans="1:22" ht="15" x14ac:dyDescent="0.25">
      <c r="A4031" s="35" t="s">
        <v>330</v>
      </c>
      <c r="B4031" s="35" t="s">
        <v>1094</v>
      </c>
      <c r="C4031" s="35" t="s">
        <v>62</v>
      </c>
      <c r="D4031" s="36">
        <v>0</v>
      </c>
      <c r="E4031" s="37">
        <v>24575.93</v>
      </c>
      <c r="F4031" s="5"/>
      <c r="G4031" s="5"/>
      <c r="H4031" s="5"/>
      <c r="I4031" s="5"/>
      <c r="J4031" s="5"/>
      <c r="K4031" s="5"/>
      <c r="L4031" s="5"/>
      <c r="M4031" s="5"/>
      <c r="N4031" s="5"/>
      <c r="O4031" s="5"/>
      <c r="P4031" s="5"/>
      <c r="Q4031" s="5"/>
      <c r="R4031" s="5"/>
      <c r="S4031" s="5"/>
      <c r="T4031" s="5"/>
      <c r="U4031" s="5"/>
      <c r="V4031" s="5"/>
    </row>
    <row r="4032" spans="1:22" ht="15" x14ac:dyDescent="0.25">
      <c r="A4032" s="35" t="s">
        <v>330</v>
      </c>
      <c r="B4032" s="35" t="s">
        <v>1917</v>
      </c>
      <c r="C4032" s="35" t="s">
        <v>64</v>
      </c>
      <c r="D4032" s="36">
        <v>0</v>
      </c>
      <c r="E4032" s="37">
        <v>11795.25</v>
      </c>
      <c r="F4032" s="5"/>
      <c r="G4032" s="5"/>
      <c r="H4032" s="5"/>
      <c r="I4032" s="5"/>
      <c r="J4032" s="5"/>
      <c r="K4032" s="5"/>
      <c r="L4032" s="5"/>
      <c r="M4032" s="5"/>
      <c r="N4032" s="5"/>
      <c r="O4032" s="5"/>
      <c r="P4032" s="5"/>
      <c r="Q4032" s="5"/>
      <c r="R4032" s="5"/>
      <c r="S4032" s="5"/>
      <c r="T4032" s="5"/>
      <c r="U4032" s="5"/>
      <c r="V4032" s="5"/>
    </row>
    <row r="4033" spans="1:22" ht="15" x14ac:dyDescent="0.25">
      <c r="A4033" s="35" t="s">
        <v>330</v>
      </c>
      <c r="B4033" s="35" t="s">
        <v>1926</v>
      </c>
      <c r="C4033" s="35" t="s">
        <v>64</v>
      </c>
      <c r="D4033" s="36">
        <v>0</v>
      </c>
      <c r="E4033" s="37">
        <v>9249.92</v>
      </c>
      <c r="F4033" s="5"/>
      <c r="G4033" s="5"/>
      <c r="H4033" s="5"/>
      <c r="I4033" s="5"/>
      <c r="J4033" s="5"/>
      <c r="K4033" s="5"/>
      <c r="L4033" s="5"/>
      <c r="M4033" s="5"/>
      <c r="N4033" s="5"/>
      <c r="O4033" s="5"/>
      <c r="P4033" s="5"/>
      <c r="Q4033" s="5"/>
      <c r="R4033" s="5"/>
      <c r="S4033" s="5"/>
      <c r="T4033" s="5"/>
      <c r="U4033" s="5"/>
      <c r="V4033" s="5"/>
    </row>
    <row r="4034" spans="1:22" ht="15" x14ac:dyDescent="0.25">
      <c r="A4034" s="35" t="s">
        <v>330</v>
      </c>
      <c r="B4034" s="35" t="s">
        <v>2105</v>
      </c>
      <c r="C4034" s="35" t="s">
        <v>64</v>
      </c>
      <c r="D4034" s="36">
        <v>0</v>
      </c>
      <c r="E4034" s="37">
        <v>5410006.6799999997</v>
      </c>
      <c r="F4034" s="5"/>
      <c r="G4034" s="5"/>
      <c r="H4034" s="5"/>
      <c r="I4034" s="5"/>
      <c r="J4034" s="5"/>
      <c r="K4034" s="5"/>
      <c r="L4034" s="5"/>
      <c r="M4034" s="5"/>
      <c r="N4034" s="5"/>
      <c r="O4034" s="5"/>
      <c r="P4034" s="5"/>
      <c r="Q4034" s="5"/>
      <c r="R4034" s="5"/>
      <c r="S4034" s="5"/>
      <c r="T4034" s="5"/>
      <c r="U4034" s="5"/>
      <c r="V4034" s="5"/>
    </row>
    <row r="4035" spans="1:22" ht="15" x14ac:dyDescent="0.25">
      <c r="A4035" s="35" t="s">
        <v>330</v>
      </c>
      <c r="B4035" s="35" t="s">
        <v>2105</v>
      </c>
      <c r="C4035" s="35" t="s">
        <v>102</v>
      </c>
      <c r="D4035" s="36">
        <v>0</v>
      </c>
      <c r="E4035" s="37">
        <v>213396.5</v>
      </c>
      <c r="F4035" s="5"/>
      <c r="G4035" s="5"/>
      <c r="H4035" s="5"/>
      <c r="I4035" s="5"/>
      <c r="J4035" s="5"/>
      <c r="K4035" s="5"/>
      <c r="L4035" s="5"/>
      <c r="M4035" s="5"/>
      <c r="N4035" s="5"/>
      <c r="O4035" s="5"/>
      <c r="P4035" s="5"/>
      <c r="Q4035" s="5"/>
      <c r="R4035" s="5"/>
      <c r="S4035" s="5"/>
      <c r="T4035" s="5"/>
      <c r="U4035" s="5"/>
      <c r="V4035" s="5"/>
    </row>
    <row r="4036" spans="1:22" ht="15" x14ac:dyDescent="0.25">
      <c r="A4036" s="35" t="s">
        <v>688</v>
      </c>
      <c r="B4036" s="35" t="s">
        <v>1119</v>
      </c>
      <c r="C4036" s="35" t="s">
        <v>64</v>
      </c>
      <c r="D4036" s="36">
        <v>0</v>
      </c>
      <c r="E4036" s="37">
        <v>3642833.73</v>
      </c>
      <c r="F4036" s="5"/>
      <c r="G4036" s="5"/>
      <c r="H4036" s="5"/>
      <c r="I4036" s="5"/>
      <c r="J4036" s="5"/>
      <c r="K4036" s="5"/>
      <c r="L4036" s="5"/>
      <c r="M4036" s="5"/>
      <c r="N4036" s="5"/>
      <c r="O4036" s="5"/>
      <c r="P4036" s="5"/>
      <c r="Q4036" s="5"/>
      <c r="R4036" s="5"/>
      <c r="S4036" s="5"/>
      <c r="T4036" s="5"/>
      <c r="U4036" s="5"/>
      <c r="V4036" s="5"/>
    </row>
    <row r="4037" spans="1:22" ht="15" x14ac:dyDescent="0.25">
      <c r="A4037" s="35" t="s">
        <v>688</v>
      </c>
      <c r="B4037" s="35" t="s">
        <v>2040</v>
      </c>
      <c r="C4037" s="35" t="s">
        <v>64</v>
      </c>
      <c r="D4037" s="36">
        <v>0</v>
      </c>
      <c r="E4037" s="37">
        <v>3015982.29</v>
      </c>
      <c r="F4037" s="5"/>
      <c r="G4037" s="5"/>
      <c r="H4037" s="5"/>
      <c r="I4037" s="5"/>
      <c r="J4037" s="5"/>
      <c r="K4037" s="5"/>
      <c r="L4037" s="5"/>
      <c r="M4037" s="5"/>
      <c r="N4037" s="5"/>
      <c r="O4037" s="5"/>
      <c r="P4037" s="5"/>
      <c r="Q4037" s="5"/>
      <c r="R4037" s="5"/>
      <c r="S4037" s="5"/>
      <c r="T4037" s="5"/>
      <c r="U4037" s="5"/>
      <c r="V4037" s="5"/>
    </row>
    <row r="4038" spans="1:22" ht="15" x14ac:dyDescent="0.25">
      <c r="A4038" s="35" t="s">
        <v>688</v>
      </c>
      <c r="B4038" s="35" t="s">
        <v>2058</v>
      </c>
      <c r="C4038" s="35" t="s">
        <v>64</v>
      </c>
      <c r="D4038" s="36">
        <v>0</v>
      </c>
      <c r="E4038" s="37">
        <v>4285839.6399999997</v>
      </c>
      <c r="F4038" s="5"/>
      <c r="G4038" s="5"/>
      <c r="H4038" s="5"/>
      <c r="I4038" s="5"/>
      <c r="J4038" s="5"/>
      <c r="K4038" s="5"/>
      <c r="L4038" s="5"/>
      <c r="M4038" s="5"/>
      <c r="N4038" s="5"/>
      <c r="O4038" s="5"/>
      <c r="P4038" s="5"/>
      <c r="Q4038" s="5"/>
      <c r="R4038" s="5"/>
      <c r="S4038" s="5"/>
      <c r="T4038" s="5"/>
      <c r="U4038" s="5"/>
      <c r="V4038" s="5"/>
    </row>
    <row r="4039" spans="1:22" ht="15" x14ac:dyDescent="0.25">
      <c r="A4039" s="35" t="s">
        <v>688</v>
      </c>
      <c r="B4039" s="35" t="s">
        <v>2138</v>
      </c>
      <c r="C4039" s="35" t="s">
        <v>64</v>
      </c>
      <c r="D4039" s="36">
        <v>0</v>
      </c>
      <c r="E4039" s="37">
        <v>605732.64</v>
      </c>
      <c r="F4039" s="5"/>
      <c r="G4039" s="5"/>
      <c r="H4039" s="5"/>
      <c r="I4039" s="5"/>
      <c r="J4039" s="5"/>
      <c r="K4039" s="5"/>
      <c r="L4039" s="5"/>
      <c r="M4039" s="5"/>
      <c r="N4039" s="5"/>
      <c r="O4039" s="5"/>
      <c r="P4039" s="5"/>
      <c r="Q4039" s="5"/>
      <c r="R4039" s="5"/>
      <c r="S4039" s="5"/>
      <c r="T4039" s="5"/>
      <c r="U4039" s="5"/>
      <c r="V4039" s="5"/>
    </row>
    <row r="4040" spans="1:22" ht="15" x14ac:dyDescent="0.25">
      <c r="A4040" s="35" t="s">
        <v>1585</v>
      </c>
      <c r="B4040" s="35" t="s">
        <v>1586</v>
      </c>
      <c r="C4040" s="35" t="s">
        <v>55</v>
      </c>
      <c r="D4040" s="36">
        <v>0</v>
      </c>
      <c r="E4040" s="37">
        <v>16982</v>
      </c>
      <c r="F4040" s="5"/>
      <c r="G4040" s="5"/>
      <c r="H4040" s="5"/>
      <c r="I4040" s="5"/>
      <c r="J4040" s="5"/>
      <c r="K4040" s="5"/>
      <c r="L4040" s="5"/>
      <c r="M4040" s="5"/>
      <c r="N4040" s="5"/>
      <c r="O4040" s="5"/>
      <c r="P4040" s="5"/>
      <c r="Q4040" s="5"/>
      <c r="R4040" s="5"/>
      <c r="S4040" s="5"/>
      <c r="T4040" s="5"/>
      <c r="U4040" s="5"/>
      <c r="V4040" s="5"/>
    </row>
    <row r="4041" spans="1:22" ht="15" x14ac:dyDescent="0.25">
      <c r="A4041" s="35" t="s">
        <v>1585</v>
      </c>
      <c r="B4041" s="35" t="s">
        <v>1586</v>
      </c>
      <c r="C4041" s="35" t="s">
        <v>41</v>
      </c>
      <c r="D4041" s="36">
        <v>0</v>
      </c>
      <c r="E4041" s="37">
        <v>15575</v>
      </c>
      <c r="F4041" s="5"/>
      <c r="G4041" s="5"/>
      <c r="H4041" s="5"/>
      <c r="I4041" s="5"/>
      <c r="J4041" s="5"/>
      <c r="K4041" s="5"/>
      <c r="L4041" s="5"/>
      <c r="M4041" s="5"/>
      <c r="N4041" s="5"/>
      <c r="O4041" s="5"/>
      <c r="P4041" s="5"/>
      <c r="Q4041" s="5"/>
      <c r="R4041" s="5"/>
      <c r="S4041" s="5"/>
      <c r="T4041" s="5"/>
      <c r="U4041" s="5"/>
      <c r="V4041" s="5"/>
    </row>
    <row r="4042" spans="1:22" ht="15" x14ac:dyDescent="0.25">
      <c r="A4042" s="35" t="s">
        <v>1585</v>
      </c>
      <c r="B4042" s="35" t="s">
        <v>1586</v>
      </c>
      <c r="C4042" s="35" t="s">
        <v>50</v>
      </c>
      <c r="D4042" s="36">
        <v>0</v>
      </c>
      <c r="E4042" s="37">
        <v>49660.6</v>
      </c>
      <c r="F4042" s="5"/>
      <c r="G4042" s="5"/>
      <c r="H4042" s="5"/>
      <c r="I4042" s="5"/>
      <c r="J4042" s="5"/>
      <c r="K4042" s="5"/>
      <c r="L4042" s="5"/>
      <c r="M4042" s="5"/>
      <c r="N4042" s="5"/>
      <c r="O4042" s="5"/>
      <c r="P4042" s="5"/>
      <c r="Q4042" s="5"/>
      <c r="R4042" s="5"/>
      <c r="S4042" s="5"/>
      <c r="T4042" s="5"/>
      <c r="U4042" s="5"/>
      <c r="V4042" s="5"/>
    </row>
    <row r="4043" spans="1:22" ht="15" x14ac:dyDescent="0.25">
      <c r="A4043" s="35" t="s">
        <v>1585</v>
      </c>
      <c r="B4043" s="35" t="s">
        <v>1586</v>
      </c>
      <c r="C4043" s="35" t="s">
        <v>45</v>
      </c>
      <c r="D4043" s="36">
        <v>0</v>
      </c>
      <c r="E4043" s="37">
        <v>13328</v>
      </c>
      <c r="F4043" s="5"/>
      <c r="G4043" s="5"/>
      <c r="H4043" s="5"/>
      <c r="I4043" s="5"/>
      <c r="J4043" s="5"/>
      <c r="K4043" s="5"/>
      <c r="L4043" s="5"/>
      <c r="M4043" s="5"/>
      <c r="N4043" s="5"/>
      <c r="O4043" s="5"/>
      <c r="P4043" s="5"/>
      <c r="Q4043" s="5"/>
      <c r="R4043" s="5"/>
      <c r="S4043" s="5"/>
      <c r="T4043" s="5"/>
      <c r="U4043" s="5"/>
      <c r="V4043" s="5"/>
    </row>
    <row r="4044" spans="1:22" ht="15" x14ac:dyDescent="0.25">
      <c r="A4044" s="35" t="s">
        <v>1585</v>
      </c>
      <c r="B4044" s="35" t="s">
        <v>1586</v>
      </c>
      <c r="C4044" s="35" t="s">
        <v>242</v>
      </c>
      <c r="D4044" s="36">
        <v>0</v>
      </c>
      <c r="E4044" s="37">
        <v>17332.349999999999</v>
      </c>
      <c r="F4044" s="5"/>
      <c r="G4044" s="5"/>
      <c r="H4044" s="5"/>
      <c r="I4044" s="5"/>
      <c r="J4044" s="5"/>
      <c r="K4044" s="5"/>
      <c r="L4044" s="5"/>
      <c r="M4044" s="5"/>
      <c r="N4044" s="5"/>
      <c r="O4044" s="5"/>
      <c r="P4044" s="5"/>
      <c r="Q4044" s="5"/>
      <c r="R4044" s="5"/>
      <c r="S4044" s="5"/>
      <c r="T4044" s="5"/>
      <c r="U4044" s="5"/>
      <c r="V4044" s="5"/>
    </row>
    <row r="4045" spans="1:22" ht="15" x14ac:dyDescent="0.25">
      <c r="A4045" s="35" t="s">
        <v>1585</v>
      </c>
      <c r="B4045" s="35" t="s">
        <v>1586</v>
      </c>
      <c r="C4045" s="35" t="s">
        <v>133</v>
      </c>
      <c r="D4045" s="36">
        <v>0</v>
      </c>
      <c r="E4045" s="37">
        <v>8856.8700000000008</v>
      </c>
      <c r="F4045" s="5"/>
      <c r="G4045" s="5"/>
      <c r="H4045" s="5"/>
      <c r="I4045" s="5"/>
      <c r="J4045" s="5"/>
      <c r="K4045" s="5"/>
      <c r="L4045" s="5"/>
      <c r="M4045" s="5"/>
      <c r="N4045" s="5"/>
      <c r="O4045" s="5"/>
      <c r="P4045" s="5"/>
      <c r="Q4045" s="5"/>
      <c r="R4045" s="5"/>
      <c r="S4045" s="5"/>
      <c r="T4045" s="5"/>
      <c r="U4045" s="5"/>
      <c r="V4045" s="5"/>
    </row>
    <row r="4046" spans="1:22" ht="15" x14ac:dyDescent="0.25">
      <c r="A4046" s="35" t="s">
        <v>1585</v>
      </c>
      <c r="B4046" s="35" t="s">
        <v>1586</v>
      </c>
      <c r="C4046" s="35" t="s">
        <v>44</v>
      </c>
      <c r="D4046" s="36">
        <v>0</v>
      </c>
      <c r="E4046" s="37">
        <v>270226.06</v>
      </c>
      <c r="F4046" s="5"/>
      <c r="G4046" s="5"/>
      <c r="H4046" s="5"/>
      <c r="I4046" s="5"/>
      <c r="J4046" s="5"/>
      <c r="K4046" s="5"/>
      <c r="L4046" s="5"/>
      <c r="M4046" s="5"/>
      <c r="N4046" s="5"/>
      <c r="O4046" s="5"/>
      <c r="P4046" s="5"/>
      <c r="Q4046" s="5"/>
      <c r="R4046" s="5"/>
      <c r="S4046" s="5"/>
      <c r="T4046" s="5"/>
      <c r="U4046" s="5"/>
      <c r="V4046" s="5"/>
    </row>
    <row r="4047" spans="1:22" ht="15" x14ac:dyDescent="0.25">
      <c r="A4047" s="35" t="s">
        <v>1585</v>
      </c>
      <c r="B4047" s="35" t="s">
        <v>1586</v>
      </c>
      <c r="C4047" s="35" t="s">
        <v>110</v>
      </c>
      <c r="D4047" s="36">
        <v>0</v>
      </c>
      <c r="E4047" s="37">
        <v>195194.9</v>
      </c>
      <c r="F4047" s="5"/>
      <c r="G4047" s="5"/>
      <c r="H4047" s="5"/>
      <c r="I4047" s="5"/>
      <c r="J4047" s="5"/>
      <c r="K4047" s="5"/>
      <c r="L4047" s="5"/>
      <c r="M4047" s="5"/>
      <c r="N4047" s="5"/>
      <c r="O4047" s="5"/>
      <c r="P4047" s="5"/>
      <c r="Q4047" s="5"/>
      <c r="R4047" s="5"/>
      <c r="S4047" s="5"/>
      <c r="T4047" s="5"/>
      <c r="U4047" s="5"/>
      <c r="V4047" s="5"/>
    </row>
    <row r="4048" spans="1:22" ht="15" x14ac:dyDescent="0.25">
      <c r="A4048" s="35" t="s">
        <v>1585</v>
      </c>
      <c r="B4048" s="35" t="s">
        <v>1586</v>
      </c>
      <c r="C4048" s="35" t="s">
        <v>138</v>
      </c>
      <c r="D4048" s="36">
        <v>0</v>
      </c>
      <c r="E4048" s="37">
        <v>21082.560000000001</v>
      </c>
      <c r="F4048" s="5"/>
      <c r="G4048" s="5"/>
      <c r="H4048" s="5"/>
      <c r="I4048" s="5"/>
      <c r="J4048" s="5"/>
      <c r="K4048" s="5"/>
      <c r="L4048" s="5"/>
      <c r="M4048" s="5"/>
      <c r="N4048" s="5"/>
      <c r="O4048" s="5"/>
      <c r="P4048" s="5"/>
      <c r="Q4048" s="5"/>
      <c r="R4048" s="5"/>
      <c r="S4048" s="5"/>
      <c r="T4048" s="5"/>
      <c r="U4048" s="5"/>
      <c r="V4048" s="5"/>
    </row>
    <row r="4049" spans="1:22" ht="15" x14ac:dyDescent="0.25">
      <c r="A4049" s="35" t="s">
        <v>1585</v>
      </c>
      <c r="B4049" s="35" t="s">
        <v>1586</v>
      </c>
      <c r="C4049" s="35" t="s">
        <v>121</v>
      </c>
      <c r="D4049" s="36">
        <v>0</v>
      </c>
      <c r="E4049" s="37">
        <v>341221.6</v>
      </c>
      <c r="F4049" s="5"/>
      <c r="G4049" s="5"/>
      <c r="H4049" s="5"/>
      <c r="I4049" s="5"/>
      <c r="J4049" s="5"/>
      <c r="K4049" s="5"/>
      <c r="L4049" s="5"/>
      <c r="M4049" s="5"/>
      <c r="N4049" s="5"/>
      <c r="O4049" s="5"/>
      <c r="P4049" s="5"/>
      <c r="Q4049" s="5"/>
      <c r="R4049" s="5"/>
      <c r="S4049" s="5"/>
      <c r="T4049" s="5"/>
      <c r="U4049" s="5"/>
      <c r="V4049" s="5"/>
    </row>
    <row r="4050" spans="1:22" ht="15" x14ac:dyDescent="0.25">
      <c r="A4050" s="35" t="s">
        <v>1585</v>
      </c>
      <c r="B4050" s="35" t="s">
        <v>1586</v>
      </c>
      <c r="C4050" s="35" t="s">
        <v>67</v>
      </c>
      <c r="D4050" s="36">
        <v>0</v>
      </c>
      <c r="E4050" s="37">
        <v>40170.160000000003</v>
      </c>
      <c r="F4050" s="5"/>
      <c r="G4050" s="5"/>
      <c r="H4050" s="5"/>
      <c r="I4050" s="5"/>
      <c r="J4050" s="5"/>
      <c r="K4050" s="5"/>
      <c r="L4050" s="5"/>
      <c r="M4050" s="5"/>
      <c r="N4050" s="5"/>
      <c r="O4050" s="5"/>
      <c r="P4050" s="5"/>
      <c r="Q4050" s="5"/>
      <c r="R4050" s="5"/>
      <c r="S4050" s="5"/>
      <c r="T4050" s="5"/>
      <c r="U4050" s="5"/>
      <c r="V4050" s="5"/>
    </row>
    <row r="4051" spans="1:22" ht="15" x14ac:dyDescent="0.25">
      <c r="A4051" s="35" t="s">
        <v>1585</v>
      </c>
      <c r="B4051" s="35" t="s">
        <v>1586</v>
      </c>
      <c r="C4051" s="35" t="s">
        <v>131</v>
      </c>
      <c r="D4051" s="36">
        <v>0</v>
      </c>
      <c r="E4051" s="37">
        <v>79841.53</v>
      </c>
      <c r="F4051" s="5"/>
      <c r="G4051" s="5"/>
      <c r="H4051" s="5"/>
      <c r="I4051" s="5"/>
      <c r="J4051" s="5"/>
      <c r="K4051" s="5"/>
      <c r="L4051" s="5"/>
      <c r="M4051" s="5"/>
      <c r="N4051" s="5"/>
      <c r="O4051" s="5"/>
      <c r="P4051" s="5"/>
      <c r="Q4051" s="5"/>
      <c r="R4051" s="5"/>
      <c r="S4051" s="5"/>
      <c r="T4051" s="5"/>
      <c r="U4051" s="5"/>
      <c r="V4051" s="5"/>
    </row>
    <row r="4052" spans="1:22" ht="15" x14ac:dyDescent="0.25">
      <c r="A4052" s="35" t="s">
        <v>1495</v>
      </c>
      <c r="B4052" s="35" t="s">
        <v>1496</v>
      </c>
      <c r="C4052" s="35" t="s">
        <v>67</v>
      </c>
      <c r="D4052" s="36">
        <v>225000</v>
      </c>
      <c r="E4052" s="37">
        <v>2120964</v>
      </c>
      <c r="F4052" s="5"/>
      <c r="G4052" s="5"/>
      <c r="H4052" s="5"/>
      <c r="I4052" s="5"/>
      <c r="J4052" s="5"/>
      <c r="K4052" s="5"/>
      <c r="L4052" s="5"/>
      <c r="M4052" s="5"/>
      <c r="N4052" s="5"/>
      <c r="O4052" s="5"/>
      <c r="P4052" s="5"/>
      <c r="Q4052" s="5"/>
      <c r="R4052" s="5"/>
      <c r="S4052" s="5"/>
      <c r="T4052" s="5"/>
      <c r="U4052" s="5"/>
      <c r="V4052" s="5"/>
    </row>
    <row r="4053" spans="1:22" ht="15" x14ac:dyDescent="0.25">
      <c r="A4053" s="35" t="s">
        <v>611</v>
      </c>
      <c r="B4053" s="35" t="s">
        <v>612</v>
      </c>
      <c r="C4053" s="35" t="s">
        <v>41</v>
      </c>
      <c r="D4053" s="36">
        <v>0</v>
      </c>
      <c r="E4053" s="37">
        <v>4992</v>
      </c>
      <c r="F4053" s="5"/>
      <c r="G4053" s="5"/>
      <c r="H4053" s="5"/>
      <c r="I4053" s="5"/>
      <c r="J4053" s="5"/>
      <c r="K4053" s="5"/>
      <c r="L4053" s="5"/>
      <c r="M4053" s="5"/>
      <c r="N4053" s="5"/>
      <c r="O4053" s="5"/>
      <c r="P4053" s="5"/>
      <c r="Q4053" s="5"/>
      <c r="R4053" s="5"/>
      <c r="S4053" s="5"/>
      <c r="T4053" s="5"/>
      <c r="U4053" s="5"/>
      <c r="V4053" s="5"/>
    </row>
    <row r="4054" spans="1:22" ht="15" x14ac:dyDescent="0.25">
      <c r="A4054" s="35" t="s">
        <v>611</v>
      </c>
      <c r="B4054" s="35" t="s">
        <v>612</v>
      </c>
      <c r="C4054" s="35" t="s">
        <v>44</v>
      </c>
      <c r="D4054" s="36">
        <v>1879223.95</v>
      </c>
      <c r="E4054" s="37">
        <v>10387595.52</v>
      </c>
      <c r="F4054" s="5"/>
      <c r="G4054" s="5"/>
      <c r="H4054" s="5"/>
      <c r="I4054" s="5"/>
      <c r="J4054" s="5"/>
      <c r="K4054" s="5"/>
      <c r="L4054" s="5"/>
      <c r="M4054" s="5"/>
      <c r="N4054" s="5"/>
      <c r="O4054" s="5"/>
      <c r="P4054" s="5"/>
      <c r="Q4054" s="5"/>
      <c r="R4054" s="5"/>
      <c r="S4054" s="5"/>
      <c r="T4054" s="5"/>
      <c r="U4054" s="5"/>
      <c r="V4054" s="5"/>
    </row>
    <row r="4055" spans="1:22" ht="15" x14ac:dyDescent="0.25">
      <c r="A4055" s="35" t="s">
        <v>611</v>
      </c>
      <c r="B4055" s="35" t="s">
        <v>612</v>
      </c>
      <c r="C4055" s="35" t="s">
        <v>107</v>
      </c>
      <c r="D4055" s="36">
        <v>218187.82</v>
      </c>
      <c r="E4055" s="37">
        <v>913682.24</v>
      </c>
      <c r="F4055" s="5"/>
      <c r="G4055" s="5"/>
      <c r="H4055" s="5"/>
      <c r="I4055" s="5"/>
      <c r="J4055" s="5"/>
      <c r="K4055" s="5"/>
      <c r="L4055" s="5"/>
      <c r="M4055" s="5"/>
      <c r="N4055" s="5"/>
      <c r="O4055" s="5"/>
      <c r="P4055" s="5"/>
      <c r="Q4055" s="5"/>
      <c r="R4055" s="5"/>
      <c r="S4055" s="5"/>
      <c r="T4055" s="5"/>
      <c r="U4055" s="5"/>
      <c r="V4055" s="5"/>
    </row>
    <row r="4056" spans="1:22" ht="15" x14ac:dyDescent="0.25">
      <c r="A4056" s="35" t="s">
        <v>611</v>
      </c>
      <c r="B4056" s="35" t="s">
        <v>612</v>
      </c>
      <c r="C4056" s="35" t="s">
        <v>58</v>
      </c>
      <c r="D4056" s="36">
        <v>54464.639999999999</v>
      </c>
      <c r="E4056" s="37">
        <v>453598</v>
      </c>
      <c r="F4056" s="5"/>
      <c r="G4056" s="5"/>
      <c r="H4056" s="5"/>
      <c r="I4056" s="5"/>
      <c r="J4056" s="5"/>
      <c r="K4056" s="5"/>
      <c r="L4056" s="5"/>
      <c r="M4056" s="5"/>
      <c r="N4056" s="5"/>
      <c r="O4056" s="5"/>
      <c r="P4056" s="5"/>
      <c r="Q4056" s="5"/>
      <c r="R4056" s="5"/>
      <c r="S4056" s="5"/>
      <c r="T4056" s="5"/>
      <c r="U4056" s="5"/>
      <c r="V4056" s="5"/>
    </row>
    <row r="4057" spans="1:22" ht="15" x14ac:dyDescent="0.25">
      <c r="A4057" s="35" t="s">
        <v>611</v>
      </c>
      <c r="B4057" s="35" t="s">
        <v>612</v>
      </c>
      <c r="C4057" s="35" t="s">
        <v>146</v>
      </c>
      <c r="D4057" s="36">
        <v>0</v>
      </c>
      <c r="E4057" s="37">
        <v>40040</v>
      </c>
      <c r="F4057" s="5"/>
      <c r="G4057" s="5"/>
      <c r="H4057" s="5"/>
      <c r="I4057" s="5"/>
      <c r="J4057" s="5"/>
      <c r="K4057" s="5"/>
      <c r="L4057" s="5"/>
      <c r="M4057" s="5"/>
      <c r="N4057" s="5"/>
      <c r="O4057" s="5"/>
      <c r="P4057" s="5"/>
      <c r="Q4057" s="5"/>
      <c r="R4057" s="5"/>
      <c r="S4057" s="5"/>
      <c r="T4057" s="5"/>
      <c r="U4057" s="5"/>
      <c r="V4057" s="5"/>
    </row>
    <row r="4058" spans="1:22" ht="15" x14ac:dyDescent="0.25">
      <c r="A4058" s="35" t="s">
        <v>1809</v>
      </c>
      <c r="B4058" s="35" t="s">
        <v>1810</v>
      </c>
      <c r="C4058" s="35" t="s">
        <v>107</v>
      </c>
      <c r="D4058" s="36">
        <v>82255.5</v>
      </c>
      <c r="E4058" s="37">
        <v>678351.75</v>
      </c>
      <c r="F4058" s="5"/>
      <c r="G4058" s="5"/>
      <c r="H4058" s="5"/>
      <c r="I4058" s="5"/>
      <c r="J4058" s="5"/>
      <c r="K4058" s="5"/>
      <c r="L4058" s="5"/>
      <c r="M4058" s="5"/>
      <c r="N4058" s="5"/>
      <c r="O4058" s="5"/>
      <c r="P4058" s="5"/>
      <c r="Q4058" s="5"/>
      <c r="R4058" s="5"/>
      <c r="S4058" s="5"/>
      <c r="T4058" s="5"/>
      <c r="U4058" s="5"/>
      <c r="V4058" s="5"/>
    </row>
    <row r="4059" spans="1:22" ht="15" x14ac:dyDescent="0.25">
      <c r="A4059" s="35" t="s">
        <v>1809</v>
      </c>
      <c r="B4059" s="35" t="s">
        <v>1810</v>
      </c>
      <c r="C4059" s="35" t="s">
        <v>145</v>
      </c>
      <c r="D4059" s="36">
        <v>0</v>
      </c>
      <c r="E4059" s="37">
        <v>446044.07</v>
      </c>
      <c r="F4059" s="5"/>
      <c r="G4059" s="5"/>
      <c r="H4059" s="5"/>
      <c r="I4059" s="5"/>
      <c r="J4059" s="5"/>
      <c r="K4059" s="5"/>
      <c r="L4059" s="5"/>
      <c r="M4059" s="5"/>
      <c r="N4059" s="5"/>
      <c r="O4059" s="5"/>
      <c r="P4059" s="5"/>
      <c r="Q4059" s="5"/>
      <c r="R4059" s="5"/>
      <c r="S4059" s="5"/>
      <c r="T4059" s="5"/>
      <c r="U4059" s="5"/>
      <c r="V4059" s="5"/>
    </row>
    <row r="4060" spans="1:22" ht="15" x14ac:dyDescent="0.25">
      <c r="A4060" s="35" t="s">
        <v>1809</v>
      </c>
      <c r="B4060" s="35" t="s">
        <v>1810</v>
      </c>
      <c r="C4060" s="35" t="s">
        <v>128</v>
      </c>
      <c r="D4060" s="36">
        <v>0</v>
      </c>
      <c r="E4060" s="37">
        <v>11967.6</v>
      </c>
      <c r="F4060" s="5"/>
      <c r="G4060" s="5"/>
      <c r="H4060" s="5"/>
      <c r="I4060" s="5"/>
      <c r="J4060" s="5"/>
      <c r="K4060" s="5"/>
      <c r="L4060" s="5"/>
      <c r="M4060" s="5"/>
      <c r="N4060" s="5"/>
      <c r="O4060" s="5"/>
      <c r="P4060" s="5"/>
      <c r="Q4060" s="5"/>
      <c r="R4060" s="5"/>
      <c r="S4060" s="5"/>
      <c r="T4060" s="5"/>
      <c r="U4060" s="5"/>
      <c r="V4060" s="5"/>
    </row>
    <row r="4061" spans="1:22" ht="15" x14ac:dyDescent="0.25">
      <c r="A4061" s="35" t="s">
        <v>1809</v>
      </c>
      <c r="B4061" s="35" t="s">
        <v>1810</v>
      </c>
      <c r="C4061" s="35" t="s">
        <v>64</v>
      </c>
      <c r="D4061" s="36">
        <v>1270929.3</v>
      </c>
      <c r="E4061" s="37">
        <v>4648164.0199999996</v>
      </c>
      <c r="F4061" s="5"/>
      <c r="G4061" s="5"/>
      <c r="H4061" s="5"/>
      <c r="I4061" s="5"/>
      <c r="J4061" s="5"/>
      <c r="K4061" s="5"/>
      <c r="L4061" s="5"/>
      <c r="M4061" s="5"/>
      <c r="N4061" s="5"/>
      <c r="O4061" s="5"/>
      <c r="P4061" s="5"/>
      <c r="Q4061" s="5"/>
      <c r="R4061" s="5"/>
      <c r="S4061" s="5"/>
      <c r="T4061" s="5"/>
      <c r="U4061" s="5"/>
      <c r="V4061" s="5"/>
    </row>
    <row r="4062" spans="1:22" ht="15" x14ac:dyDescent="0.25">
      <c r="A4062" s="35" t="s">
        <v>1809</v>
      </c>
      <c r="B4062" s="35" t="s">
        <v>1810</v>
      </c>
      <c r="C4062" s="35" t="s">
        <v>104</v>
      </c>
      <c r="D4062" s="36">
        <v>0</v>
      </c>
      <c r="E4062" s="37">
        <v>66900.100000000006</v>
      </c>
      <c r="F4062" s="5"/>
      <c r="G4062" s="5"/>
      <c r="H4062" s="5"/>
      <c r="I4062" s="5"/>
      <c r="J4062" s="5"/>
      <c r="K4062" s="5"/>
      <c r="L4062" s="5"/>
      <c r="M4062" s="5"/>
      <c r="N4062" s="5"/>
      <c r="O4062" s="5"/>
      <c r="P4062" s="5"/>
      <c r="Q4062" s="5"/>
      <c r="R4062" s="5"/>
      <c r="S4062" s="5"/>
      <c r="T4062" s="5"/>
      <c r="U4062" s="5"/>
      <c r="V4062" s="5"/>
    </row>
    <row r="4063" spans="1:22" ht="15" x14ac:dyDescent="0.25">
      <c r="A4063" s="35" t="s">
        <v>1809</v>
      </c>
      <c r="B4063" s="35" t="s">
        <v>1810</v>
      </c>
      <c r="C4063" s="35" t="s">
        <v>124</v>
      </c>
      <c r="D4063" s="36">
        <v>239896.66</v>
      </c>
      <c r="E4063" s="37">
        <v>1145550.9099999999</v>
      </c>
      <c r="F4063" s="5"/>
      <c r="G4063" s="5"/>
      <c r="H4063" s="5"/>
      <c r="I4063" s="5"/>
      <c r="J4063" s="5"/>
      <c r="K4063" s="5"/>
      <c r="L4063" s="5"/>
      <c r="M4063" s="5"/>
      <c r="N4063" s="5"/>
      <c r="O4063" s="5"/>
      <c r="P4063" s="5"/>
      <c r="Q4063" s="5"/>
      <c r="R4063" s="5"/>
      <c r="S4063" s="5"/>
      <c r="T4063" s="5"/>
      <c r="U4063" s="5"/>
      <c r="V4063" s="5"/>
    </row>
    <row r="4064" spans="1:22" ht="15" x14ac:dyDescent="0.25">
      <c r="A4064" s="35" t="s">
        <v>1809</v>
      </c>
      <c r="B4064" s="35" t="s">
        <v>1810</v>
      </c>
      <c r="C4064" s="35" t="s">
        <v>61</v>
      </c>
      <c r="D4064" s="36">
        <v>14716.8</v>
      </c>
      <c r="E4064" s="37">
        <v>86224.78</v>
      </c>
      <c r="F4064" s="5"/>
      <c r="G4064" s="5"/>
      <c r="H4064" s="5"/>
      <c r="I4064" s="5"/>
      <c r="J4064" s="5"/>
      <c r="K4064" s="5"/>
      <c r="L4064" s="5"/>
      <c r="M4064" s="5"/>
      <c r="N4064" s="5"/>
      <c r="O4064" s="5"/>
      <c r="P4064" s="5"/>
      <c r="Q4064" s="5"/>
      <c r="R4064" s="5"/>
      <c r="S4064" s="5"/>
      <c r="T4064" s="5"/>
      <c r="U4064" s="5"/>
      <c r="V4064" s="5"/>
    </row>
    <row r="4065" spans="1:22" ht="15" x14ac:dyDescent="0.25">
      <c r="A4065" s="35" t="s">
        <v>1809</v>
      </c>
      <c r="B4065" s="35" t="s">
        <v>2390</v>
      </c>
      <c r="C4065" s="35" t="s">
        <v>61</v>
      </c>
      <c r="D4065" s="36">
        <v>0</v>
      </c>
      <c r="E4065" s="37">
        <v>13337.21</v>
      </c>
      <c r="F4065" s="5"/>
      <c r="G4065" s="5"/>
      <c r="H4065" s="5"/>
      <c r="I4065" s="5"/>
      <c r="J4065" s="5"/>
      <c r="K4065" s="5"/>
      <c r="L4065" s="5"/>
      <c r="M4065" s="5"/>
      <c r="N4065" s="5"/>
      <c r="O4065" s="5"/>
      <c r="P4065" s="5"/>
      <c r="Q4065" s="5"/>
      <c r="R4065" s="5"/>
      <c r="S4065" s="5"/>
      <c r="T4065" s="5"/>
      <c r="U4065" s="5"/>
      <c r="V4065" s="5"/>
    </row>
    <row r="4066" spans="1:22" ht="15" x14ac:dyDescent="0.25">
      <c r="A4066" s="35" t="s">
        <v>1809</v>
      </c>
      <c r="B4066" s="35" t="s">
        <v>2390</v>
      </c>
      <c r="C4066" s="35" t="s">
        <v>124</v>
      </c>
      <c r="D4066" s="36">
        <v>0</v>
      </c>
      <c r="E4066" s="37">
        <v>24777.02</v>
      </c>
      <c r="F4066" s="5"/>
      <c r="G4066" s="5"/>
      <c r="H4066" s="5"/>
      <c r="I4066" s="5"/>
      <c r="J4066" s="5"/>
      <c r="K4066" s="5"/>
      <c r="L4066" s="5"/>
      <c r="M4066" s="5"/>
      <c r="N4066" s="5"/>
      <c r="O4066" s="5"/>
      <c r="P4066" s="5"/>
      <c r="Q4066" s="5"/>
      <c r="R4066" s="5"/>
      <c r="S4066" s="5"/>
      <c r="T4066" s="5"/>
      <c r="U4066" s="5"/>
      <c r="V4066" s="5"/>
    </row>
    <row r="4067" spans="1:22" ht="15" x14ac:dyDescent="0.25">
      <c r="A4067" s="35" t="s">
        <v>1809</v>
      </c>
      <c r="B4067" s="35" t="s">
        <v>2390</v>
      </c>
      <c r="C4067" s="35" t="s">
        <v>145</v>
      </c>
      <c r="D4067" s="36">
        <v>0</v>
      </c>
      <c r="E4067" s="37">
        <v>1854.59</v>
      </c>
      <c r="F4067" s="5"/>
      <c r="G4067" s="5"/>
      <c r="H4067" s="5"/>
      <c r="I4067" s="5"/>
      <c r="J4067" s="5"/>
      <c r="K4067" s="5"/>
      <c r="L4067" s="5"/>
      <c r="M4067" s="5"/>
      <c r="N4067" s="5"/>
      <c r="O4067" s="5"/>
      <c r="P4067" s="5"/>
      <c r="Q4067" s="5"/>
      <c r="R4067" s="5"/>
      <c r="S4067" s="5"/>
      <c r="T4067" s="5"/>
      <c r="U4067" s="5"/>
      <c r="V4067" s="5"/>
    </row>
    <row r="4068" spans="1:22" ht="15" x14ac:dyDescent="0.25">
      <c r="A4068" s="35" t="s">
        <v>1809</v>
      </c>
      <c r="B4068" s="35" t="s">
        <v>2390</v>
      </c>
      <c r="C4068" s="35" t="s">
        <v>64</v>
      </c>
      <c r="D4068" s="36">
        <v>0</v>
      </c>
      <c r="E4068" s="37">
        <v>21561.21</v>
      </c>
      <c r="F4068" s="5"/>
      <c r="G4068" s="5"/>
      <c r="H4068" s="5"/>
      <c r="I4068" s="5"/>
      <c r="J4068" s="5"/>
      <c r="K4068" s="5"/>
      <c r="L4068" s="5"/>
      <c r="M4068" s="5"/>
      <c r="N4068" s="5"/>
      <c r="O4068" s="5"/>
      <c r="P4068" s="5"/>
      <c r="Q4068" s="5"/>
      <c r="R4068" s="5"/>
      <c r="S4068" s="5"/>
      <c r="T4068" s="5"/>
      <c r="U4068" s="5"/>
      <c r="V4068" s="5"/>
    </row>
    <row r="4069" spans="1:22" ht="15" x14ac:dyDescent="0.25">
      <c r="A4069" s="35" t="s">
        <v>1035</v>
      </c>
      <c r="B4069" s="35" t="s">
        <v>1036</v>
      </c>
      <c r="C4069" s="35" t="s">
        <v>102</v>
      </c>
      <c r="D4069" s="36">
        <v>0</v>
      </c>
      <c r="E4069" s="37">
        <v>311150.25</v>
      </c>
      <c r="F4069" s="5"/>
      <c r="G4069" s="5"/>
      <c r="H4069" s="5"/>
      <c r="I4069" s="5"/>
      <c r="J4069" s="5"/>
      <c r="K4069" s="5"/>
      <c r="L4069" s="5"/>
      <c r="M4069" s="5"/>
      <c r="N4069" s="5"/>
      <c r="O4069" s="5"/>
      <c r="P4069" s="5"/>
      <c r="Q4069" s="5"/>
      <c r="R4069" s="5"/>
      <c r="S4069" s="5"/>
      <c r="T4069" s="5"/>
      <c r="U4069" s="5"/>
      <c r="V4069" s="5"/>
    </row>
    <row r="4070" spans="1:22" ht="15" x14ac:dyDescent="0.25">
      <c r="A4070" s="35" t="s">
        <v>1035</v>
      </c>
      <c r="B4070" s="35" t="s">
        <v>1036</v>
      </c>
      <c r="C4070" s="35" t="s">
        <v>58</v>
      </c>
      <c r="D4070" s="36">
        <v>31754.3</v>
      </c>
      <c r="E4070" s="37">
        <v>1774073.17</v>
      </c>
      <c r="F4070" s="5"/>
      <c r="G4070" s="5"/>
      <c r="H4070" s="5"/>
      <c r="I4070" s="5"/>
      <c r="J4070" s="5"/>
      <c r="K4070" s="5"/>
      <c r="L4070" s="5"/>
      <c r="M4070" s="5"/>
      <c r="N4070" s="5"/>
      <c r="O4070" s="5"/>
      <c r="P4070" s="5"/>
      <c r="Q4070" s="5"/>
      <c r="R4070" s="5"/>
      <c r="S4070" s="5"/>
      <c r="T4070" s="5"/>
      <c r="U4070" s="5"/>
      <c r="V4070" s="5"/>
    </row>
    <row r="4071" spans="1:22" ht="15" x14ac:dyDescent="0.25">
      <c r="A4071" s="35" t="s">
        <v>1035</v>
      </c>
      <c r="B4071" s="35" t="s">
        <v>1051</v>
      </c>
      <c r="C4071" s="35" t="s">
        <v>58</v>
      </c>
      <c r="D4071" s="36">
        <v>0</v>
      </c>
      <c r="E4071" s="37">
        <v>902.1</v>
      </c>
      <c r="F4071" s="5"/>
      <c r="G4071" s="5"/>
      <c r="H4071" s="5"/>
      <c r="I4071" s="5"/>
      <c r="J4071" s="5"/>
      <c r="K4071" s="5"/>
      <c r="L4071" s="5"/>
      <c r="M4071" s="5"/>
      <c r="N4071" s="5"/>
      <c r="O4071" s="5"/>
      <c r="P4071" s="5"/>
      <c r="Q4071" s="5"/>
      <c r="R4071" s="5"/>
      <c r="S4071" s="5"/>
      <c r="T4071" s="5"/>
      <c r="U4071" s="5"/>
      <c r="V4071" s="5"/>
    </row>
    <row r="4072" spans="1:22" ht="15" x14ac:dyDescent="0.25">
      <c r="A4072" s="35" t="s">
        <v>1035</v>
      </c>
      <c r="B4072" s="35" t="s">
        <v>1051</v>
      </c>
      <c r="C4072" s="35" t="s">
        <v>67</v>
      </c>
      <c r="D4072" s="36">
        <v>0</v>
      </c>
      <c r="E4072" s="37">
        <v>11731.81</v>
      </c>
      <c r="F4072" s="5"/>
      <c r="G4072" s="5"/>
      <c r="H4072" s="5"/>
      <c r="I4072" s="5"/>
      <c r="J4072" s="5"/>
      <c r="K4072" s="5"/>
      <c r="L4072" s="5"/>
      <c r="M4072" s="5"/>
      <c r="N4072" s="5"/>
      <c r="O4072" s="5"/>
      <c r="P4072" s="5"/>
      <c r="Q4072" s="5"/>
      <c r="R4072" s="5"/>
      <c r="S4072" s="5"/>
      <c r="T4072" s="5"/>
      <c r="U4072" s="5"/>
      <c r="V4072" s="5"/>
    </row>
    <row r="4073" spans="1:22" ht="15" x14ac:dyDescent="0.25">
      <c r="A4073" s="35" t="s">
        <v>1035</v>
      </c>
      <c r="B4073" s="35" t="s">
        <v>1051</v>
      </c>
      <c r="C4073" s="35" t="s">
        <v>102</v>
      </c>
      <c r="D4073" s="36">
        <v>0</v>
      </c>
      <c r="E4073" s="37">
        <v>125125</v>
      </c>
      <c r="F4073" s="5"/>
      <c r="G4073" s="5"/>
      <c r="H4073" s="5"/>
      <c r="I4073" s="5"/>
      <c r="J4073" s="5"/>
      <c r="K4073" s="5"/>
      <c r="L4073" s="5"/>
      <c r="M4073" s="5"/>
      <c r="N4073" s="5"/>
      <c r="O4073" s="5"/>
      <c r="P4073" s="5"/>
      <c r="Q4073" s="5"/>
      <c r="R4073" s="5"/>
      <c r="S4073" s="5"/>
      <c r="T4073" s="5"/>
      <c r="U4073" s="5"/>
      <c r="V4073" s="5"/>
    </row>
    <row r="4074" spans="1:22" ht="15" x14ac:dyDescent="0.25">
      <c r="A4074" s="35" t="s">
        <v>1035</v>
      </c>
      <c r="B4074" s="35" t="s">
        <v>1051</v>
      </c>
      <c r="C4074" s="35" t="s">
        <v>110</v>
      </c>
      <c r="D4074" s="36">
        <v>0</v>
      </c>
      <c r="E4074" s="37">
        <v>76035.210000000006</v>
      </c>
      <c r="F4074" s="5"/>
      <c r="G4074" s="5"/>
      <c r="H4074" s="5"/>
      <c r="I4074" s="5"/>
      <c r="J4074" s="5"/>
      <c r="K4074" s="5"/>
      <c r="L4074" s="5"/>
      <c r="M4074" s="5"/>
      <c r="N4074" s="5"/>
      <c r="O4074" s="5"/>
      <c r="P4074" s="5"/>
      <c r="Q4074" s="5"/>
      <c r="R4074" s="5"/>
      <c r="S4074" s="5"/>
      <c r="T4074" s="5"/>
      <c r="U4074" s="5"/>
      <c r="V4074" s="5"/>
    </row>
    <row r="4075" spans="1:22" ht="15" x14ac:dyDescent="0.25">
      <c r="A4075" s="35" t="s">
        <v>1046</v>
      </c>
      <c r="B4075" s="35" t="s">
        <v>1047</v>
      </c>
      <c r="C4075" s="35" t="s">
        <v>74</v>
      </c>
      <c r="D4075" s="36">
        <v>0</v>
      </c>
      <c r="E4075" s="37">
        <v>198</v>
      </c>
      <c r="F4075" s="5"/>
      <c r="G4075" s="5"/>
      <c r="H4075" s="5"/>
      <c r="I4075" s="5"/>
      <c r="J4075" s="5"/>
      <c r="K4075" s="5"/>
      <c r="L4075" s="5"/>
      <c r="M4075" s="5"/>
      <c r="N4075" s="5"/>
      <c r="O4075" s="5"/>
      <c r="P4075" s="5"/>
      <c r="Q4075" s="5"/>
      <c r="R4075" s="5"/>
      <c r="S4075" s="5"/>
      <c r="T4075" s="5"/>
      <c r="U4075" s="5"/>
      <c r="V4075" s="5"/>
    </row>
    <row r="4076" spans="1:22" ht="15" x14ac:dyDescent="0.25">
      <c r="A4076" s="35" t="s">
        <v>1046</v>
      </c>
      <c r="B4076" s="35" t="s">
        <v>1047</v>
      </c>
      <c r="C4076" s="35" t="s">
        <v>145</v>
      </c>
      <c r="D4076" s="36">
        <v>0</v>
      </c>
      <c r="E4076" s="37">
        <v>32243.51</v>
      </c>
      <c r="F4076" s="5"/>
      <c r="G4076" s="5"/>
      <c r="H4076" s="5"/>
      <c r="I4076" s="5"/>
      <c r="J4076" s="5"/>
      <c r="K4076" s="5"/>
      <c r="L4076" s="5"/>
      <c r="M4076" s="5"/>
      <c r="N4076" s="5"/>
      <c r="O4076" s="5"/>
      <c r="P4076" s="5"/>
      <c r="Q4076" s="5"/>
      <c r="R4076" s="5"/>
      <c r="S4076" s="5"/>
      <c r="T4076" s="5"/>
      <c r="U4076" s="5"/>
      <c r="V4076" s="5"/>
    </row>
    <row r="4077" spans="1:22" ht="15" x14ac:dyDescent="0.25">
      <c r="A4077" s="35" t="s">
        <v>1046</v>
      </c>
      <c r="B4077" s="35" t="s">
        <v>1047</v>
      </c>
      <c r="C4077" s="35" t="s">
        <v>41</v>
      </c>
      <c r="D4077" s="36">
        <v>0</v>
      </c>
      <c r="E4077" s="37">
        <v>6433.84</v>
      </c>
      <c r="F4077" s="5"/>
      <c r="G4077" s="5"/>
      <c r="H4077" s="5"/>
      <c r="I4077" s="5"/>
      <c r="J4077" s="5"/>
      <c r="K4077" s="5"/>
      <c r="L4077" s="5"/>
      <c r="M4077" s="5"/>
      <c r="N4077" s="5"/>
      <c r="O4077" s="5"/>
      <c r="P4077" s="5"/>
      <c r="Q4077" s="5"/>
      <c r="R4077" s="5"/>
      <c r="S4077" s="5"/>
      <c r="T4077" s="5"/>
      <c r="U4077" s="5"/>
      <c r="V4077" s="5"/>
    </row>
    <row r="4078" spans="1:22" ht="15" x14ac:dyDescent="0.25">
      <c r="A4078" s="35" t="s">
        <v>672</v>
      </c>
      <c r="B4078" s="35" t="s">
        <v>673</v>
      </c>
      <c r="C4078" s="35" t="s">
        <v>122</v>
      </c>
      <c r="D4078" s="36">
        <v>13523.52</v>
      </c>
      <c r="E4078" s="37">
        <v>51671.33</v>
      </c>
      <c r="F4078" s="5"/>
      <c r="G4078" s="5"/>
      <c r="H4078" s="5"/>
      <c r="I4078" s="5"/>
      <c r="J4078" s="5"/>
      <c r="K4078" s="5"/>
      <c r="L4078" s="5"/>
      <c r="M4078" s="5"/>
      <c r="N4078" s="5"/>
      <c r="O4078" s="5"/>
      <c r="P4078" s="5"/>
      <c r="Q4078" s="5"/>
      <c r="R4078" s="5"/>
      <c r="S4078" s="5"/>
      <c r="T4078" s="5"/>
      <c r="U4078" s="5"/>
      <c r="V4078" s="5"/>
    </row>
    <row r="4079" spans="1:22" ht="30" x14ac:dyDescent="0.25">
      <c r="A4079" s="35" t="s">
        <v>672</v>
      </c>
      <c r="B4079" s="35" t="s">
        <v>673</v>
      </c>
      <c r="C4079" s="35" t="s">
        <v>132</v>
      </c>
      <c r="D4079" s="36">
        <v>0</v>
      </c>
      <c r="E4079" s="37">
        <v>43949.59</v>
      </c>
      <c r="F4079" s="5"/>
      <c r="G4079" s="5"/>
      <c r="H4079" s="5"/>
      <c r="I4079" s="5"/>
      <c r="J4079" s="5"/>
      <c r="K4079" s="5"/>
      <c r="L4079" s="5"/>
      <c r="M4079" s="5"/>
      <c r="N4079" s="5"/>
      <c r="O4079" s="5"/>
      <c r="P4079" s="5"/>
      <c r="Q4079" s="5"/>
      <c r="R4079" s="5"/>
      <c r="S4079" s="5"/>
      <c r="T4079" s="5"/>
      <c r="U4079" s="5"/>
      <c r="V4079" s="5"/>
    </row>
    <row r="4080" spans="1:22" ht="15" x14ac:dyDescent="0.25">
      <c r="A4080" s="35" t="s">
        <v>672</v>
      </c>
      <c r="B4080" s="35" t="s">
        <v>673</v>
      </c>
      <c r="C4080" s="35" t="s">
        <v>67</v>
      </c>
      <c r="D4080" s="36">
        <v>362092.02</v>
      </c>
      <c r="E4080" s="37">
        <v>362092.02</v>
      </c>
      <c r="F4080" s="5"/>
      <c r="G4080" s="5"/>
      <c r="H4080" s="5"/>
      <c r="I4080" s="5"/>
      <c r="J4080" s="5"/>
      <c r="K4080" s="5"/>
      <c r="L4080" s="5"/>
      <c r="M4080" s="5"/>
      <c r="N4080" s="5"/>
      <c r="O4080" s="5"/>
      <c r="P4080" s="5"/>
      <c r="Q4080" s="5"/>
      <c r="R4080" s="5"/>
      <c r="S4080" s="5"/>
      <c r="T4080" s="5"/>
      <c r="U4080" s="5"/>
      <c r="V4080" s="5"/>
    </row>
    <row r="4081" spans="1:22" ht="15" x14ac:dyDescent="0.25">
      <c r="A4081" s="35" t="s">
        <v>672</v>
      </c>
      <c r="B4081" s="35" t="s">
        <v>673</v>
      </c>
      <c r="C4081" s="35" t="s">
        <v>258</v>
      </c>
      <c r="D4081" s="36">
        <v>7400.1</v>
      </c>
      <c r="E4081" s="37">
        <v>21111.1</v>
      </c>
      <c r="F4081" s="5"/>
      <c r="G4081" s="5"/>
      <c r="H4081" s="5"/>
      <c r="I4081" s="5"/>
      <c r="J4081" s="5"/>
      <c r="K4081" s="5"/>
      <c r="L4081" s="5"/>
      <c r="M4081" s="5"/>
      <c r="N4081" s="5"/>
      <c r="O4081" s="5"/>
      <c r="P4081" s="5"/>
      <c r="Q4081" s="5"/>
      <c r="R4081" s="5"/>
      <c r="S4081" s="5"/>
      <c r="T4081" s="5"/>
      <c r="U4081" s="5"/>
      <c r="V4081" s="5"/>
    </row>
    <row r="4082" spans="1:22" ht="15" x14ac:dyDescent="0.25">
      <c r="A4082" s="35" t="s">
        <v>672</v>
      </c>
      <c r="B4082" s="35" t="s">
        <v>673</v>
      </c>
      <c r="C4082" s="35" t="s">
        <v>133</v>
      </c>
      <c r="D4082" s="36">
        <v>0</v>
      </c>
      <c r="E4082" s="37">
        <v>58525.15</v>
      </c>
      <c r="F4082" s="5"/>
      <c r="G4082" s="5"/>
      <c r="H4082" s="5"/>
      <c r="I4082" s="5"/>
      <c r="J4082" s="5"/>
      <c r="K4082" s="5"/>
      <c r="L4082" s="5"/>
      <c r="M4082" s="5"/>
      <c r="N4082" s="5"/>
      <c r="O4082" s="5"/>
      <c r="P4082" s="5"/>
      <c r="Q4082" s="5"/>
      <c r="R4082" s="5"/>
      <c r="S4082" s="5"/>
      <c r="T4082" s="5"/>
      <c r="U4082" s="5"/>
      <c r="V4082" s="5"/>
    </row>
    <row r="4083" spans="1:22" ht="15" x14ac:dyDescent="0.25">
      <c r="A4083" s="35" t="s">
        <v>672</v>
      </c>
      <c r="B4083" s="35" t="s">
        <v>673</v>
      </c>
      <c r="C4083" s="35" t="s">
        <v>97</v>
      </c>
      <c r="D4083" s="36">
        <v>3947.04</v>
      </c>
      <c r="E4083" s="37">
        <v>12023.61</v>
      </c>
      <c r="F4083" s="5"/>
      <c r="G4083" s="5"/>
      <c r="H4083" s="5"/>
      <c r="I4083" s="5"/>
      <c r="J4083" s="5"/>
      <c r="K4083" s="5"/>
      <c r="L4083" s="5"/>
      <c r="M4083" s="5"/>
      <c r="N4083" s="5"/>
      <c r="O4083" s="5"/>
      <c r="P4083" s="5"/>
      <c r="Q4083" s="5"/>
      <c r="R4083" s="5"/>
      <c r="S4083" s="5"/>
      <c r="T4083" s="5"/>
      <c r="U4083" s="5"/>
      <c r="V4083" s="5"/>
    </row>
    <row r="4084" spans="1:22" ht="15" x14ac:dyDescent="0.25">
      <c r="A4084" s="35" t="s">
        <v>672</v>
      </c>
      <c r="B4084" s="35" t="s">
        <v>673</v>
      </c>
      <c r="C4084" s="35" t="s">
        <v>102</v>
      </c>
      <c r="D4084" s="36">
        <v>1110.72</v>
      </c>
      <c r="E4084" s="37">
        <v>1681.44</v>
      </c>
      <c r="F4084" s="5"/>
      <c r="G4084" s="5"/>
      <c r="H4084" s="5"/>
      <c r="I4084" s="5"/>
      <c r="J4084" s="5"/>
      <c r="K4084" s="5"/>
      <c r="L4084" s="5"/>
      <c r="M4084" s="5"/>
      <c r="N4084" s="5"/>
      <c r="O4084" s="5"/>
      <c r="P4084" s="5"/>
      <c r="Q4084" s="5"/>
      <c r="R4084" s="5"/>
      <c r="S4084" s="5"/>
      <c r="T4084" s="5"/>
      <c r="U4084" s="5"/>
      <c r="V4084" s="5"/>
    </row>
    <row r="4085" spans="1:22" ht="15" x14ac:dyDescent="0.25">
      <c r="A4085" s="35" t="s">
        <v>672</v>
      </c>
      <c r="B4085" s="35" t="s">
        <v>673</v>
      </c>
      <c r="C4085" s="35" t="s">
        <v>146</v>
      </c>
      <c r="D4085" s="36">
        <v>0</v>
      </c>
      <c r="E4085" s="37">
        <v>36155.96</v>
      </c>
      <c r="F4085" s="5"/>
      <c r="G4085" s="5"/>
      <c r="H4085" s="5"/>
      <c r="I4085" s="5"/>
      <c r="J4085" s="5"/>
      <c r="K4085" s="5"/>
      <c r="L4085" s="5"/>
      <c r="M4085" s="5"/>
      <c r="N4085" s="5"/>
      <c r="O4085" s="5"/>
      <c r="P4085" s="5"/>
      <c r="Q4085" s="5"/>
      <c r="R4085" s="5"/>
      <c r="S4085" s="5"/>
      <c r="T4085" s="5"/>
      <c r="U4085" s="5"/>
      <c r="V4085" s="5"/>
    </row>
    <row r="4086" spans="1:22" ht="15" x14ac:dyDescent="0.25">
      <c r="A4086" s="35" t="s">
        <v>672</v>
      </c>
      <c r="B4086" s="35" t="s">
        <v>673</v>
      </c>
      <c r="C4086" s="35" t="s">
        <v>41</v>
      </c>
      <c r="D4086" s="36">
        <v>131689.53</v>
      </c>
      <c r="E4086" s="37">
        <v>343083.23</v>
      </c>
      <c r="F4086" s="5"/>
      <c r="G4086" s="5"/>
      <c r="H4086" s="5"/>
      <c r="I4086" s="5"/>
      <c r="J4086" s="5"/>
      <c r="K4086" s="5"/>
      <c r="L4086" s="5"/>
      <c r="M4086" s="5"/>
      <c r="N4086" s="5"/>
      <c r="O4086" s="5"/>
      <c r="P4086" s="5"/>
      <c r="Q4086" s="5"/>
      <c r="R4086" s="5"/>
      <c r="S4086" s="5"/>
      <c r="T4086" s="5"/>
      <c r="U4086" s="5"/>
      <c r="V4086" s="5"/>
    </row>
    <row r="4087" spans="1:22" ht="15" x14ac:dyDescent="0.25">
      <c r="A4087" s="35" t="s">
        <v>672</v>
      </c>
      <c r="B4087" s="35" t="s">
        <v>673</v>
      </c>
      <c r="C4087" s="35" t="s">
        <v>55</v>
      </c>
      <c r="D4087" s="36">
        <v>0</v>
      </c>
      <c r="E4087" s="37">
        <v>28122.36</v>
      </c>
      <c r="F4087" s="5"/>
      <c r="G4087" s="5"/>
      <c r="H4087" s="5"/>
      <c r="I4087" s="5"/>
      <c r="J4087" s="5"/>
      <c r="K4087" s="5"/>
      <c r="L4087" s="5"/>
      <c r="M4087" s="5"/>
      <c r="N4087" s="5"/>
      <c r="O4087" s="5"/>
      <c r="P4087" s="5"/>
      <c r="Q4087" s="5"/>
      <c r="R4087" s="5"/>
      <c r="S4087" s="5"/>
      <c r="T4087" s="5"/>
      <c r="U4087" s="5"/>
      <c r="V4087" s="5"/>
    </row>
    <row r="4088" spans="1:22" ht="15" x14ac:dyDescent="0.25">
      <c r="A4088" s="35" t="s">
        <v>672</v>
      </c>
      <c r="B4088" s="35" t="s">
        <v>673</v>
      </c>
      <c r="C4088" s="35" t="s">
        <v>139</v>
      </c>
      <c r="D4088" s="36">
        <v>0</v>
      </c>
      <c r="E4088" s="37">
        <v>38666.400000000001</v>
      </c>
      <c r="F4088" s="5"/>
      <c r="G4088" s="5"/>
      <c r="H4088" s="5"/>
      <c r="I4088" s="5"/>
      <c r="J4088" s="5"/>
      <c r="K4088" s="5"/>
      <c r="L4088" s="5"/>
      <c r="M4088" s="5"/>
      <c r="N4088" s="5"/>
      <c r="O4088" s="5"/>
      <c r="P4088" s="5"/>
      <c r="Q4088" s="5"/>
      <c r="R4088" s="5"/>
      <c r="S4088" s="5"/>
      <c r="T4088" s="5"/>
      <c r="U4088" s="5"/>
      <c r="V4088" s="5"/>
    </row>
    <row r="4089" spans="1:22" ht="15" x14ac:dyDescent="0.25">
      <c r="A4089" s="35" t="s">
        <v>672</v>
      </c>
      <c r="B4089" s="35" t="s">
        <v>673</v>
      </c>
      <c r="C4089" s="35" t="s">
        <v>50</v>
      </c>
      <c r="D4089" s="36">
        <v>1925.43</v>
      </c>
      <c r="E4089" s="37">
        <v>10698.54</v>
      </c>
      <c r="F4089" s="5"/>
      <c r="G4089" s="5"/>
      <c r="H4089" s="5"/>
      <c r="I4089" s="5"/>
      <c r="J4089" s="5"/>
      <c r="K4089" s="5"/>
      <c r="L4089" s="5"/>
      <c r="M4089" s="5"/>
      <c r="N4089" s="5"/>
      <c r="O4089" s="5"/>
      <c r="P4089" s="5"/>
      <c r="Q4089" s="5"/>
      <c r="R4089" s="5"/>
      <c r="S4089" s="5"/>
      <c r="T4089" s="5"/>
      <c r="U4089" s="5"/>
      <c r="V4089" s="5"/>
    </row>
    <row r="4090" spans="1:22" ht="15" x14ac:dyDescent="0.25">
      <c r="A4090" s="35" t="s">
        <v>672</v>
      </c>
      <c r="B4090" s="35" t="s">
        <v>673</v>
      </c>
      <c r="C4090" s="35" t="s">
        <v>494</v>
      </c>
      <c r="D4090" s="36">
        <v>14879.1</v>
      </c>
      <c r="E4090" s="37">
        <v>21875.91</v>
      </c>
      <c r="F4090" s="5"/>
      <c r="G4090" s="5"/>
      <c r="H4090" s="5"/>
      <c r="I4090" s="5"/>
      <c r="J4090" s="5"/>
      <c r="K4090" s="5"/>
      <c r="L4090" s="5"/>
      <c r="M4090" s="5"/>
      <c r="N4090" s="5"/>
      <c r="O4090" s="5"/>
      <c r="P4090" s="5"/>
      <c r="Q4090" s="5"/>
      <c r="R4090" s="5"/>
      <c r="S4090" s="5"/>
      <c r="T4090" s="5"/>
      <c r="U4090" s="5"/>
      <c r="V4090" s="5"/>
    </row>
    <row r="4091" spans="1:22" ht="15" x14ac:dyDescent="0.25">
      <c r="A4091" s="35" t="s">
        <v>672</v>
      </c>
      <c r="B4091" s="35" t="s">
        <v>673</v>
      </c>
      <c r="C4091" s="35" t="s">
        <v>44</v>
      </c>
      <c r="D4091" s="36">
        <v>50553.52</v>
      </c>
      <c r="E4091" s="37">
        <v>107710.28</v>
      </c>
      <c r="F4091" s="5"/>
      <c r="G4091" s="5"/>
      <c r="H4091" s="5"/>
      <c r="I4091" s="5"/>
      <c r="J4091" s="5"/>
      <c r="K4091" s="5"/>
      <c r="L4091" s="5"/>
      <c r="M4091" s="5"/>
      <c r="N4091" s="5"/>
      <c r="O4091" s="5"/>
      <c r="P4091" s="5"/>
      <c r="Q4091" s="5"/>
      <c r="R4091" s="5"/>
      <c r="S4091" s="5"/>
      <c r="T4091" s="5"/>
      <c r="U4091" s="5"/>
      <c r="V4091" s="5"/>
    </row>
    <row r="4092" spans="1:22" ht="15" x14ac:dyDescent="0.25">
      <c r="A4092" s="35" t="s">
        <v>672</v>
      </c>
      <c r="B4092" s="35" t="s">
        <v>673</v>
      </c>
      <c r="C4092" s="35" t="s">
        <v>61</v>
      </c>
      <c r="D4092" s="36">
        <v>189496.98</v>
      </c>
      <c r="E4092" s="37">
        <v>490161.89</v>
      </c>
      <c r="F4092" s="5"/>
      <c r="G4092" s="5"/>
      <c r="H4092" s="5"/>
      <c r="I4092" s="5"/>
      <c r="J4092" s="5"/>
      <c r="K4092" s="5"/>
      <c r="L4092" s="5"/>
      <c r="M4092" s="5"/>
      <c r="N4092" s="5"/>
      <c r="O4092" s="5"/>
      <c r="P4092" s="5"/>
      <c r="Q4092" s="5"/>
      <c r="R4092" s="5"/>
      <c r="S4092" s="5"/>
      <c r="T4092" s="5"/>
      <c r="U4092" s="5"/>
      <c r="V4092" s="5"/>
    </row>
    <row r="4093" spans="1:22" ht="15" x14ac:dyDescent="0.25">
      <c r="A4093" s="35" t="s">
        <v>672</v>
      </c>
      <c r="B4093" s="35" t="s">
        <v>673</v>
      </c>
      <c r="C4093" s="35" t="s">
        <v>58</v>
      </c>
      <c r="D4093" s="36">
        <v>174656.43</v>
      </c>
      <c r="E4093" s="37">
        <v>287450.71999999997</v>
      </c>
      <c r="F4093" s="5"/>
      <c r="G4093" s="5"/>
      <c r="H4093" s="5"/>
      <c r="I4093" s="5"/>
      <c r="J4093" s="5"/>
      <c r="K4093" s="5"/>
      <c r="L4093" s="5"/>
      <c r="M4093" s="5"/>
      <c r="N4093" s="5"/>
      <c r="O4093" s="5"/>
      <c r="P4093" s="5"/>
      <c r="Q4093" s="5"/>
      <c r="R4093" s="5"/>
      <c r="S4093" s="5"/>
      <c r="T4093" s="5"/>
      <c r="U4093" s="5"/>
      <c r="V4093" s="5"/>
    </row>
    <row r="4094" spans="1:22" ht="15" x14ac:dyDescent="0.25">
      <c r="A4094" s="35" t="s">
        <v>672</v>
      </c>
      <c r="B4094" s="35" t="s">
        <v>673</v>
      </c>
      <c r="C4094" s="35" t="s">
        <v>45</v>
      </c>
      <c r="D4094" s="36">
        <v>147446.67000000001</v>
      </c>
      <c r="E4094" s="37">
        <v>310494.01</v>
      </c>
      <c r="F4094" s="5"/>
      <c r="G4094" s="5"/>
      <c r="H4094" s="5"/>
      <c r="I4094" s="5"/>
      <c r="J4094" s="5"/>
      <c r="K4094" s="5"/>
      <c r="L4094" s="5"/>
      <c r="M4094" s="5"/>
      <c r="N4094" s="5"/>
      <c r="O4094" s="5"/>
      <c r="P4094" s="5"/>
      <c r="Q4094" s="5"/>
      <c r="R4094" s="5"/>
      <c r="S4094" s="5"/>
      <c r="T4094" s="5"/>
      <c r="U4094" s="5"/>
      <c r="V4094" s="5"/>
    </row>
    <row r="4095" spans="1:22" ht="15" x14ac:dyDescent="0.25">
      <c r="A4095" s="35" t="s">
        <v>672</v>
      </c>
      <c r="B4095" s="35" t="s">
        <v>673</v>
      </c>
      <c r="C4095" s="35" t="s">
        <v>108</v>
      </c>
      <c r="D4095" s="36">
        <v>965975.02</v>
      </c>
      <c r="E4095" s="37">
        <v>2064907.76</v>
      </c>
      <c r="F4095" s="5"/>
      <c r="G4095" s="5"/>
      <c r="H4095" s="5"/>
      <c r="I4095" s="5"/>
      <c r="J4095" s="5"/>
      <c r="K4095" s="5"/>
      <c r="L4095" s="5"/>
      <c r="M4095" s="5"/>
      <c r="N4095" s="5"/>
      <c r="O4095" s="5"/>
      <c r="P4095" s="5"/>
      <c r="Q4095" s="5"/>
      <c r="R4095" s="5"/>
      <c r="S4095" s="5"/>
      <c r="T4095" s="5"/>
      <c r="U4095" s="5"/>
      <c r="V4095" s="5"/>
    </row>
    <row r="4096" spans="1:22" ht="15" x14ac:dyDescent="0.25">
      <c r="A4096" s="35" t="s">
        <v>672</v>
      </c>
      <c r="B4096" s="35" t="s">
        <v>673</v>
      </c>
      <c r="C4096" s="35" t="s">
        <v>104</v>
      </c>
      <c r="D4096" s="36">
        <v>158954.5</v>
      </c>
      <c r="E4096" s="37">
        <v>178973.95</v>
      </c>
      <c r="F4096" s="5"/>
      <c r="G4096" s="5"/>
      <c r="H4096" s="5"/>
      <c r="I4096" s="5"/>
      <c r="J4096" s="5"/>
      <c r="K4096" s="5"/>
      <c r="L4096" s="5"/>
      <c r="M4096" s="5"/>
      <c r="N4096" s="5"/>
      <c r="O4096" s="5"/>
      <c r="P4096" s="5"/>
      <c r="Q4096" s="5"/>
      <c r="R4096" s="5"/>
      <c r="S4096" s="5"/>
      <c r="T4096" s="5"/>
      <c r="U4096" s="5"/>
      <c r="V4096" s="5"/>
    </row>
    <row r="4097" spans="1:22" ht="15" x14ac:dyDescent="0.25">
      <c r="A4097" s="35" t="s">
        <v>672</v>
      </c>
      <c r="B4097" s="35" t="s">
        <v>673</v>
      </c>
      <c r="C4097" s="35" t="s">
        <v>127</v>
      </c>
      <c r="D4097" s="36">
        <v>17390.900000000001</v>
      </c>
      <c r="E4097" s="37">
        <v>221692.09</v>
      </c>
      <c r="F4097" s="5"/>
      <c r="G4097" s="5"/>
      <c r="H4097" s="5"/>
      <c r="I4097" s="5"/>
      <c r="J4097" s="5"/>
      <c r="K4097" s="5"/>
      <c r="L4097" s="5"/>
      <c r="M4097" s="5"/>
      <c r="N4097" s="5"/>
      <c r="O4097" s="5"/>
      <c r="P4097" s="5"/>
      <c r="Q4097" s="5"/>
      <c r="R4097" s="5"/>
      <c r="S4097" s="5"/>
      <c r="T4097" s="5"/>
      <c r="U4097" s="5"/>
      <c r="V4097" s="5"/>
    </row>
    <row r="4098" spans="1:22" ht="15" x14ac:dyDescent="0.25">
      <c r="A4098" s="35" t="s">
        <v>672</v>
      </c>
      <c r="B4098" s="35" t="s">
        <v>673</v>
      </c>
      <c r="C4098" s="35" t="s">
        <v>121</v>
      </c>
      <c r="D4098" s="36">
        <v>11302.26</v>
      </c>
      <c r="E4098" s="37">
        <v>19915.02</v>
      </c>
      <c r="F4098" s="5"/>
      <c r="G4098" s="5"/>
      <c r="H4098" s="5"/>
      <c r="I4098" s="5"/>
      <c r="J4098" s="5"/>
      <c r="K4098" s="5"/>
      <c r="L4098" s="5"/>
      <c r="M4098" s="5"/>
      <c r="N4098" s="5"/>
      <c r="O4098" s="5"/>
      <c r="P4098" s="5"/>
      <c r="Q4098" s="5"/>
      <c r="R4098" s="5"/>
      <c r="S4098" s="5"/>
      <c r="T4098" s="5"/>
      <c r="U4098" s="5"/>
      <c r="V4098" s="5"/>
    </row>
    <row r="4099" spans="1:22" ht="15" x14ac:dyDescent="0.25">
      <c r="A4099" s="35" t="s">
        <v>672</v>
      </c>
      <c r="B4099" s="35" t="s">
        <v>673</v>
      </c>
      <c r="C4099" s="35" t="s">
        <v>110</v>
      </c>
      <c r="D4099" s="36">
        <v>3856.25</v>
      </c>
      <c r="E4099" s="37">
        <v>14089.92</v>
      </c>
      <c r="F4099" s="5"/>
      <c r="G4099" s="5"/>
      <c r="H4099" s="5"/>
      <c r="I4099" s="5"/>
      <c r="J4099" s="5"/>
      <c r="K4099" s="5"/>
      <c r="L4099" s="5"/>
      <c r="M4099" s="5"/>
      <c r="N4099" s="5"/>
      <c r="O4099" s="5"/>
      <c r="P4099" s="5"/>
      <c r="Q4099" s="5"/>
      <c r="R4099" s="5"/>
      <c r="S4099" s="5"/>
      <c r="T4099" s="5"/>
      <c r="U4099" s="5"/>
      <c r="V4099" s="5"/>
    </row>
    <row r="4100" spans="1:22" ht="15" x14ac:dyDescent="0.25">
      <c r="A4100" s="35" t="s">
        <v>672</v>
      </c>
      <c r="B4100" s="35" t="s">
        <v>673</v>
      </c>
      <c r="C4100" s="35" t="s">
        <v>674</v>
      </c>
      <c r="D4100" s="36">
        <v>3996.06</v>
      </c>
      <c r="E4100" s="37">
        <v>12166.88</v>
      </c>
      <c r="F4100" s="5"/>
      <c r="G4100" s="5"/>
      <c r="H4100" s="5"/>
      <c r="I4100" s="5"/>
      <c r="J4100" s="5"/>
      <c r="K4100" s="5"/>
      <c r="L4100" s="5"/>
      <c r="M4100" s="5"/>
      <c r="N4100" s="5"/>
      <c r="O4100" s="5"/>
      <c r="P4100" s="5"/>
      <c r="Q4100" s="5"/>
      <c r="R4100" s="5"/>
      <c r="S4100" s="5"/>
      <c r="T4100" s="5"/>
      <c r="U4100" s="5"/>
      <c r="V4100" s="5"/>
    </row>
    <row r="4101" spans="1:22" ht="15" x14ac:dyDescent="0.25">
      <c r="A4101" s="35" t="s">
        <v>672</v>
      </c>
      <c r="B4101" s="35" t="s">
        <v>673</v>
      </c>
      <c r="C4101" s="35" t="s">
        <v>123</v>
      </c>
      <c r="D4101" s="36">
        <v>5868</v>
      </c>
      <c r="E4101" s="37">
        <v>5868</v>
      </c>
      <c r="F4101" s="5"/>
      <c r="G4101" s="5"/>
      <c r="H4101" s="5"/>
      <c r="I4101" s="5"/>
      <c r="J4101" s="5"/>
      <c r="K4101" s="5"/>
      <c r="L4101" s="5"/>
      <c r="M4101" s="5"/>
      <c r="N4101" s="5"/>
      <c r="O4101" s="5"/>
      <c r="P4101" s="5"/>
      <c r="Q4101" s="5"/>
      <c r="R4101" s="5"/>
      <c r="S4101" s="5"/>
      <c r="T4101" s="5"/>
      <c r="U4101" s="5"/>
      <c r="V4101" s="5"/>
    </row>
    <row r="4102" spans="1:22" ht="15" x14ac:dyDescent="0.25">
      <c r="A4102" s="35" t="s">
        <v>672</v>
      </c>
      <c r="B4102" s="35" t="s">
        <v>673</v>
      </c>
      <c r="C4102" s="35" t="s">
        <v>140</v>
      </c>
      <c r="D4102" s="36">
        <v>0</v>
      </c>
      <c r="E4102" s="37">
        <v>8362.2099999999991</v>
      </c>
      <c r="F4102" s="5"/>
      <c r="G4102" s="5"/>
      <c r="H4102" s="5"/>
      <c r="I4102" s="5"/>
      <c r="J4102" s="5"/>
      <c r="K4102" s="5"/>
      <c r="L4102" s="5"/>
      <c r="M4102" s="5"/>
      <c r="N4102" s="5"/>
      <c r="O4102" s="5"/>
      <c r="P4102" s="5"/>
      <c r="Q4102" s="5"/>
      <c r="R4102" s="5"/>
      <c r="S4102" s="5"/>
      <c r="T4102" s="5"/>
      <c r="U4102" s="5"/>
      <c r="V4102" s="5"/>
    </row>
    <row r="4103" spans="1:22" ht="15" x14ac:dyDescent="0.25">
      <c r="A4103" s="35" t="s">
        <v>672</v>
      </c>
      <c r="B4103" s="35" t="s">
        <v>673</v>
      </c>
      <c r="C4103" s="35" t="s">
        <v>138</v>
      </c>
      <c r="D4103" s="36">
        <v>13779.15</v>
      </c>
      <c r="E4103" s="37">
        <v>15240.65</v>
      </c>
      <c r="F4103" s="5"/>
      <c r="G4103" s="5"/>
      <c r="H4103" s="5"/>
      <c r="I4103" s="5"/>
      <c r="J4103" s="5"/>
      <c r="K4103" s="5"/>
      <c r="L4103" s="5"/>
      <c r="M4103" s="5"/>
      <c r="N4103" s="5"/>
      <c r="O4103" s="5"/>
      <c r="P4103" s="5"/>
      <c r="Q4103" s="5"/>
      <c r="R4103" s="5"/>
      <c r="S4103" s="5"/>
      <c r="T4103" s="5"/>
      <c r="U4103" s="5"/>
      <c r="V4103" s="5"/>
    </row>
    <row r="4104" spans="1:22" ht="15" x14ac:dyDescent="0.25">
      <c r="A4104" s="35" t="s">
        <v>672</v>
      </c>
      <c r="B4104" s="35" t="s">
        <v>673</v>
      </c>
      <c r="C4104" s="35" t="s">
        <v>62</v>
      </c>
      <c r="D4104" s="36">
        <v>3430.15</v>
      </c>
      <c r="E4104" s="37">
        <v>34537.14</v>
      </c>
      <c r="F4104" s="5"/>
      <c r="G4104" s="5"/>
      <c r="H4104" s="5"/>
      <c r="I4104" s="5"/>
      <c r="J4104" s="5"/>
      <c r="K4104" s="5"/>
      <c r="L4104" s="5"/>
      <c r="M4104" s="5"/>
      <c r="N4104" s="5"/>
      <c r="O4104" s="5"/>
      <c r="P4104" s="5"/>
      <c r="Q4104" s="5"/>
      <c r="R4104" s="5"/>
      <c r="S4104" s="5"/>
      <c r="T4104" s="5"/>
      <c r="U4104" s="5"/>
      <c r="V4104" s="5"/>
    </row>
    <row r="4105" spans="1:22" ht="15" x14ac:dyDescent="0.25">
      <c r="A4105" s="35" t="s">
        <v>672</v>
      </c>
      <c r="B4105" s="35" t="s">
        <v>673</v>
      </c>
      <c r="C4105" s="35" t="s">
        <v>124</v>
      </c>
      <c r="D4105" s="36">
        <v>3890.22</v>
      </c>
      <c r="E4105" s="37">
        <v>9667.91</v>
      </c>
      <c r="F4105" s="5"/>
      <c r="G4105" s="5"/>
      <c r="H4105" s="5"/>
      <c r="I4105" s="5"/>
      <c r="J4105" s="5"/>
      <c r="K4105" s="5"/>
      <c r="L4105" s="5"/>
      <c r="M4105" s="5"/>
      <c r="N4105" s="5"/>
      <c r="O4105" s="5"/>
      <c r="P4105" s="5"/>
      <c r="Q4105" s="5"/>
      <c r="R4105" s="5"/>
      <c r="S4105" s="5"/>
      <c r="T4105" s="5"/>
      <c r="U4105" s="5"/>
      <c r="V4105" s="5"/>
    </row>
    <row r="4106" spans="1:22" ht="15" x14ac:dyDescent="0.25">
      <c r="A4106" s="35" t="s">
        <v>672</v>
      </c>
      <c r="B4106" s="35" t="s">
        <v>673</v>
      </c>
      <c r="C4106" s="35" t="s">
        <v>128</v>
      </c>
      <c r="D4106" s="36">
        <v>42284.2</v>
      </c>
      <c r="E4106" s="37">
        <v>372325.6</v>
      </c>
      <c r="F4106" s="5"/>
      <c r="G4106" s="5"/>
      <c r="H4106" s="5"/>
      <c r="I4106" s="5"/>
      <c r="J4106" s="5"/>
      <c r="K4106" s="5"/>
      <c r="L4106" s="5"/>
      <c r="M4106" s="5"/>
      <c r="N4106" s="5"/>
      <c r="O4106" s="5"/>
      <c r="P4106" s="5"/>
      <c r="Q4106" s="5"/>
      <c r="R4106" s="5"/>
      <c r="S4106" s="5"/>
      <c r="T4106" s="5"/>
      <c r="U4106" s="5"/>
      <c r="V4106" s="5"/>
    </row>
    <row r="4107" spans="1:22" ht="15" x14ac:dyDescent="0.25">
      <c r="A4107" s="35" t="s">
        <v>672</v>
      </c>
      <c r="B4107" s="35" t="s">
        <v>673</v>
      </c>
      <c r="C4107" s="35" t="s">
        <v>63</v>
      </c>
      <c r="D4107" s="36">
        <v>30096.81</v>
      </c>
      <c r="E4107" s="37">
        <v>44292.87</v>
      </c>
      <c r="F4107" s="5"/>
      <c r="G4107" s="5"/>
      <c r="H4107" s="5"/>
      <c r="I4107" s="5"/>
      <c r="J4107" s="5"/>
      <c r="K4107" s="5"/>
      <c r="L4107" s="5"/>
      <c r="M4107" s="5"/>
      <c r="N4107" s="5"/>
      <c r="O4107" s="5"/>
      <c r="P4107" s="5"/>
      <c r="Q4107" s="5"/>
      <c r="R4107" s="5"/>
      <c r="S4107" s="5"/>
      <c r="T4107" s="5"/>
      <c r="U4107" s="5"/>
      <c r="V4107" s="5"/>
    </row>
    <row r="4108" spans="1:22" ht="15" x14ac:dyDescent="0.25">
      <c r="A4108" s="35" t="s">
        <v>672</v>
      </c>
      <c r="B4108" s="35" t="s">
        <v>673</v>
      </c>
      <c r="C4108" s="35" t="s">
        <v>136</v>
      </c>
      <c r="D4108" s="36">
        <v>151985.57</v>
      </c>
      <c r="E4108" s="37">
        <v>712682.69</v>
      </c>
      <c r="F4108" s="5"/>
      <c r="G4108" s="5"/>
      <c r="H4108" s="5"/>
      <c r="I4108" s="5"/>
      <c r="J4108" s="5"/>
      <c r="K4108" s="5"/>
      <c r="L4108" s="5"/>
      <c r="M4108" s="5"/>
      <c r="N4108" s="5"/>
      <c r="O4108" s="5"/>
      <c r="P4108" s="5"/>
      <c r="Q4108" s="5"/>
      <c r="R4108" s="5"/>
      <c r="S4108" s="5"/>
      <c r="T4108" s="5"/>
      <c r="U4108" s="5"/>
      <c r="V4108" s="5"/>
    </row>
    <row r="4109" spans="1:22" ht="15" x14ac:dyDescent="0.25">
      <c r="A4109" s="35" t="s">
        <v>672</v>
      </c>
      <c r="B4109" s="35" t="s">
        <v>673</v>
      </c>
      <c r="C4109" s="35" t="s">
        <v>64</v>
      </c>
      <c r="D4109" s="36">
        <v>23876.47</v>
      </c>
      <c r="E4109" s="37">
        <v>59296.37</v>
      </c>
      <c r="F4109" s="5"/>
      <c r="G4109" s="5"/>
      <c r="H4109" s="5"/>
      <c r="I4109" s="5"/>
      <c r="J4109" s="5"/>
      <c r="K4109" s="5"/>
      <c r="L4109" s="5"/>
      <c r="M4109" s="5"/>
      <c r="N4109" s="5"/>
      <c r="O4109" s="5"/>
      <c r="P4109" s="5"/>
      <c r="Q4109" s="5"/>
      <c r="R4109" s="5"/>
      <c r="S4109" s="5"/>
      <c r="T4109" s="5"/>
      <c r="U4109" s="5"/>
      <c r="V4109" s="5"/>
    </row>
    <row r="4110" spans="1:22" ht="15" x14ac:dyDescent="0.25">
      <c r="A4110" s="35" t="s">
        <v>672</v>
      </c>
      <c r="B4110" s="35" t="s">
        <v>673</v>
      </c>
      <c r="C4110" s="35" t="s">
        <v>107</v>
      </c>
      <c r="D4110" s="36">
        <v>6780</v>
      </c>
      <c r="E4110" s="37">
        <v>20340</v>
      </c>
      <c r="F4110" s="5"/>
      <c r="G4110" s="5"/>
      <c r="H4110" s="5"/>
      <c r="I4110" s="5"/>
      <c r="J4110" s="5"/>
      <c r="K4110" s="5"/>
      <c r="L4110" s="5"/>
      <c r="M4110" s="5"/>
      <c r="N4110" s="5"/>
      <c r="O4110" s="5"/>
      <c r="P4110" s="5"/>
      <c r="Q4110" s="5"/>
      <c r="R4110" s="5"/>
      <c r="S4110" s="5"/>
      <c r="T4110" s="5"/>
      <c r="U4110" s="5"/>
      <c r="V4110" s="5"/>
    </row>
    <row r="4111" spans="1:22" ht="15" x14ac:dyDescent="0.25">
      <c r="A4111" s="35" t="s">
        <v>1358</v>
      </c>
      <c r="B4111" s="35" t="s">
        <v>1359</v>
      </c>
      <c r="C4111" s="35" t="s">
        <v>131</v>
      </c>
      <c r="D4111" s="36">
        <v>0</v>
      </c>
      <c r="E4111" s="37">
        <v>5115</v>
      </c>
      <c r="F4111" s="5"/>
      <c r="G4111" s="5"/>
      <c r="H4111" s="5"/>
      <c r="I4111" s="5"/>
      <c r="J4111" s="5"/>
      <c r="K4111" s="5"/>
      <c r="L4111" s="5"/>
      <c r="M4111" s="5"/>
      <c r="N4111" s="5"/>
      <c r="O4111" s="5"/>
      <c r="P4111" s="5"/>
      <c r="Q4111" s="5"/>
      <c r="R4111" s="5"/>
      <c r="S4111" s="5"/>
      <c r="T4111" s="5"/>
      <c r="U4111" s="5"/>
      <c r="V4111" s="5"/>
    </row>
    <row r="4112" spans="1:22" ht="15" x14ac:dyDescent="0.25">
      <c r="A4112" s="35" t="s">
        <v>1358</v>
      </c>
      <c r="B4112" s="35" t="s">
        <v>1359</v>
      </c>
      <c r="C4112" s="35" t="s">
        <v>44</v>
      </c>
      <c r="D4112" s="36">
        <v>46603.4</v>
      </c>
      <c r="E4112" s="37">
        <v>99651.199999999997</v>
      </c>
      <c r="F4112" s="5"/>
      <c r="G4112" s="5"/>
      <c r="H4112" s="5"/>
      <c r="I4112" s="5"/>
      <c r="J4112" s="5"/>
      <c r="K4112" s="5"/>
      <c r="L4112" s="5"/>
      <c r="M4112" s="5"/>
      <c r="N4112" s="5"/>
      <c r="O4112" s="5"/>
      <c r="P4112" s="5"/>
      <c r="Q4112" s="5"/>
      <c r="R4112" s="5"/>
      <c r="S4112" s="5"/>
      <c r="T4112" s="5"/>
      <c r="U4112" s="5"/>
      <c r="V4112" s="5"/>
    </row>
    <row r="4113" spans="1:22" ht="15" x14ac:dyDescent="0.25">
      <c r="A4113" s="35" t="s">
        <v>1358</v>
      </c>
      <c r="B4113" s="35" t="s">
        <v>1359</v>
      </c>
      <c r="C4113" s="35" t="s">
        <v>127</v>
      </c>
      <c r="D4113" s="36">
        <v>135486.16</v>
      </c>
      <c r="E4113" s="37">
        <v>244529.29</v>
      </c>
      <c r="F4113" s="5"/>
      <c r="G4113" s="5"/>
      <c r="H4113" s="5"/>
      <c r="I4113" s="5"/>
      <c r="J4113" s="5"/>
      <c r="K4113" s="5"/>
      <c r="L4113" s="5"/>
      <c r="M4113" s="5"/>
      <c r="N4113" s="5"/>
      <c r="O4113" s="5"/>
      <c r="P4113" s="5"/>
      <c r="Q4113" s="5"/>
      <c r="R4113" s="5"/>
      <c r="S4113" s="5"/>
      <c r="T4113" s="5"/>
      <c r="U4113" s="5"/>
      <c r="V4113" s="5"/>
    </row>
    <row r="4114" spans="1:22" ht="15" x14ac:dyDescent="0.25">
      <c r="A4114" s="35" t="s">
        <v>1358</v>
      </c>
      <c r="B4114" s="35" t="s">
        <v>1359</v>
      </c>
      <c r="C4114" s="35" t="s">
        <v>50</v>
      </c>
      <c r="D4114" s="36">
        <v>0</v>
      </c>
      <c r="E4114" s="37">
        <v>201</v>
      </c>
      <c r="F4114" s="5"/>
      <c r="G4114" s="5"/>
      <c r="H4114" s="5"/>
      <c r="I4114" s="5"/>
      <c r="J4114" s="5"/>
      <c r="K4114" s="5"/>
      <c r="L4114" s="5"/>
      <c r="M4114" s="5"/>
      <c r="N4114" s="5"/>
      <c r="O4114" s="5"/>
      <c r="P4114" s="5"/>
      <c r="Q4114" s="5"/>
      <c r="R4114" s="5"/>
      <c r="S4114" s="5"/>
      <c r="T4114" s="5"/>
      <c r="U4114" s="5"/>
      <c r="V4114" s="5"/>
    </row>
    <row r="4115" spans="1:22" ht="15" x14ac:dyDescent="0.25">
      <c r="A4115" s="35" t="s">
        <v>56</v>
      </c>
      <c r="B4115" s="35" t="s">
        <v>57</v>
      </c>
      <c r="C4115" s="35" t="s">
        <v>58</v>
      </c>
      <c r="D4115" s="36">
        <v>0</v>
      </c>
      <c r="E4115" s="37">
        <v>10000</v>
      </c>
      <c r="F4115" s="5"/>
      <c r="G4115" s="5"/>
      <c r="H4115" s="5"/>
      <c r="I4115" s="5"/>
      <c r="J4115" s="5"/>
      <c r="K4115" s="5"/>
      <c r="L4115" s="5"/>
      <c r="M4115" s="5"/>
      <c r="N4115" s="5"/>
      <c r="O4115" s="5"/>
      <c r="P4115" s="5"/>
      <c r="Q4115" s="5"/>
      <c r="R4115" s="5"/>
      <c r="S4115" s="5"/>
      <c r="T4115" s="5"/>
      <c r="U4115" s="5"/>
      <c r="V4115" s="5"/>
    </row>
    <row r="4116" spans="1:22" ht="15" x14ac:dyDescent="0.25">
      <c r="A4116" s="35" t="s">
        <v>1635</v>
      </c>
      <c r="B4116" s="35" t="s">
        <v>1636</v>
      </c>
      <c r="C4116" s="35" t="s">
        <v>131</v>
      </c>
      <c r="D4116" s="36">
        <v>0</v>
      </c>
      <c r="E4116" s="37">
        <v>422219.34</v>
      </c>
      <c r="F4116" s="5"/>
      <c r="G4116" s="5"/>
      <c r="H4116" s="5"/>
      <c r="I4116" s="5"/>
      <c r="J4116" s="5"/>
      <c r="K4116" s="5"/>
      <c r="L4116" s="5"/>
      <c r="M4116" s="5"/>
      <c r="N4116" s="5"/>
      <c r="O4116" s="5"/>
      <c r="P4116" s="5"/>
      <c r="Q4116" s="5"/>
      <c r="R4116" s="5"/>
      <c r="S4116" s="5"/>
      <c r="T4116" s="5"/>
      <c r="U4116" s="5"/>
      <c r="V4116" s="5"/>
    </row>
    <row r="4117" spans="1:22" ht="15" x14ac:dyDescent="0.25">
      <c r="A4117" s="35" t="s">
        <v>1635</v>
      </c>
      <c r="B4117" s="35" t="s">
        <v>1636</v>
      </c>
      <c r="C4117" s="35" t="s">
        <v>61</v>
      </c>
      <c r="D4117" s="36">
        <v>0</v>
      </c>
      <c r="E4117" s="37">
        <v>1213</v>
      </c>
      <c r="F4117" s="5"/>
      <c r="G4117" s="5"/>
      <c r="H4117" s="5"/>
      <c r="I4117" s="5"/>
      <c r="J4117" s="5"/>
      <c r="K4117" s="5"/>
      <c r="L4117" s="5"/>
      <c r="M4117" s="5"/>
      <c r="N4117" s="5"/>
      <c r="O4117" s="5"/>
      <c r="P4117" s="5"/>
      <c r="Q4117" s="5"/>
      <c r="R4117" s="5"/>
      <c r="S4117" s="5"/>
      <c r="T4117" s="5"/>
      <c r="U4117" s="5"/>
      <c r="V4117" s="5"/>
    </row>
    <row r="4118" spans="1:22" ht="15" x14ac:dyDescent="0.25">
      <c r="A4118" s="35" t="s">
        <v>1635</v>
      </c>
      <c r="B4118" s="35" t="s">
        <v>1636</v>
      </c>
      <c r="C4118" s="35" t="s">
        <v>44</v>
      </c>
      <c r="D4118" s="36">
        <v>0</v>
      </c>
      <c r="E4118" s="37">
        <v>81641.36</v>
      </c>
      <c r="F4118" s="5"/>
      <c r="G4118" s="5"/>
      <c r="H4118" s="5"/>
      <c r="I4118" s="5"/>
      <c r="J4118" s="5"/>
      <c r="K4118" s="5"/>
      <c r="L4118" s="5"/>
      <c r="M4118" s="5"/>
      <c r="N4118" s="5"/>
      <c r="O4118" s="5"/>
      <c r="P4118" s="5"/>
      <c r="Q4118" s="5"/>
      <c r="R4118" s="5"/>
      <c r="S4118" s="5"/>
      <c r="T4118" s="5"/>
      <c r="U4118" s="5"/>
      <c r="V4118" s="5"/>
    </row>
    <row r="4119" spans="1:22" ht="15" x14ac:dyDescent="0.25">
      <c r="A4119" s="35" t="s">
        <v>1635</v>
      </c>
      <c r="B4119" s="35" t="s">
        <v>1636</v>
      </c>
      <c r="C4119" s="35" t="s">
        <v>102</v>
      </c>
      <c r="D4119" s="36">
        <v>0</v>
      </c>
      <c r="E4119" s="37">
        <v>374747.26</v>
      </c>
      <c r="F4119" s="5"/>
      <c r="G4119" s="5"/>
      <c r="H4119" s="5"/>
      <c r="I4119" s="5"/>
      <c r="J4119" s="5"/>
      <c r="K4119" s="5"/>
      <c r="L4119" s="5"/>
      <c r="M4119" s="5"/>
      <c r="N4119" s="5"/>
      <c r="O4119" s="5"/>
      <c r="P4119" s="5"/>
      <c r="Q4119" s="5"/>
      <c r="R4119" s="5"/>
      <c r="S4119" s="5"/>
      <c r="T4119" s="5"/>
      <c r="U4119" s="5"/>
      <c r="V4119" s="5"/>
    </row>
    <row r="4120" spans="1:22" ht="15" x14ac:dyDescent="0.25">
      <c r="A4120" s="35" t="s">
        <v>1635</v>
      </c>
      <c r="B4120" s="35" t="s">
        <v>1636</v>
      </c>
      <c r="C4120" s="35" t="s">
        <v>123</v>
      </c>
      <c r="D4120" s="36">
        <v>0</v>
      </c>
      <c r="E4120" s="37">
        <v>2011.06</v>
      </c>
      <c r="F4120" s="5"/>
      <c r="G4120" s="5"/>
      <c r="H4120" s="5"/>
      <c r="I4120" s="5"/>
      <c r="J4120" s="5"/>
      <c r="K4120" s="5"/>
      <c r="L4120" s="5"/>
      <c r="M4120" s="5"/>
      <c r="N4120" s="5"/>
      <c r="O4120" s="5"/>
      <c r="P4120" s="5"/>
      <c r="Q4120" s="5"/>
      <c r="R4120" s="5"/>
      <c r="S4120" s="5"/>
      <c r="T4120" s="5"/>
      <c r="U4120" s="5"/>
      <c r="V4120" s="5"/>
    </row>
    <row r="4121" spans="1:22" ht="15" x14ac:dyDescent="0.25">
      <c r="A4121" s="35" t="s">
        <v>997</v>
      </c>
      <c r="B4121" s="35" t="s">
        <v>998</v>
      </c>
      <c r="C4121" s="35" t="s">
        <v>104</v>
      </c>
      <c r="D4121" s="36">
        <v>23097.1</v>
      </c>
      <c r="E4121" s="37">
        <v>39842.5</v>
      </c>
      <c r="F4121" s="5"/>
      <c r="G4121" s="5"/>
      <c r="H4121" s="5"/>
      <c r="I4121" s="5"/>
      <c r="J4121" s="5"/>
      <c r="K4121" s="5"/>
      <c r="L4121" s="5"/>
      <c r="M4121" s="5"/>
      <c r="N4121" s="5"/>
      <c r="O4121" s="5"/>
      <c r="P4121" s="5"/>
      <c r="Q4121" s="5"/>
      <c r="R4121" s="5"/>
      <c r="S4121" s="5"/>
      <c r="T4121" s="5"/>
      <c r="U4121" s="5"/>
      <c r="V4121" s="5"/>
    </row>
    <row r="4122" spans="1:22" ht="15" x14ac:dyDescent="0.25">
      <c r="A4122" s="35" t="s">
        <v>825</v>
      </c>
      <c r="B4122" s="35" t="s">
        <v>826</v>
      </c>
      <c r="C4122" s="35" t="s">
        <v>102</v>
      </c>
      <c r="D4122" s="36">
        <v>1482.06</v>
      </c>
      <c r="E4122" s="37">
        <v>1482.06</v>
      </c>
      <c r="F4122" s="5"/>
      <c r="G4122" s="5"/>
      <c r="H4122" s="5"/>
      <c r="I4122" s="5"/>
      <c r="J4122" s="5"/>
      <c r="K4122" s="5"/>
      <c r="L4122" s="5"/>
      <c r="M4122" s="5"/>
      <c r="N4122" s="5"/>
      <c r="O4122" s="5"/>
      <c r="P4122" s="5"/>
      <c r="Q4122" s="5"/>
      <c r="R4122" s="5"/>
      <c r="S4122" s="5"/>
      <c r="T4122" s="5"/>
      <c r="U4122" s="5"/>
      <c r="V4122" s="5"/>
    </row>
    <row r="4123" spans="1:22" ht="15" x14ac:dyDescent="0.25">
      <c r="A4123" s="35" t="s">
        <v>825</v>
      </c>
      <c r="B4123" s="35" t="s">
        <v>826</v>
      </c>
      <c r="C4123" s="35" t="s">
        <v>64</v>
      </c>
      <c r="D4123" s="36">
        <v>42538.75</v>
      </c>
      <c r="E4123" s="37">
        <v>98214.74</v>
      </c>
      <c r="F4123" s="5"/>
      <c r="G4123" s="5"/>
      <c r="H4123" s="5"/>
      <c r="I4123" s="5"/>
      <c r="J4123" s="5"/>
      <c r="K4123" s="5"/>
      <c r="L4123" s="5"/>
      <c r="M4123" s="5"/>
      <c r="N4123" s="5"/>
      <c r="O4123" s="5"/>
      <c r="P4123" s="5"/>
      <c r="Q4123" s="5"/>
      <c r="R4123" s="5"/>
      <c r="S4123" s="5"/>
      <c r="T4123" s="5"/>
      <c r="U4123" s="5"/>
      <c r="V4123" s="5"/>
    </row>
    <row r="4124" spans="1:22" ht="15" x14ac:dyDescent="0.25">
      <c r="A4124" s="35" t="s">
        <v>825</v>
      </c>
      <c r="B4124" s="35" t="s">
        <v>839</v>
      </c>
      <c r="C4124" s="35" t="s">
        <v>58</v>
      </c>
      <c r="D4124" s="36">
        <v>40960.06</v>
      </c>
      <c r="E4124" s="37">
        <v>117914.91</v>
      </c>
      <c r="F4124" s="5"/>
      <c r="G4124" s="5"/>
      <c r="H4124" s="5"/>
      <c r="I4124" s="5"/>
      <c r="J4124" s="5"/>
      <c r="K4124" s="5"/>
      <c r="L4124" s="5"/>
      <c r="M4124" s="5"/>
      <c r="N4124" s="5"/>
      <c r="O4124" s="5"/>
      <c r="P4124" s="5"/>
      <c r="Q4124" s="5"/>
      <c r="R4124" s="5"/>
      <c r="S4124" s="5"/>
      <c r="T4124" s="5"/>
      <c r="U4124" s="5"/>
      <c r="V4124" s="5"/>
    </row>
    <row r="4125" spans="1:22" ht="15" x14ac:dyDescent="0.25">
      <c r="A4125" s="35" t="s">
        <v>825</v>
      </c>
      <c r="B4125" s="35" t="s">
        <v>839</v>
      </c>
      <c r="C4125" s="35" t="s">
        <v>64</v>
      </c>
      <c r="D4125" s="36">
        <v>19037.060000000001</v>
      </c>
      <c r="E4125" s="37">
        <v>70352.06</v>
      </c>
      <c r="F4125" s="5"/>
      <c r="G4125" s="5"/>
      <c r="H4125" s="5"/>
      <c r="I4125" s="5"/>
      <c r="J4125" s="5"/>
      <c r="K4125" s="5"/>
      <c r="L4125" s="5"/>
      <c r="M4125" s="5"/>
      <c r="N4125" s="5"/>
      <c r="O4125" s="5"/>
      <c r="P4125" s="5"/>
      <c r="Q4125" s="5"/>
      <c r="R4125" s="5"/>
      <c r="S4125" s="5"/>
      <c r="T4125" s="5"/>
      <c r="U4125" s="5"/>
      <c r="V4125" s="5"/>
    </row>
    <row r="4126" spans="1:22" ht="15" x14ac:dyDescent="0.25">
      <c r="A4126" s="35" t="s">
        <v>508</v>
      </c>
      <c r="B4126" s="35" t="s">
        <v>507</v>
      </c>
      <c r="C4126" s="35" t="s">
        <v>104</v>
      </c>
      <c r="D4126" s="36">
        <v>72440</v>
      </c>
      <c r="E4126" s="37">
        <v>269485.75</v>
      </c>
      <c r="F4126" s="5"/>
      <c r="G4126" s="5"/>
      <c r="H4126" s="5"/>
      <c r="I4126" s="5"/>
      <c r="J4126" s="5"/>
      <c r="K4126" s="5"/>
      <c r="L4126" s="5"/>
      <c r="M4126" s="5"/>
      <c r="N4126" s="5"/>
      <c r="O4126" s="5"/>
      <c r="P4126" s="5"/>
      <c r="Q4126" s="5"/>
      <c r="R4126" s="5"/>
      <c r="S4126" s="5"/>
      <c r="T4126" s="5"/>
      <c r="U4126" s="5"/>
      <c r="V4126" s="5"/>
    </row>
    <row r="4127" spans="1:22" ht="15" x14ac:dyDescent="0.25">
      <c r="A4127" s="35" t="s">
        <v>508</v>
      </c>
      <c r="B4127" s="35" t="s">
        <v>507</v>
      </c>
      <c r="C4127" s="35" t="s">
        <v>41</v>
      </c>
      <c r="D4127" s="36">
        <v>40174</v>
      </c>
      <c r="E4127" s="37">
        <v>128077</v>
      </c>
      <c r="F4127" s="5"/>
      <c r="G4127" s="5"/>
      <c r="H4127" s="5"/>
      <c r="I4127" s="5"/>
      <c r="J4127" s="5"/>
      <c r="K4127" s="5"/>
      <c r="L4127" s="5"/>
      <c r="M4127" s="5"/>
      <c r="N4127" s="5"/>
      <c r="O4127" s="5"/>
      <c r="P4127" s="5"/>
      <c r="Q4127" s="5"/>
      <c r="R4127" s="5"/>
      <c r="S4127" s="5"/>
      <c r="T4127" s="5"/>
      <c r="U4127" s="5"/>
      <c r="V4127" s="5"/>
    </row>
    <row r="4128" spans="1:22" ht="15" x14ac:dyDescent="0.25">
      <c r="A4128" s="35" t="s">
        <v>508</v>
      </c>
      <c r="B4128" s="35" t="s">
        <v>507</v>
      </c>
      <c r="C4128" s="35" t="s">
        <v>62</v>
      </c>
      <c r="D4128" s="36">
        <v>36695</v>
      </c>
      <c r="E4128" s="37">
        <v>243964.79999999999</v>
      </c>
      <c r="F4128" s="5"/>
      <c r="G4128" s="5"/>
      <c r="H4128" s="5"/>
      <c r="I4128" s="5"/>
      <c r="J4128" s="5"/>
      <c r="K4128" s="5"/>
      <c r="L4128" s="5"/>
      <c r="M4128" s="5"/>
      <c r="N4128" s="5"/>
      <c r="O4128" s="5"/>
      <c r="P4128" s="5"/>
      <c r="Q4128" s="5"/>
      <c r="R4128" s="5"/>
      <c r="S4128" s="5"/>
      <c r="T4128" s="5"/>
      <c r="U4128" s="5"/>
      <c r="V4128" s="5"/>
    </row>
    <row r="4129" spans="1:22" ht="15" x14ac:dyDescent="0.25">
      <c r="A4129" s="35" t="s">
        <v>508</v>
      </c>
      <c r="B4129" s="35" t="s">
        <v>507</v>
      </c>
      <c r="C4129" s="35" t="s">
        <v>154</v>
      </c>
      <c r="D4129" s="36">
        <v>7665</v>
      </c>
      <c r="E4129" s="37">
        <v>930380</v>
      </c>
      <c r="F4129" s="5"/>
      <c r="G4129" s="5"/>
      <c r="H4129" s="5"/>
      <c r="I4129" s="5"/>
      <c r="J4129" s="5"/>
      <c r="K4129" s="5"/>
      <c r="L4129" s="5"/>
      <c r="M4129" s="5"/>
      <c r="N4129" s="5"/>
      <c r="O4129" s="5"/>
      <c r="P4129" s="5"/>
      <c r="Q4129" s="5"/>
      <c r="R4129" s="5"/>
      <c r="S4129" s="5"/>
      <c r="T4129" s="5"/>
      <c r="U4129" s="5"/>
      <c r="V4129" s="5"/>
    </row>
    <row r="4130" spans="1:22" ht="15" x14ac:dyDescent="0.25">
      <c r="A4130" s="35" t="s">
        <v>508</v>
      </c>
      <c r="B4130" s="35" t="s">
        <v>507</v>
      </c>
      <c r="C4130" s="35" t="s">
        <v>55</v>
      </c>
      <c r="D4130" s="36">
        <v>0</v>
      </c>
      <c r="E4130" s="37">
        <v>98282</v>
      </c>
      <c r="F4130" s="5"/>
      <c r="G4130" s="5"/>
      <c r="H4130" s="5"/>
      <c r="I4130" s="5"/>
      <c r="J4130" s="5"/>
      <c r="K4130" s="5"/>
      <c r="L4130" s="5"/>
      <c r="M4130" s="5"/>
      <c r="N4130" s="5"/>
      <c r="O4130" s="5"/>
      <c r="P4130" s="5"/>
      <c r="Q4130" s="5"/>
      <c r="R4130" s="5"/>
      <c r="S4130" s="5"/>
      <c r="T4130" s="5"/>
      <c r="U4130" s="5"/>
      <c r="V4130" s="5"/>
    </row>
    <row r="4131" spans="1:22" ht="15" x14ac:dyDescent="0.25">
      <c r="A4131" s="35" t="s">
        <v>508</v>
      </c>
      <c r="B4131" s="35" t="s">
        <v>507</v>
      </c>
      <c r="C4131" s="35" t="s">
        <v>58</v>
      </c>
      <c r="D4131" s="36">
        <v>24121.45</v>
      </c>
      <c r="E4131" s="37">
        <v>70179.45</v>
      </c>
      <c r="F4131" s="5"/>
      <c r="G4131" s="5"/>
      <c r="H4131" s="5"/>
      <c r="I4131" s="5"/>
      <c r="J4131" s="5"/>
      <c r="K4131" s="5"/>
      <c r="L4131" s="5"/>
      <c r="M4131" s="5"/>
      <c r="N4131" s="5"/>
      <c r="O4131" s="5"/>
      <c r="P4131" s="5"/>
      <c r="Q4131" s="5"/>
      <c r="R4131" s="5"/>
      <c r="S4131" s="5"/>
      <c r="T4131" s="5"/>
      <c r="U4131" s="5"/>
      <c r="V4131" s="5"/>
    </row>
    <row r="4132" spans="1:22" ht="15" x14ac:dyDescent="0.25">
      <c r="A4132" s="35" t="s">
        <v>508</v>
      </c>
      <c r="B4132" s="35" t="s">
        <v>507</v>
      </c>
      <c r="C4132" s="35" t="s">
        <v>102</v>
      </c>
      <c r="D4132" s="36">
        <v>1680911</v>
      </c>
      <c r="E4132" s="37">
        <v>2217677</v>
      </c>
      <c r="F4132" s="5"/>
      <c r="G4132" s="5"/>
      <c r="H4132" s="5"/>
      <c r="I4132" s="5"/>
      <c r="J4132" s="5"/>
      <c r="K4132" s="5"/>
      <c r="L4132" s="5"/>
      <c r="M4132" s="5"/>
      <c r="N4132" s="5"/>
      <c r="O4132" s="5"/>
      <c r="P4132" s="5"/>
      <c r="Q4132" s="5"/>
      <c r="R4132" s="5"/>
      <c r="S4132" s="5"/>
      <c r="T4132" s="5"/>
      <c r="U4132" s="5"/>
      <c r="V4132" s="5"/>
    </row>
    <row r="4133" spans="1:22" ht="15" x14ac:dyDescent="0.25">
      <c r="A4133" s="35" t="s">
        <v>508</v>
      </c>
      <c r="B4133" s="35" t="s">
        <v>507</v>
      </c>
      <c r="C4133" s="35" t="s">
        <v>108</v>
      </c>
      <c r="D4133" s="36">
        <v>0</v>
      </c>
      <c r="E4133" s="37">
        <v>45312</v>
      </c>
      <c r="F4133" s="5"/>
      <c r="G4133" s="5"/>
      <c r="H4133" s="5"/>
      <c r="I4133" s="5"/>
      <c r="J4133" s="5"/>
      <c r="K4133" s="5"/>
      <c r="L4133" s="5"/>
      <c r="M4133" s="5"/>
      <c r="N4133" s="5"/>
      <c r="O4133" s="5"/>
      <c r="P4133" s="5"/>
      <c r="Q4133" s="5"/>
      <c r="R4133" s="5"/>
      <c r="S4133" s="5"/>
      <c r="T4133" s="5"/>
      <c r="U4133" s="5"/>
      <c r="V4133" s="5"/>
    </row>
    <row r="4134" spans="1:22" ht="15" x14ac:dyDescent="0.25">
      <c r="A4134" s="35" t="s">
        <v>1298</v>
      </c>
      <c r="B4134" s="35" t="s">
        <v>1299</v>
      </c>
      <c r="C4134" s="35" t="s">
        <v>127</v>
      </c>
      <c r="D4134" s="36">
        <v>0</v>
      </c>
      <c r="E4134" s="37">
        <v>15519.3</v>
      </c>
      <c r="F4134" s="5"/>
      <c r="G4134" s="5"/>
      <c r="H4134" s="5"/>
      <c r="I4134" s="5"/>
      <c r="J4134" s="5"/>
      <c r="K4134" s="5"/>
      <c r="L4134" s="5"/>
      <c r="M4134" s="5"/>
      <c r="N4134" s="5"/>
      <c r="O4134" s="5"/>
      <c r="P4134" s="5"/>
      <c r="Q4134" s="5"/>
      <c r="R4134" s="5"/>
      <c r="S4134" s="5"/>
      <c r="T4134" s="5"/>
      <c r="U4134" s="5"/>
      <c r="V4134" s="5"/>
    </row>
    <row r="4135" spans="1:22" ht="15" x14ac:dyDescent="0.25">
      <c r="A4135" s="35" t="s">
        <v>1298</v>
      </c>
      <c r="B4135" s="35" t="s">
        <v>1299</v>
      </c>
      <c r="C4135" s="35" t="s">
        <v>124</v>
      </c>
      <c r="D4135" s="36">
        <v>0</v>
      </c>
      <c r="E4135" s="37">
        <v>9276</v>
      </c>
      <c r="F4135" s="5"/>
      <c r="G4135" s="5"/>
      <c r="H4135" s="5"/>
      <c r="I4135" s="5"/>
      <c r="J4135" s="5"/>
      <c r="K4135" s="5"/>
      <c r="L4135" s="5"/>
      <c r="M4135" s="5"/>
      <c r="N4135" s="5"/>
      <c r="O4135" s="5"/>
      <c r="P4135" s="5"/>
      <c r="Q4135" s="5"/>
      <c r="R4135" s="5"/>
      <c r="S4135" s="5"/>
      <c r="T4135" s="5"/>
      <c r="U4135" s="5"/>
      <c r="V4135" s="5"/>
    </row>
    <row r="4136" spans="1:22" ht="15" x14ac:dyDescent="0.25">
      <c r="A4136" s="35" t="s">
        <v>1298</v>
      </c>
      <c r="B4136" s="35" t="s">
        <v>1299</v>
      </c>
      <c r="C4136" s="35" t="s">
        <v>41</v>
      </c>
      <c r="D4136" s="36">
        <v>169374.45</v>
      </c>
      <c r="E4136" s="37">
        <v>527680.53</v>
      </c>
      <c r="F4136" s="5"/>
      <c r="G4136" s="5"/>
      <c r="H4136" s="5"/>
      <c r="I4136" s="5"/>
      <c r="J4136" s="5"/>
      <c r="K4136" s="5"/>
      <c r="L4136" s="5"/>
      <c r="M4136" s="5"/>
      <c r="N4136" s="5"/>
      <c r="O4136" s="5"/>
      <c r="P4136" s="5"/>
      <c r="Q4136" s="5"/>
      <c r="R4136" s="5"/>
      <c r="S4136" s="5"/>
      <c r="T4136" s="5"/>
      <c r="U4136" s="5"/>
      <c r="V4136" s="5"/>
    </row>
    <row r="4137" spans="1:22" ht="15" x14ac:dyDescent="0.25">
      <c r="A4137" s="35" t="s">
        <v>1298</v>
      </c>
      <c r="B4137" s="35" t="s">
        <v>1299</v>
      </c>
      <c r="C4137" s="35" t="s">
        <v>282</v>
      </c>
      <c r="D4137" s="36">
        <v>0</v>
      </c>
      <c r="E4137" s="37">
        <v>1737.92</v>
      </c>
      <c r="F4137" s="5"/>
      <c r="G4137" s="5"/>
      <c r="H4137" s="5"/>
      <c r="I4137" s="5"/>
      <c r="J4137" s="5"/>
      <c r="K4137" s="5"/>
      <c r="L4137" s="5"/>
      <c r="M4137" s="5"/>
      <c r="N4137" s="5"/>
      <c r="O4137" s="5"/>
      <c r="P4137" s="5"/>
      <c r="Q4137" s="5"/>
      <c r="R4137" s="5"/>
      <c r="S4137" s="5"/>
      <c r="T4137" s="5"/>
      <c r="U4137" s="5"/>
      <c r="V4137" s="5"/>
    </row>
    <row r="4138" spans="1:22" ht="15" x14ac:dyDescent="0.25">
      <c r="A4138" s="35" t="s">
        <v>1298</v>
      </c>
      <c r="B4138" s="35" t="s">
        <v>1299</v>
      </c>
      <c r="C4138" s="35" t="s">
        <v>214</v>
      </c>
      <c r="D4138" s="36">
        <v>0</v>
      </c>
      <c r="E4138" s="37">
        <v>87574.76</v>
      </c>
      <c r="F4138" s="5"/>
      <c r="G4138" s="5"/>
      <c r="H4138" s="5"/>
      <c r="I4138" s="5"/>
      <c r="J4138" s="5"/>
      <c r="K4138" s="5"/>
      <c r="L4138" s="5"/>
      <c r="M4138" s="5"/>
      <c r="N4138" s="5"/>
      <c r="O4138" s="5"/>
      <c r="P4138" s="5"/>
      <c r="Q4138" s="5"/>
      <c r="R4138" s="5"/>
      <c r="S4138" s="5"/>
      <c r="T4138" s="5"/>
      <c r="U4138" s="5"/>
      <c r="V4138" s="5"/>
    </row>
    <row r="4139" spans="1:22" ht="15" x14ac:dyDescent="0.25">
      <c r="A4139" s="35" t="s">
        <v>1298</v>
      </c>
      <c r="B4139" s="35" t="s">
        <v>1299</v>
      </c>
      <c r="C4139" s="35" t="s">
        <v>61</v>
      </c>
      <c r="D4139" s="36">
        <v>0</v>
      </c>
      <c r="E4139" s="37">
        <v>144.41999999999999</v>
      </c>
      <c r="F4139" s="5"/>
      <c r="G4139" s="5"/>
      <c r="H4139" s="5"/>
      <c r="I4139" s="5"/>
      <c r="J4139" s="5"/>
      <c r="K4139" s="5"/>
      <c r="L4139" s="5"/>
      <c r="M4139" s="5"/>
      <c r="N4139" s="5"/>
      <c r="O4139" s="5"/>
      <c r="P4139" s="5"/>
      <c r="Q4139" s="5"/>
      <c r="R4139" s="5"/>
      <c r="S4139" s="5"/>
      <c r="T4139" s="5"/>
      <c r="U4139" s="5"/>
      <c r="V4139" s="5"/>
    </row>
    <row r="4140" spans="1:22" ht="15" x14ac:dyDescent="0.25">
      <c r="A4140" s="35" t="s">
        <v>1298</v>
      </c>
      <c r="B4140" s="35" t="s">
        <v>1299</v>
      </c>
      <c r="C4140" s="35" t="s">
        <v>131</v>
      </c>
      <c r="D4140" s="36">
        <v>128286.1</v>
      </c>
      <c r="E4140" s="37">
        <v>283157.12</v>
      </c>
      <c r="F4140" s="5"/>
      <c r="G4140" s="5"/>
      <c r="H4140" s="5"/>
      <c r="I4140" s="5"/>
      <c r="J4140" s="5"/>
      <c r="K4140" s="5"/>
      <c r="L4140" s="5"/>
      <c r="M4140" s="5"/>
      <c r="N4140" s="5"/>
      <c r="O4140" s="5"/>
      <c r="P4140" s="5"/>
      <c r="Q4140" s="5"/>
      <c r="R4140" s="5"/>
      <c r="S4140" s="5"/>
      <c r="T4140" s="5"/>
      <c r="U4140" s="5"/>
      <c r="V4140" s="5"/>
    </row>
    <row r="4141" spans="1:22" ht="15" x14ac:dyDescent="0.25">
      <c r="A4141" s="35" t="s">
        <v>1298</v>
      </c>
      <c r="B4141" s="35" t="s">
        <v>1299</v>
      </c>
      <c r="C4141" s="35" t="s">
        <v>58</v>
      </c>
      <c r="D4141" s="36">
        <v>13160.15</v>
      </c>
      <c r="E4141" s="37">
        <v>52250.8</v>
      </c>
      <c r="F4141" s="5"/>
      <c r="G4141" s="5"/>
      <c r="H4141" s="5"/>
      <c r="I4141" s="5"/>
      <c r="J4141" s="5"/>
      <c r="K4141" s="5"/>
      <c r="L4141" s="5"/>
      <c r="M4141" s="5"/>
      <c r="N4141" s="5"/>
      <c r="O4141" s="5"/>
      <c r="P4141" s="5"/>
      <c r="Q4141" s="5"/>
      <c r="R4141" s="5"/>
      <c r="S4141" s="5"/>
      <c r="T4141" s="5"/>
      <c r="U4141" s="5"/>
      <c r="V4141" s="5"/>
    </row>
    <row r="4142" spans="1:22" ht="15" x14ac:dyDescent="0.25">
      <c r="A4142" s="35" t="s">
        <v>2107</v>
      </c>
      <c r="B4142" s="35" t="s">
        <v>2108</v>
      </c>
      <c r="C4142" s="35" t="s">
        <v>104</v>
      </c>
      <c r="D4142" s="36">
        <v>0</v>
      </c>
      <c r="E4142" s="37">
        <v>36252.089999999997</v>
      </c>
      <c r="F4142" s="5"/>
      <c r="G4142" s="5"/>
      <c r="H4142" s="5"/>
      <c r="I4142" s="5"/>
      <c r="J4142" s="5"/>
      <c r="K4142" s="5"/>
      <c r="L4142" s="5"/>
      <c r="M4142" s="5"/>
      <c r="N4142" s="5"/>
      <c r="O4142" s="5"/>
      <c r="P4142" s="5"/>
      <c r="Q4142" s="5"/>
      <c r="R4142" s="5"/>
      <c r="S4142" s="5"/>
      <c r="T4142" s="5"/>
      <c r="U4142" s="5"/>
      <c r="V4142" s="5"/>
    </row>
    <row r="4143" spans="1:22" ht="15" x14ac:dyDescent="0.25">
      <c r="A4143" s="35" t="s">
        <v>2107</v>
      </c>
      <c r="B4143" s="35" t="s">
        <v>2108</v>
      </c>
      <c r="C4143" s="35" t="s">
        <v>58</v>
      </c>
      <c r="D4143" s="36">
        <v>0</v>
      </c>
      <c r="E4143" s="37">
        <v>441228.6</v>
      </c>
      <c r="F4143" s="5"/>
      <c r="G4143" s="5"/>
      <c r="H4143" s="5"/>
      <c r="I4143" s="5"/>
      <c r="J4143" s="5"/>
      <c r="K4143" s="5"/>
      <c r="L4143" s="5"/>
      <c r="M4143" s="5"/>
      <c r="N4143" s="5"/>
      <c r="O4143" s="5"/>
      <c r="P4143" s="5"/>
      <c r="Q4143" s="5"/>
      <c r="R4143" s="5"/>
      <c r="S4143" s="5"/>
      <c r="T4143" s="5"/>
      <c r="U4143" s="5"/>
      <c r="V4143" s="5"/>
    </row>
    <row r="4144" spans="1:22" ht="15" x14ac:dyDescent="0.25">
      <c r="A4144" s="35" t="s">
        <v>935</v>
      </c>
      <c r="B4144" s="35" t="s">
        <v>936</v>
      </c>
      <c r="C4144" s="35" t="s">
        <v>58</v>
      </c>
      <c r="D4144" s="36">
        <v>0</v>
      </c>
      <c r="E4144" s="37">
        <v>73064.600000000006</v>
      </c>
      <c r="F4144" s="5"/>
      <c r="G4144" s="5"/>
      <c r="H4144" s="5"/>
      <c r="I4144" s="5"/>
      <c r="J4144" s="5"/>
      <c r="K4144" s="5"/>
      <c r="L4144" s="5"/>
      <c r="M4144" s="5"/>
      <c r="N4144" s="5"/>
      <c r="O4144" s="5"/>
      <c r="P4144" s="5"/>
      <c r="Q4144" s="5"/>
      <c r="R4144" s="5"/>
      <c r="S4144" s="5"/>
      <c r="T4144" s="5"/>
      <c r="U4144" s="5"/>
      <c r="V4144" s="5"/>
    </row>
    <row r="4145" spans="1:22" ht="15" x14ac:dyDescent="0.25">
      <c r="A4145" s="35" t="s">
        <v>935</v>
      </c>
      <c r="B4145" s="35" t="s">
        <v>936</v>
      </c>
      <c r="C4145" s="35" t="s">
        <v>104</v>
      </c>
      <c r="D4145" s="36">
        <v>0</v>
      </c>
      <c r="E4145" s="37">
        <v>119523.67</v>
      </c>
      <c r="F4145" s="5"/>
      <c r="G4145" s="5"/>
      <c r="H4145" s="5"/>
      <c r="I4145" s="5"/>
      <c r="J4145" s="5"/>
      <c r="K4145" s="5"/>
      <c r="L4145" s="5"/>
      <c r="M4145" s="5"/>
      <c r="N4145" s="5"/>
      <c r="O4145" s="5"/>
      <c r="P4145" s="5"/>
      <c r="Q4145" s="5"/>
      <c r="R4145" s="5"/>
      <c r="S4145" s="5"/>
      <c r="T4145" s="5"/>
      <c r="U4145" s="5"/>
      <c r="V4145" s="5"/>
    </row>
    <row r="4146" spans="1:22" ht="15" x14ac:dyDescent="0.25">
      <c r="A4146" s="35" t="s">
        <v>935</v>
      </c>
      <c r="B4146" s="35" t="s">
        <v>936</v>
      </c>
      <c r="C4146" s="35" t="s">
        <v>67</v>
      </c>
      <c r="D4146" s="36">
        <v>181433.8</v>
      </c>
      <c r="E4146" s="37">
        <v>399269.8</v>
      </c>
      <c r="F4146" s="5"/>
      <c r="G4146" s="5"/>
      <c r="H4146" s="5"/>
      <c r="I4146" s="5"/>
      <c r="J4146" s="5"/>
      <c r="K4146" s="5"/>
      <c r="L4146" s="5"/>
      <c r="M4146" s="5"/>
      <c r="N4146" s="5"/>
      <c r="O4146" s="5"/>
      <c r="P4146" s="5"/>
      <c r="Q4146" s="5"/>
      <c r="R4146" s="5"/>
      <c r="S4146" s="5"/>
      <c r="T4146" s="5"/>
      <c r="U4146" s="5"/>
      <c r="V4146" s="5"/>
    </row>
    <row r="4147" spans="1:22" ht="15" x14ac:dyDescent="0.25">
      <c r="A4147" s="35" t="s">
        <v>935</v>
      </c>
      <c r="B4147" s="35" t="s">
        <v>2106</v>
      </c>
      <c r="C4147" s="35" t="s">
        <v>104</v>
      </c>
      <c r="D4147" s="36">
        <v>0</v>
      </c>
      <c r="E4147" s="37">
        <v>24502.78</v>
      </c>
      <c r="F4147" s="5"/>
      <c r="G4147" s="5"/>
      <c r="H4147" s="5"/>
      <c r="I4147" s="5"/>
      <c r="J4147" s="5"/>
      <c r="K4147" s="5"/>
      <c r="L4147" s="5"/>
      <c r="M4147" s="5"/>
      <c r="N4147" s="5"/>
      <c r="O4147" s="5"/>
      <c r="P4147" s="5"/>
      <c r="Q4147" s="5"/>
      <c r="R4147" s="5"/>
      <c r="S4147" s="5"/>
      <c r="T4147" s="5"/>
      <c r="U4147" s="5"/>
      <c r="V4147" s="5"/>
    </row>
    <row r="4148" spans="1:22" ht="15" x14ac:dyDescent="0.25">
      <c r="A4148" s="35" t="s">
        <v>935</v>
      </c>
      <c r="B4148" s="35" t="s">
        <v>2106</v>
      </c>
      <c r="C4148" s="35" t="s">
        <v>64</v>
      </c>
      <c r="D4148" s="36">
        <v>0</v>
      </c>
      <c r="E4148" s="37">
        <v>145.58000000000001</v>
      </c>
      <c r="F4148" s="5"/>
      <c r="G4148" s="5"/>
      <c r="H4148" s="5"/>
      <c r="I4148" s="5"/>
      <c r="J4148" s="5"/>
      <c r="K4148" s="5"/>
      <c r="L4148" s="5"/>
      <c r="M4148" s="5"/>
      <c r="N4148" s="5"/>
      <c r="O4148" s="5"/>
      <c r="P4148" s="5"/>
      <c r="Q4148" s="5"/>
      <c r="R4148" s="5"/>
      <c r="S4148" s="5"/>
      <c r="T4148" s="5"/>
      <c r="U4148" s="5"/>
      <c r="V4148" s="5"/>
    </row>
    <row r="4149" spans="1:22" ht="15" x14ac:dyDescent="0.25">
      <c r="A4149" s="35" t="s">
        <v>967</v>
      </c>
      <c r="B4149" s="35" t="s">
        <v>968</v>
      </c>
      <c r="C4149" s="35" t="s">
        <v>64</v>
      </c>
      <c r="D4149" s="36">
        <v>586980</v>
      </c>
      <c r="E4149" s="37">
        <v>2724760</v>
      </c>
      <c r="F4149" s="5"/>
      <c r="G4149" s="5"/>
      <c r="H4149" s="5"/>
      <c r="I4149" s="5"/>
      <c r="J4149" s="5"/>
      <c r="K4149" s="5"/>
      <c r="L4149" s="5"/>
      <c r="M4149" s="5"/>
      <c r="N4149" s="5"/>
      <c r="O4149" s="5"/>
      <c r="P4149" s="5"/>
      <c r="Q4149" s="5"/>
      <c r="R4149" s="5"/>
      <c r="S4149" s="5"/>
      <c r="T4149" s="5"/>
      <c r="U4149" s="5"/>
      <c r="V4149" s="5"/>
    </row>
    <row r="4150" spans="1:22" ht="15" x14ac:dyDescent="0.25">
      <c r="A4150" s="35" t="s">
        <v>1587</v>
      </c>
      <c r="B4150" s="35" t="s">
        <v>1588</v>
      </c>
      <c r="C4150" s="35" t="s">
        <v>1441</v>
      </c>
      <c r="D4150" s="36">
        <v>0</v>
      </c>
      <c r="E4150" s="37">
        <v>374.5</v>
      </c>
      <c r="F4150" s="5"/>
      <c r="G4150" s="5"/>
      <c r="H4150" s="5"/>
      <c r="I4150" s="5"/>
      <c r="J4150" s="5"/>
      <c r="K4150" s="5"/>
      <c r="L4150" s="5"/>
      <c r="M4150" s="5"/>
      <c r="N4150" s="5"/>
      <c r="O4150" s="5"/>
      <c r="P4150" s="5"/>
      <c r="Q4150" s="5"/>
      <c r="R4150" s="5"/>
      <c r="S4150" s="5"/>
      <c r="T4150" s="5"/>
      <c r="U4150" s="5"/>
      <c r="V4150" s="5"/>
    </row>
    <row r="4151" spans="1:22" ht="15" x14ac:dyDescent="0.25">
      <c r="A4151" s="35" t="s">
        <v>1587</v>
      </c>
      <c r="B4151" s="35" t="s">
        <v>1588</v>
      </c>
      <c r="C4151" s="35" t="s">
        <v>133</v>
      </c>
      <c r="D4151" s="36">
        <v>0</v>
      </c>
      <c r="E4151" s="37">
        <v>30134.15</v>
      </c>
      <c r="F4151" s="5"/>
      <c r="G4151" s="5"/>
      <c r="H4151" s="5"/>
      <c r="I4151" s="5"/>
      <c r="J4151" s="5"/>
      <c r="K4151" s="5"/>
      <c r="L4151" s="5"/>
      <c r="M4151" s="5"/>
      <c r="N4151" s="5"/>
      <c r="O4151" s="5"/>
      <c r="P4151" s="5"/>
      <c r="Q4151" s="5"/>
      <c r="R4151" s="5"/>
      <c r="S4151" s="5"/>
      <c r="T4151" s="5"/>
      <c r="U4151" s="5"/>
      <c r="V4151" s="5"/>
    </row>
    <row r="4152" spans="1:22" ht="15" x14ac:dyDescent="0.25">
      <c r="A4152" s="35" t="s">
        <v>1587</v>
      </c>
      <c r="B4152" s="35" t="s">
        <v>1588</v>
      </c>
      <c r="C4152" s="35" t="s">
        <v>102</v>
      </c>
      <c r="D4152" s="36">
        <v>34746.15</v>
      </c>
      <c r="E4152" s="37">
        <v>511415.2</v>
      </c>
      <c r="F4152" s="5"/>
      <c r="G4152" s="5"/>
      <c r="H4152" s="5"/>
      <c r="I4152" s="5"/>
      <c r="J4152" s="5"/>
      <c r="K4152" s="5"/>
      <c r="L4152" s="5"/>
      <c r="M4152" s="5"/>
      <c r="N4152" s="5"/>
      <c r="O4152" s="5"/>
      <c r="P4152" s="5"/>
      <c r="Q4152" s="5"/>
      <c r="R4152" s="5"/>
      <c r="S4152" s="5"/>
      <c r="T4152" s="5"/>
      <c r="U4152" s="5"/>
      <c r="V4152" s="5"/>
    </row>
    <row r="4153" spans="1:22" ht="15" x14ac:dyDescent="0.25">
      <c r="A4153" s="35" t="s">
        <v>1587</v>
      </c>
      <c r="B4153" s="35" t="s">
        <v>1588</v>
      </c>
      <c r="C4153" s="35" t="s">
        <v>45</v>
      </c>
      <c r="D4153" s="36">
        <v>0</v>
      </c>
      <c r="E4153" s="37">
        <v>26475.05</v>
      </c>
      <c r="F4153" s="5"/>
      <c r="G4153" s="5"/>
      <c r="H4153" s="5"/>
      <c r="I4153" s="5"/>
      <c r="J4153" s="5"/>
      <c r="K4153" s="5"/>
      <c r="L4153" s="5"/>
      <c r="M4153" s="5"/>
      <c r="N4153" s="5"/>
      <c r="O4153" s="5"/>
      <c r="P4153" s="5"/>
      <c r="Q4153" s="5"/>
      <c r="R4153" s="5"/>
      <c r="S4153" s="5"/>
      <c r="T4153" s="5"/>
      <c r="U4153" s="5"/>
      <c r="V4153" s="5"/>
    </row>
    <row r="4154" spans="1:22" ht="15" x14ac:dyDescent="0.25">
      <c r="A4154" s="35" t="s">
        <v>1587</v>
      </c>
      <c r="B4154" s="35" t="s">
        <v>1588</v>
      </c>
      <c r="C4154" s="35" t="s">
        <v>50</v>
      </c>
      <c r="D4154" s="36">
        <v>0</v>
      </c>
      <c r="E4154" s="37">
        <v>21405.25</v>
      </c>
      <c r="F4154" s="5"/>
      <c r="G4154" s="5"/>
      <c r="H4154" s="5"/>
      <c r="I4154" s="5"/>
      <c r="J4154" s="5"/>
      <c r="K4154" s="5"/>
      <c r="L4154" s="5"/>
      <c r="M4154" s="5"/>
      <c r="N4154" s="5"/>
      <c r="O4154" s="5"/>
      <c r="P4154" s="5"/>
      <c r="Q4154" s="5"/>
      <c r="R4154" s="5"/>
      <c r="S4154" s="5"/>
      <c r="T4154" s="5"/>
      <c r="U4154" s="5"/>
      <c r="V4154" s="5"/>
    </row>
    <row r="4155" spans="1:22" ht="15" x14ac:dyDescent="0.25">
      <c r="A4155" s="35" t="s">
        <v>1587</v>
      </c>
      <c r="B4155" s="35" t="s">
        <v>1588</v>
      </c>
      <c r="C4155" s="35" t="s">
        <v>123</v>
      </c>
      <c r="D4155" s="36">
        <v>0</v>
      </c>
      <c r="E4155" s="37">
        <v>4606.5</v>
      </c>
      <c r="F4155" s="5"/>
      <c r="G4155" s="5"/>
      <c r="H4155" s="5"/>
      <c r="I4155" s="5"/>
      <c r="J4155" s="5"/>
      <c r="K4155" s="5"/>
      <c r="L4155" s="5"/>
      <c r="M4155" s="5"/>
      <c r="N4155" s="5"/>
      <c r="O4155" s="5"/>
      <c r="P4155" s="5"/>
      <c r="Q4155" s="5"/>
      <c r="R4155" s="5"/>
      <c r="S4155" s="5"/>
      <c r="T4155" s="5"/>
      <c r="U4155" s="5"/>
      <c r="V4155" s="5"/>
    </row>
    <row r="4156" spans="1:22" ht="15" x14ac:dyDescent="0.25">
      <c r="A4156" s="35" t="s">
        <v>1587</v>
      </c>
      <c r="B4156" s="35" t="s">
        <v>1588</v>
      </c>
      <c r="C4156" s="35" t="s">
        <v>55</v>
      </c>
      <c r="D4156" s="36">
        <v>0</v>
      </c>
      <c r="E4156" s="37">
        <v>6982.25</v>
      </c>
      <c r="F4156" s="5"/>
      <c r="G4156" s="5"/>
      <c r="H4156" s="5"/>
      <c r="I4156" s="5"/>
      <c r="J4156" s="5"/>
      <c r="K4156" s="5"/>
      <c r="L4156" s="5"/>
      <c r="M4156" s="5"/>
      <c r="N4156" s="5"/>
      <c r="O4156" s="5"/>
      <c r="P4156" s="5"/>
      <c r="Q4156" s="5"/>
      <c r="R4156" s="5"/>
      <c r="S4156" s="5"/>
      <c r="T4156" s="5"/>
      <c r="U4156" s="5"/>
      <c r="V4156" s="5"/>
    </row>
    <row r="4157" spans="1:22" ht="15" x14ac:dyDescent="0.25">
      <c r="A4157" s="35" t="s">
        <v>1247</v>
      </c>
      <c r="B4157" s="35" t="s">
        <v>1248</v>
      </c>
      <c r="C4157" s="35" t="s">
        <v>67</v>
      </c>
      <c r="D4157" s="36">
        <v>557448.39</v>
      </c>
      <c r="E4157" s="37">
        <v>4223856.46</v>
      </c>
      <c r="F4157" s="5"/>
      <c r="G4157" s="5"/>
      <c r="H4157" s="5"/>
      <c r="I4157" s="5"/>
      <c r="J4157" s="5"/>
      <c r="K4157" s="5"/>
      <c r="L4157" s="5"/>
      <c r="M4157" s="5"/>
      <c r="N4157" s="5"/>
      <c r="O4157" s="5"/>
      <c r="P4157" s="5"/>
      <c r="Q4157" s="5"/>
      <c r="R4157" s="5"/>
      <c r="S4157" s="5"/>
      <c r="T4157" s="5"/>
      <c r="U4157" s="5"/>
      <c r="V4157" s="5"/>
    </row>
    <row r="4158" spans="1:22" ht="15" x14ac:dyDescent="0.25">
      <c r="A4158" s="35" t="s">
        <v>870</v>
      </c>
      <c r="B4158" s="35" t="s">
        <v>871</v>
      </c>
      <c r="C4158" s="35" t="s">
        <v>102</v>
      </c>
      <c r="D4158" s="36">
        <v>19640.400000000001</v>
      </c>
      <c r="E4158" s="37">
        <v>81009.08</v>
      </c>
      <c r="F4158" s="5"/>
      <c r="G4158" s="5"/>
      <c r="H4158" s="5"/>
      <c r="I4158" s="5"/>
      <c r="J4158" s="5"/>
      <c r="K4158" s="5"/>
      <c r="L4158" s="5"/>
      <c r="M4158" s="5"/>
      <c r="N4158" s="5"/>
      <c r="O4158" s="5"/>
      <c r="P4158" s="5"/>
      <c r="Q4158" s="5"/>
      <c r="R4158" s="5"/>
      <c r="S4158" s="5"/>
      <c r="T4158" s="5"/>
      <c r="U4158" s="5"/>
      <c r="V4158" s="5"/>
    </row>
    <row r="4159" spans="1:22" ht="15" x14ac:dyDescent="0.25">
      <c r="A4159" s="35" t="s">
        <v>713</v>
      </c>
      <c r="B4159" s="35" t="s">
        <v>712</v>
      </c>
      <c r="C4159" s="35" t="s">
        <v>41</v>
      </c>
      <c r="D4159" s="36">
        <v>0</v>
      </c>
      <c r="E4159" s="37">
        <v>2149</v>
      </c>
      <c r="F4159" s="5"/>
      <c r="G4159" s="5"/>
      <c r="H4159" s="5"/>
      <c r="I4159" s="5"/>
      <c r="J4159" s="5"/>
      <c r="K4159" s="5"/>
      <c r="L4159" s="5"/>
      <c r="M4159" s="5"/>
      <c r="N4159" s="5"/>
      <c r="O4159" s="5"/>
      <c r="P4159" s="5"/>
      <c r="Q4159" s="5"/>
      <c r="R4159" s="5"/>
      <c r="S4159" s="5"/>
      <c r="T4159" s="5"/>
      <c r="U4159" s="5"/>
      <c r="V4159" s="5"/>
    </row>
    <row r="4160" spans="1:22" ht="15" x14ac:dyDescent="0.25">
      <c r="A4160" s="35" t="s">
        <v>1779</v>
      </c>
      <c r="B4160" s="35" t="s">
        <v>1780</v>
      </c>
      <c r="C4160" s="35" t="s">
        <v>124</v>
      </c>
      <c r="D4160" s="36">
        <v>100092.36</v>
      </c>
      <c r="E4160" s="37">
        <v>580195.93000000005</v>
      </c>
      <c r="F4160" s="5"/>
      <c r="G4160" s="5"/>
      <c r="H4160" s="5"/>
      <c r="I4160" s="5"/>
      <c r="J4160" s="5"/>
      <c r="K4160" s="5"/>
      <c r="L4160" s="5"/>
      <c r="M4160" s="5"/>
      <c r="N4160" s="5"/>
      <c r="O4160" s="5"/>
      <c r="P4160" s="5"/>
      <c r="Q4160" s="5"/>
      <c r="R4160" s="5"/>
      <c r="S4160" s="5"/>
      <c r="T4160" s="5"/>
      <c r="U4160" s="5"/>
      <c r="V4160" s="5"/>
    </row>
    <row r="4161" spans="1:22" ht="15" x14ac:dyDescent="0.25">
      <c r="A4161" s="35" t="s">
        <v>1779</v>
      </c>
      <c r="B4161" s="35" t="s">
        <v>1780</v>
      </c>
      <c r="C4161" s="35" t="s">
        <v>61</v>
      </c>
      <c r="D4161" s="36">
        <v>0</v>
      </c>
      <c r="E4161" s="37">
        <v>3263.38</v>
      </c>
      <c r="F4161" s="5"/>
      <c r="G4161" s="5"/>
      <c r="H4161" s="5"/>
      <c r="I4161" s="5"/>
      <c r="J4161" s="5"/>
      <c r="K4161" s="5"/>
      <c r="L4161" s="5"/>
      <c r="M4161" s="5"/>
      <c r="N4161" s="5"/>
      <c r="O4161" s="5"/>
      <c r="P4161" s="5"/>
      <c r="Q4161" s="5"/>
      <c r="R4161" s="5"/>
      <c r="S4161" s="5"/>
      <c r="T4161" s="5"/>
      <c r="U4161" s="5"/>
      <c r="V4161" s="5"/>
    </row>
    <row r="4162" spans="1:22" ht="15" x14ac:dyDescent="0.25">
      <c r="A4162" s="35" t="s">
        <v>1779</v>
      </c>
      <c r="B4162" s="35" t="s">
        <v>2424</v>
      </c>
      <c r="C4162" s="35" t="s">
        <v>124</v>
      </c>
      <c r="D4162" s="36">
        <v>0</v>
      </c>
      <c r="E4162" s="37">
        <v>150743.51999999999</v>
      </c>
      <c r="F4162" s="5"/>
      <c r="G4162" s="5"/>
      <c r="H4162" s="5"/>
      <c r="I4162" s="5"/>
      <c r="J4162" s="5"/>
      <c r="K4162" s="5"/>
      <c r="L4162" s="5"/>
      <c r="M4162" s="5"/>
      <c r="N4162" s="5"/>
      <c r="O4162" s="5"/>
      <c r="P4162" s="5"/>
      <c r="Q4162" s="5"/>
      <c r="R4162" s="5"/>
      <c r="S4162" s="5"/>
      <c r="T4162" s="5"/>
      <c r="U4162" s="5"/>
      <c r="V4162" s="5"/>
    </row>
    <row r="4163" spans="1:22" ht="15" x14ac:dyDescent="0.25">
      <c r="A4163" s="35" t="s">
        <v>2109</v>
      </c>
      <c r="B4163" s="35" t="s">
        <v>2110</v>
      </c>
      <c r="C4163" s="35" t="s">
        <v>64</v>
      </c>
      <c r="D4163" s="36">
        <v>0</v>
      </c>
      <c r="E4163" s="37">
        <v>32009.62</v>
      </c>
      <c r="F4163" s="5"/>
      <c r="G4163" s="5"/>
      <c r="H4163" s="5"/>
      <c r="I4163" s="5"/>
      <c r="J4163" s="5"/>
      <c r="K4163" s="5"/>
      <c r="L4163" s="5"/>
      <c r="M4163" s="5"/>
      <c r="N4163" s="5"/>
      <c r="O4163" s="5"/>
      <c r="P4163" s="5"/>
      <c r="Q4163" s="5"/>
      <c r="R4163" s="5"/>
      <c r="S4163" s="5"/>
      <c r="T4163" s="5"/>
      <c r="U4163" s="5"/>
      <c r="V4163" s="5"/>
    </row>
    <row r="4164" spans="1:22" ht="15" x14ac:dyDescent="0.25">
      <c r="A4164" s="35" t="s">
        <v>377</v>
      </c>
      <c r="B4164" s="35" t="s">
        <v>378</v>
      </c>
      <c r="C4164" s="35" t="s">
        <v>133</v>
      </c>
      <c r="D4164" s="36">
        <v>0</v>
      </c>
      <c r="E4164" s="37">
        <v>2760.13</v>
      </c>
      <c r="F4164" s="5"/>
      <c r="G4164" s="5"/>
      <c r="H4164" s="5"/>
      <c r="I4164" s="5"/>
      <c r="J4164" s="5"/>
      <c r="K4164" s="5"/>
      <c r="L4164" s="5"/>
      <c r="M4164" s="5"/>
      <c r="N4164" s="5"/>
      <c r="O4164" s="5"/>
      <c r="P4164" s="5"/>
      <c r="Q4164" s="5"/>
      <c r="R4164" s="5"/>
      <c r="S4164" s="5"/>
      <c r="T4164" s="5"/>
      <c r="U4164" s="5"/>
      <c r="V4164" s="5"/>
    </row>
    <row r="4165" spans="1:22" ht="15" x14ac:dyDescent="0.25">
      <c r="A4165" s="35" t="s">
        <v>377</v>
      </c>
      <c r="B4165" s="35" t="s">
        <v>378</v>
      </c>
      <c r="C4165" s="35" t="s">
        <v>58</v>
      </c>
      <c r="D4165" s="36">
        <v>52.41</v>
      </c>
      <c r="E4165" s="37">
        <v>38507.72</v>
      </c>
      <c r="F4165" s="5"/>
      <c r="G4165" s="5"/>
      <c r="H4165" s="5"/>
      <c r="I4165" s="5"/>
      <c r="J4165" s="5"/>
      <c r="K4165" s="5"/>
      <c r="L4165" s="5"/>
      <c r="M4165" s="5"/>
      <c r="N4165" s="5"/>
      <c r="O4165" s="5"/>
      <c r="P4165" s="5"/>
      <c r="Q4165" s="5"/>
      <c r="R4165" s="5"/>
      <c r="S4165" s="5"/>
      <c r="T4165" s="5"/>
      <c r="U4165" s="5"/>
      <c r="V4165" s="5"/>
    </row>
    <row r="4166" spans="1:22" ht="15" x14ac:dyDescent="0.25">
      <c r="A4166" s="35" t="s">
        <v>377</v>
      </c>
      <c r="B4166" s="35" t="s">
        <v>378</v>
      </c>
      <c r="C4166" s="35" t="s">
        <v>124</v>
      </c>
      <c r="D4166" s="36">
        <v>0</v>
      </c>
      <c r="E4166" s="37">
        <v>28493.279999999999</v>
      </c>
      <c r="F4166" s="5"/>
      <c r="G4166" s="5"/>
      <c r="H4166" s="5"/>
      <c r="I4166" s="5"/>
      <c r="J4166" s="5"/>
      <c r="K4166" s="5"/>
      <c r="L4166" s="5"/>
      <c r="M4166" s="5"/>
      <c r="N4166" s="5"/>
      <c r="O4166" s="5"/>
      <c r="P4166" s="5"/>
      <c r="Q4166" s="5"/>
      <c r="R4166" s="5"/>
      <c r="S4166" s="5"/>
      <c r="T4166" s="5"/>
      <c r="U4166" s="5"/>
      <c r="V4166" s="5"/>
    </row>
    <row r="4167" spans="1:22" ht="15" x14ac:dyDescent="0.25">
      <c r="A4167" s="35" t="s">
        <v>989</v>
      </c>
      <c r="B4167" s="35" t="s">
        <v>990</v>
      </c>
      <c r="C4167" s="35" t="s">
        <v>41</v>
      </c>
      <c r="D4167" s="36">
        <v>0</v>
      </c>
      <c r="E4167" s="37">
        <v>1689</v>
      </c>
      <c r="F4167" s="5"/>
      <c r="G4167" s="5"/>
      <c r="H4167" s="5"/>
      <c r="I4167" s="5"/>
      <c r="J4167" s="5"/>
      <c r="K4167" s="5"/>
      <c r="L4167" s="5"/>
      <c r="M4167" s="5"/>
      <c r="N4167" s="5"/>
      <c r="O4167" s="5"/>
      <c r="P4167" s="5"/>
      <c r="Q4167" s="5"/>
      <c r="R4167" s="5"/>
      <c r="S4167" s="5"/>
      <c r="T4167" s="5"/>
      <c r="U4167" s="5"/>
      <c r="V4167" s="5"/>
    </row>
    <row r="4168" spans="1:22" ht="15" x14ac:dyDescent="0.25">
      <c r="A4168" s="35" t="s">
        <v>989</v>
      </c>
      <c r="B4168" s="35" t="s">
        <v>990</v>
      </c>
      <c r="C4168" s="35" t="s">
        <v>58</v>
      </c>
      <c r="D4168" s="36">
        <v>0</v>
      </c>
      <c r="E4168" s="37">
        <v>413452.81</v>
      </c>
      <c r="F4168" s="5"/>
      <c r="G4168" s="5"/>
      <c r="H4168" s="5"/>
      <c r="I4168" s="5"/>
      <c r="J4168" s="5"/>
      <c r="K4168" s="5"/>
      <c r="L4168" s="5"/>
      <c r="M4168" s="5"/>
      <c r="N4168" s="5"/>
      <c r="O4168" s="5"/>
      <c r="P4168" s="5"/>
      <c r="Q4168" s="5"/>
      <c r="R4168" s="5"/>
      <c r="S4168" s="5"/>
      <c r="T4168" s="5"/>
      <c r="U4168" s="5"/>
      <c r="V4168" s="5"/>
    </row>
    <row r="4169" spans="1:22" ht="15" x14ac:dyDescent="0.25">
      <c r="A4169" s="35" t="s">
        <v>989</v>
      </c>
      <c r="B4169" s="35" t="s">
        <v>990</v>
      </c>
      <c r="C4169" s="35" t="s">
        <v>110</v>
      </c>
      <c r="D4169" s="36">
        <v>0</v>
      </c>
      <c r="E4169" s="37">
        <v>4300</v>
      </c>
      <c r="F4169" s="5"/>
      <c r="G4169" s="5"/>
      <c r="H4169" s="5"/>
      <c r="I4169" s="5"/>
      <c r="J4169" s="5"/>
      <c r="K4169" s="5"/>
      <c r="L4169" s="5"/>
      <c r="M4169" s="5"/>
      <c r="N4169" s="5"/>
      <c r="O4169" s="5"/>
      <c r="P4169" s="5"/>
      <c r="Q4169" s="5"/>
      <c r="R4169" s="5"/>
      <c r="S4169" s="5"/>
      <c r="T4169" s="5"/>
      <c r="U4169" s="5"/>
      <c r="V4169" s="5"/>
    </row>
    <row r="4170" spans="1:22" ht="15" x14ac:dyDescent="0.25">
      <c r="A4170" s="35" t="s">
        <v>989</v>
      </c>
      <c r="B4170" s="35" t="s">
        <v>990</v>
      </c>
      <c r="C4170" s="35" t="s">
        <v>44</v>
      </c>
      <c r="D4170" s="36">
        <v>0</v>
      </c>
      <c r="E4170" s="37">
        <v>9879.26</v>
      </c>
      <c r="F4170" s="5"/>
      <c r="G4170" s="5"/>
      <c r="H4170" s="5"/>
      <c r="I4170" s="5"/>
      <c r="J4170" s="5"/>
      <c r="K4170" s="5"/>
      <c r="L4170" s="5"/>
      <c r="M4170" s="5"/>
      <c r="N4170" s="5"/>
      <c r="O4170" s="5"/>
      <c r="P4170" s="5"/>
      <c r="Q4170" s="5"/>
      <c r="R4170" s="5"/>
      <c r="S4170" s="5"/>
      <c r="T4170" s="5"/>
      <c r="U4170" s="5"/>
      <c r="V4170" s="5"/>
    </row>
    <row r="4171" spans="1:22" ht="15" x14ac:dyDescent="0.25">
      <c r="A4171" s="35" t="s">
        <v>425</v>
      </c>
      <c r="B4171" s="35" t="s">
        <v>426</v>
      </c>
      <c r="C4171" s="35" t="s">
        <v>41</v>
      </c>
      <c r="D4171" s="36">
        <v>169323.09</v>
      </c>
      <c r="E4171" s="37">
        <v>763169.99</v>
      </c>
      <c r="F4171" s="5"/>
      <c r="G4171" s="5"/>
      <c r="H4171" s="5"/>
      <c r="I4171" s="5"/>
      <c r="J4171" s="5"/>
      <c r="K4171" s="5"/>
      <c r="L4171" s="5"/>
      <c r="M4171" s="5"/>
      <c r="N4171" s="5"/>
      <c r="O4171" s="5"/>
      <c r="P4171" s="5"/>
      <c r="Q4171" s="5"/>
      <c r="R4171" s="5"/>
      <c r="S4171" s="5"/>
      <c r="T4171" s="5"/>
      <c r="U4171" s="5"/>
      <c r="V4171" s="5"/>
    </row>
    <row r="4172" spans="1:22" ht="15" x14ac:dyDescent="0.25">
      <c r="A4172" s="35" t="s">
        <v>425</v>
      </c>
      <c r="B4172" s="35" t="s">
        <v>426</v>
      </c>
      <c r="C4172" s="35" t="s">
        <v>58</v>
      </c>
      <c r="D4172" s="36">
        <v>0</v>
      </c>
      <c r="E4172" s="37">
        <v>93141.05</v>
      </c>
      <c r="F4172" s="5"/>
      <c r="G4172" s="5"/>
      <c r="H4172" s="5"/>
      <c r="I4172" s="5"/>
      <c r="J4172" s="5"/>
      <c r="K4172" s="5"/>
      <c r="L4172" s="5"/>
      <c r="M4172" s="5"/>
      <c r="N4172" s="5"/>
      <c r="O4172" s="5"/>
      <c r="P4172" s="5"/>
      <c r="Q4172" s="5"/>
      <c r="R4172" s="5"/>
      <c r="S4172" s="5"/>
      <c r="T4172" s="5"/>
      <c r="U4172" s="5"/>
      <c r="V4172" s="5"/>
    </row>
    <row r="4173" spans="1:22" ht="15" x14ac:dyDescent="0.25">
      <c r="A4173" s="35" t="s">
        <v>425</v>
      </c>
      <c r="B4173" s="35" t="s">
        <v>864</v>
      </c>
      <c r="C4173" s="35" t="s">
        <v>41</v>
      </c>
      <c r="D4173" s="36">
        <v>480875.19</v>
      </c>
      <c r="E4173" s="37">
        <v>1212969.21</v>
      </c>
      <c r="F4173" s="5"/>
      <c r="G4173" s="5"/>
      <c r="H4173" s="5"/>
      <c r="I4173" s="5"/>
      <c r="J4173" s="5"/>
      <c r="K4173" s="5"/>
      <c r="L4173" s="5"/>
      <c r="M4173" s="5"/>
      <c r="N4173" s="5"/>
      <c r="O4173" s="5"/>
      <c r="P4173" s="5"/>
      <c r="Q4173" s="5"/>
      <c r="R4173" s="5"/>
      <c r="S4173" s="5"/>
      <c r="T4173" s="5"/>
      <c r="U4173" s="5"/>
      <c r="V4173" s="5"/>
    </row>
    <row r="4174" spans="1:22" ht="15" x14ac:dyDescent="0.25">
      <c r="A4174" s="35" t="s">
        <v>425</v>
      </c>
      <c r="B4174" s="35" t="s">
        <v>864</v>
      </c>
      <c r="C4174" s="35" t="s">
        <v>45</v>
      </c>
      <c r="D4174" s="36">
        <v>0</v>
      </c>
      <c r="E4174" s="37">
        <v>36875.1</v>
      </c>
      <c r="F4174" s="5"/>
      <c r="G4174" s="5"/>
      <c r="H4174" s="5"/>
      <c r="I4174" s="5"/>
      <c r="J4174" s="5"/>
      <c r="K4174" s="5"/>
      <c r="L4174" s="5"/>
      <c r="M4174" s="5"/>
      <c r="N4174" s="5"/>
      <c r="O4174" s="5"/>
      <c r="P4174" s="5"/>
      <c r="Q4174" s="5"/>
      <c r="R4174" s="5"/>
      <c r="S4174" s="5"/>
      <c r="T4174" s="5"/>
      <c r="U4174" s="5"/>
      <c r="V4174" s="5"/>
    </row>
    <row r="4175" spans="1:22" ht="15" x14ac:dyDescent="0.25">
      <c r="A4175" s="35" t="s">
        <v>425</v>
      </c>
      <c r="B4175" s="35" t="s">
        <v>864</v>
      </c>
      <c r="C4175" s="35" t="s">
        <v>58</v>
      </c>
      <c r="D4175" s="36">
        <v>500173.81</v>
      </c>
      <c r="E4175" s="37">
        <v>2196727.25</v>
      </c>
      <c r="F4175" s="5"/>
      <c r="G4175" s="5"/>
      <c r="H4175" s="5"/>
      <c r="I4175" s="5"/>
      <c r="J4175" s="5"/>
      <c r="K4175" s="5"/>
      <c r="L4175" s="5"/>
      <c r="M4175" s="5"/>
      <c r="N4175" s="5"/>
      <c r="O4175" s="5"/>
      <c r="P4175" s="5"/>
      <c r="Q4175" s="5"/>
      <c r="R4175" s="5"/>
      <c r="S4175" s="5"/>
      <c r="T4175" s="5"/>
      <c r="U4175" s="5"/>
      <c r="V4175" s="5"/>
    </row>
    <row r="4176" spans="1:22" ht="15" x14ac:dyDescent="0.25">
      <c r="A4176" s="35" t="s">
        <v>1695</v>
      </c>
      <c r="B4176" s="35" t="s">
        <v>1696</v>
      </c>
      <c r="C4176" s="35" t="s">
        <v>64</v>
      </c>
      <c r="D4176" s="36">
        <v>300</v>
      </c>
      <c r="E4176" s="37">
        <v>1030</v>
      </c>
      <c r="F4176" s="5"/>
      <c r="G4176" s="5"/>
      <c r="H4176" s="5"/>
      <c r="I4176" s="5"/>
      <c r="J4176" s="5"/>
      <c r="K4176" s="5"/>
      <c r="L4176" s="5"/>
      <c r="M4176" s="5"/>
      <c r="N4176" s="5"/>
      <c r="O4176" s="5"/>
      <c r="P4176" s="5"/>
      <c r="Q4176" s="5"/>
      <c r="R4176" s="5"/>
      <c r="S4176" s="5"/>
      <c r="T4176" s="5"/>
      <c r="U4176" s="5"/>
      <c r="V4176" s="5"/>
    </row>
    <row r="4177" spans="1:22" ht="15" x14ac:dyDescent="0.25">
      <c r="A4177" s="35" t="s">
        <v>48</v>
      </c>
      <c r="B4177" s="35" t="s">
        <v>49</v>
      </c>
      <c r="C4177" s="35" t="s">
        <v>50</v>
      </c>
      <c r="D4177" s="36">
        <v>0</v>
      </c>
      <c r="E4177" s="37">
        <v>96424.960000000006</v>
      </c>
      <c r="F4177" s="5"/>
      <c r="G4177" s="5"/>
      <c r="H4177" s="5"/>
      <c r="I4177" s="5"/>
      <c r="J4177" s="5"/>
      <c r="K4177" s="5"/>
      <c r="L4177" s="5"/>
      <c r="M4177" s="5"/>
      <c r="N4177" s="5"/>
      <c r="O4177" s="5"/>
      <c r="P4177" s="5"/>
      <c r="Q4177" s="5"/>
      <c r="R4177" s="5"/>
      <c r="S4177" s="5"/>
      <c r="T4177" s="5"/>
      <c r="U4177" s="5"/>
      <c r="V4177" s="5"/>
    </row>
    <row r="4178" spans="1:22" ht="15" x14ac:dyDescent="0.25">
      <c r="A4178" s="35" t="s">
        <v>48</v>
      </c>
      <c r="B4178" s="35" t="s">
        <v>1249</v>
      </c>
      <c r="C4178" s="35" t="s">
        <v>45</v>
      </c>
      <c r="D4178" s="36">
        <v>0</v>
      </c>
      <c r="E4178" s="37">
        <v>53402.559999999998</v>
      </c>
      <c r="F4178" s="5"/>
      <c r="G4178" s="5"/>
      <c r="H4178" s="5"/>
      <c r="I4178" s="5"/>
      <c r="J4178" s="5"/>
      <c r="K4178" s="5"/>
      <c r="L4178" s="5"/>
      <c r="M4178" s="5"/>
      <c r="N4178" s="5"/>
      <c r="O4178" s="5"/>
      <c r="P4178" s="5"/>
      <c r="Q4178" s="5"/>
      <c r="R4178" s="5"/>
      <c r="S4178" s="5"/>
      <c r="T4178" s="5"/>
      <c r="U4178" s="5"/>
      <c r="V4178" s="5"/>
    </row>
    <row r="4179" spans="1:22" ht="15" x14ac:dyDescent="0.25">
      <c r="A4179" s="35" t="s">
        <v>48</v>
      </c>
      <c r="B4179" s="35" t="s">
        <v>1249</v>
      </c>
      <c r="C4179" s="35" t="s">
        <v>67</v>
      </c>
      <c r="D4179" s="36">
        <v>31778672.27</v>
      </c>
      <c r="E4179" s="37">
        <v>177162077.16999999</v>
      </c>
      <c r="F4179" s="5"/>
      <c r="G4179" s="5"/>
      <c r="H4179" s="5"/>
      <c r="I4179" s="5"/>
      <c r="J4179" s="5"/>
      <c r="K4179" s="5"/>
      <c r="L4179" s="5"/>
      <c r="M4179" s="5"/>
      <c r="N4179" s="5"/>
      <c r="O4179" s="5"/>
      <c r="P4179" s="5"/>
      <c r="Q4179" s="5"/>
      <c r="R4179" s="5"/>
      <c r="S4179" s="5"/>
      <c r="T4179" s="5"/>
      <c r="U4179" s="5"/>
      <c r="V4179" s="5"/>
    </row>
    <row r="4180" spans="1:22" ht="15" x14ac:dyDescent="0.25">
      <c r="A4180" s="35" t="s">
        <v>48</v>
      </c>
      <c r="B4180" s="35" t="s">
        <v>2229</v>
      </c>
      <c r="C4180" s="35" t="s">
        <v>45</v>
      </c>
      <c r="D4180" s="36">
        <v>0</v>
      </c>
      <c r="E4180" s="37">
        <v>90543.73</v>
      </c>
      <c r="F4180" s="5"/>
      <c r="G4180" s="5"/>
      <c r="H4180" s="5"/>
      <c r="I4180" s="5"/>
      <c r="J4180" s="5"/>
      <c r="K4180" s="5"/>
      <c r="L4180" s="5"/>
      <c r="M4180" s="5"/>
      <c r="N4180" s="5"/>
      <c r="O4180" s="5"/>
      <c r="P4180" s="5"/>
      <c r="Q4180" s="5"/>
      <c r="R4180" s="5"/>
      <c r="S4180" s="5"/>
      <c r="T4180" s="5"/>
      <c r="U4180" s="5"/>
      <c r="V4180" s="5"/>
    </row>
    <row r="4181" spans="1:22" ht="15" x14ac:dyDescent="0.25">
      <c r="A4181" s="35" t="s">
        <v>48</v>
      </c>
      <c r="B4181" s="35" t="s">
        <v>2229</v>
      </c>
      <c r="C4181" s="35" t="s">
        <v>67</v>
      </c>
      <c r="D4181" s="36">
        <v>0</v>
      </c>
      <c r="E4181" s="37">
        <v>1138117.3899999999</v>
      </c>
      <c r="F4181" s="5"/>
      <c r="G4181" s="5"/>
      <c r="H4181" s="5"/>
      <c r="I4181" s="5"/>
      <c r="J4181" s="5"/>
      <c r="K4181" s="5"/>
      <c r="L4181" s="5"/>
      <c r="M4181" s="5"/>
      <c r="N4181" s="5"/>
      <c r="O4181" s="5"/>
      <c r="P4181" s="5"/>
      <c r="Q4181" s="5"/>
      <c r="R4181" s="5"/>
      <c r="S4181" s="5"/>
      <c r="T4181" s="5"/>
      <c r="U4181" s="5"/>
      <c r="V4181" s="5"/>
    </row>
    <row r="4182" spans="1:22" ht="15" x14ac:dyDescent="0.25">
      <c r="A4182" s="35" t="s">
        <v>48</v>
      </c>
      <c r="B4182" s="35" t="s">
        <v>2229</v>
      </c>
      <c r="C4182" s="35" t="s">
        <v>58</v>
      </c>
      <c r="D4182" s="36">
        <v>0</v>
      </c>
      <c r="E4182" s="37">
        <v>75640.320000000007</v>
      </c>
      <c r="F4182" s="5"/>
      <c r="G4182" s="5"/>
      <c r="H4182" s="5"/>
      <c r="I4182" s="5"/>
      <c r="J4182" s="5"/>
      <c r="K4182" s="5"/>
      <c r="L4182" s="5"/>
      <c r="M4182" s="5"/>
      <c r="N4182" s="5"/>
      <c r="O4182" s="5"/>
      <c r="P4182" s="5"/>
      <c r="Q4182" s="5"/>
      <c r="R4182" s="5"/>
      <c r="S4182" s="5"/>
      <c r="T4182" s="5"/>
      <c r="U4182" s="5"/>
      <c r="V4182" s="5"/>
    </row>
    <row r="4183" spans="1:22" ht="15" x14ac:dyDescent="0.25">
      <c r="A4183" s="35" t="s">
        <v>2292</v>
      </c>
      <c r="B4183" s="35" t="s">
        <v>2293</v>
      </c>
      <c r="C4183" s="35" t="s">
        <v>44</v>
      </c>
      <c r="D4183" s="36">
        <v>0</v>
      </c>
      <c r="E4183" s="37">
        <v>1400339</v>
      </c>
      <c r="F4183" s="5"/>
      <c r="G4183" s="5"/>
      <c r="H4183" s="5"/>
      <c r="I4183" s="5"/>
      <c r="J4183" s="5"/>
      <c r="K4183" s="5"/>
      <c r="L4183" s="5"/>
      <c r="M4183" s="5"/>
      <c r="N4183" s="5"/>
      <c r="O4183" s="5"/>
      <c r="P4183" s="5"/>
      <c r="Q4183" s="5"/>
      <c r="R4183" s="5"/>
      <c r="S4183" s="5"/>
      <c r="T4183" s="5"/>
      <c r="U4183" s="5"/>
      <c r="V4183" s="5"/>
    </row>
    <row r="4184" spans="1:22" ht="15" x14ac:dyDescent="0.25">
      <c r="A4184" s="35" t="s">
        <v>1388</v>
      </c>
      <c r="B4184" s="35" t="s">
        <v>1389</v>
      </c>
      <c r="C4184" s="35" t="s">
        <v>131</v>
      </c>
      <c r="D4184" s="36">
        <v>0</v>
      </c>
      <c r="E4184" s="37">
        <v>474313.88</v>
      </c>
      <c r="F4184" s="5"/>
      <c r="G4184" s="5"/>
      <c r="H4184" s="5"/>
      <c r="I4184" s="5"/>
      <c r="J4184" s="5"/>
      <c r="K4184" s="5"/>
      <c r="L4184" s="5"/>
      <c r="M4184" s="5"/>
      <c r="N4184" s="5"/>
      <c r="O4184" s="5"/>
      <c r="P4184" s="5"/>
      <c r="Q4184" s="5"/>
      <c r="R4184" s="5"/>
      <c r="S4184" s="5"/>
      <c r="T4184" s="5"/>
      <c r="U4184" s="5"/>
      <c r="V4184" s="5"/>
    </row>
    <row r="4185" spans="1:22" ht="15" x14ac:dyDescent="0.25">
      <c r="A4185" s="35" t="s">
        <v>1388</v>
      </c>
      <c r="B4185" s="35" t="s">
        <v>1389</v>
      </c>
      <c r="C4185" s="35" t="s">
        <v>127</v>
      </c>
      <c r="D4185" s="36">
        <v>0</v>
      </c>
      <c r="E4185" s="37">
        <v>376418.92</v>
      </c>
      <c r="F4185" s="5"/>
      <c r="G4185" s="5"/>
      <c r="H4185" s="5"/>
      <c r="I4185" s="5"/>
      <c r="J4185" s="5"/>
      <c r="K4185" s="5"/>
      <c r="L4185" s="5"/>
      <c r="M4185" s="5"/>
      <c r="N4185" s="5"/>
      <c r="O4185" s="5"/>
      <c r="P4185" s="5"/>
      <c r="Q4185" s="5"/>
      <c r="R4185" s="5"/>
      <c r="S4185" s="5"/>
      <c r="T4185" s="5"/>
      <c r="U4185" s="5"/>
      <c r="V4185" s="5"/>
    </row>
    <row r="4186" spans="1:22" ht="15" x14ac:dyDescent="0.25">
      <c r="A4186" s="35" t="s">
        <v>1388</v>
      </c>
      <c r="B4186" s="35" t="s">
        <v>1389</v>
      </c>
      <c r="C4186" s="35" t="s">
        <v>58</v>
      </c>
      <c r="D4186" s="36">
        <v>0</v>
      </c>
      <c r="E4186" s="37">
        <v>910455.57</v>
      </c>
      <c r="F4186" s="5"/>
      <c r="G4186" s="5"/>
      <c r="H4186" s="5"/>
      <c r="I4186" s="5"/>
      <c r="J4186" s="5"/>
      <c r="K4186" s="5"/>
      <c r="L4186" s="5"/>
      <c r="M4186" s="5"/>
      <c r="N4186" s="5"/>
      <c r="O4186" s="5"/>
      <c r="P4186" s="5"/>
      <c r="Q4186" s="5"/>
      <c r="R4186" s="5"/>
      <c r="S4186" s="5"/>
      <c r="T4186" s="5"/>
      <c r="U4186" s="5"/>
      <c r="V4186" s="5"/>
    </row>
    <row r="4187" spans="1:22" ht="15" x14ac:dyDescent="0.25">
      <c r="A4187" s="35" t="s">
        <v>1250</v>
      </c>
      <c r="B4187" s="35" t="s">
        <v>1251</v>
      </c>
      <c r="C4187" s="35" t="s">
        <v>67</v>
      </c>
      <c r="D4187" s="36">
        <v>475461.87</v>
      </c>
      <c r="E4187" s="37">
        <v>2751780.16</v>
      </c>
      <c r="F4187" s="5"/>
      <c r="G4187" s="5"/>
      <c r="H4187" s="5"/>
      <c r="I4187" s="5"/>
      <c r="J4187" s="5"/>
      <c r="K4187" s="5"/>
      <c r="L4187" s="5"/>
      <c r="M4187" s="5"/>
      <c r="N4187" s="5"/>
      <c r="O4187" s="5"/>
      <c r="P4187" s="5"/>
      <c r="Q4187" s="5"/>
      <c r="R4187" s="5"/>
      <c r="S4187" s="5"/>
      <c r="T4187" s="5"/>
      <c r="U4187" s="5"/>
      <c r="V4187" s="5"/>
    </row>
    <row r="4188" spans="1:22" ht="15" x14ac:dyDescent="0.25">
      <c r="A4188" s="35" t="s">
        <v>1018</v>
      </c>
      <c r="B4188" s="35" t="s">
        <v>1019</v>
      </c>
      <c r="C4188" s="35" t="s">
        <v>102</v>
      </c>
      <c r="D4188" s="36">
        <v>0</v>
      </c>
      <c r="E4188" s="37">
        <v>690</v>
      </c>
      <c r="F4188" s="5"/>
      <c r="G4188" s="5"/>
      <c r="H4188" s="5"/>
      <c r="I4188" s="5"/>
      <c r="J4188" s="5"/>
      <c r="K4188" s="5"/>
      <c r="L4188" s="5"/>
      <c r="M4188" s="5"/>
      <c r="N4188" s="5"/>
      <c r="O4188" s="5"/>
      <c r="P4188" s="5"/>
      <c r="Q4188" s="5"/>
      <c r="R4188" s="5"/>
      <c r="S4188" s="5"/>
      <c r="T4188" s="5"/>
      <c r="U4188" s="5"/>
      <c r="V4188" s="5"/>
    </row>
    <row r="4189" spans="1:22" ht="15" x14ac:dyDescent="0.25">
      <c r="A4189" s="35" t="s">
        <v>1095</v>
      </c>
      <c r="B4189" s="35" t="s">
        <v>1096</v>
      </c>
      <c r="C4189" s="35" t="s">
        <v>44</v>
      </c>
      <c r="D4189" s="36">
        <v>0</v>
      </c>
      <c r="E4189" s="37">
        <v>1751.57</v>
      </c>
      <c r="F4189" s="5"/>
      <c r="G4189" s="5"/>
      <c r="H4189" s="5"/>
      <c r="I4189" s="5"/>
      <c r="J4189" s="5"/>
      <c r="K4189" s="5"/>
      <c r="L4189" s="5"/>
      <c r="M4189" s="5"/>
      <c r="N4189" s="5"/>
      <c r="O4189" s="5"/>
      <c r="P4189" s="5"/>
      <c r="Q4189" s="5"/>
      <c r="R4189" s="5"/>
      <c r="S4189" s="5"/>
      <c r="T4189" s="5"/>
      <c r="U4189" s="5"/>
      <c r="V4189" s="5"/>
    </row>
    <row r="4190" spans="1:22" ht="15" x14ac:dyDescent="0.25">
      <c r="A4190" s="35" t="s">
        <v>336</v>
      </c>
      <c r="B4190" s="35" t="s">
        <v>337</v>
      </c>
      <c r="C4190" s="35" t="s">
        <v>64</v>
      </c>
      <c r="D4190" s="36">
        <v>0</v>
      </c>
      <c r="E4190" s="37">
        <v>1549456</v>
      </c>
      <c r="F4190" s="5"/>
      <c r="G4190" s="5"/>
      <c r="H4190" s="5"/>
      <c r="I4190" s="5"/>
      <c r="J4190" s="5"/>
      <c r="K4190" s="5"/>
      <c r="L4190" s="5"/>
      <c r="M4190" s="5"/>
      <c r="N4190" s="5"/>
      <c r="O4190" s="5"/>
      <c r="P4190" s="5"/>
      <c r="Q4190" s="5"/>
      <c r="R4190" s="5"/>
      <c r="S4190" s="5"/>
      <c r="T4190" s="5"/>
      <c r="U4190" s="5"/>
      <c r="V4190" s="5"/>
    </row>
    <row r="4191" spans="1:22" ht="15" x14ac:dyDescent="0.25">
      <c r="A4191" s="35" t="s">
        <v>336</v>
      </c>
      <c r="B4191" s="35" t="s">
        <v>337</v>
      </c>
      <c r="C4191" s="35" t="s">
        <v>67</v>
      </c>
      <c r="D4191" s="36">
        <v>0</v>
      </c>
      <c r="E4191" s="37">
        <v>220780</v>
      </c>
      <c r="F4191" s="5"/>
      <c r="G4191" s="5"/>
      <c r="H4191" s="5"/>
      <c r="I4191" s="5"/>
      <c r="J4191" s="5"/>
      <c r="K4191" s="5"/>
      <c r="L4191" s="5"/>
      <c r="M4191" s="5"/>
      <c r="N4191" s="5"/>
      <c r="O4191" s="5"/>
      <c r="P4191" s="5"/>
      <c r="Q4191" s="5"/>
      <c r="R4191" s="5"/>
      <c r="S4191" s="5"/>
      <c r="T4191" s="5"/>
      <c r="U4191" s="5"/>
      <c r="V4191" s="5"/>
    </row>
    <row r="4192" spans="1:22" ht="15" x14ac:dyDescent="0.25">
      <c r="A4192" s="35" t="s">
        <v>261</v>
      </c>
      <c r="B4192" s="35" t="s">
        <v>2003</v>
      </c>
      <c r="C4192" s="35" t="s">
        <v>58</v>
      </c>
      <c r="D4192" s="36">
        <v>0</v>
      </c>
      <c r="E4192" s="37">
        <v>61700.56</v>
      </c>
      <c r="F4192" s="5"/>
      <c r="G4192" s="5"/>
      <c r="H4192" s="5"/>
      <c r="I4192" s="5"/>
      <c r="J4192" s="5"/>
      <c r="K4192" s="5"/>
      <c r="L4192" s="5"/>
      <c r="M4192" s="5"/>
      <c r="N4192" s="5"/>
      <c r="O4192" s="5"/>
      <c r="P4192" s="5"/>
      <c r="Q4192" s="5"/>
      <c r="R4192" s="5"/>
      <c r="S4192" s="5"/>
      <c r="T4192" s="5"/>
      <c r="U4192" s="5"/>
      <c r="V4192" s="5"/>
    </row>
    <row r="4193" spans="1:22" ht="15" x14ac:dyDescent="0.25">
      <c r="A4193" s="35" t="s">
        <v>1589</v>
      </c>
      <c r="B4193" s="35" t="s">
        <v>1590</v>
      </c>
      <c r="C4193" s="35" t="s">
        <v>44</v>
      </c>
      <c r="D4193" s="36">
        <v>8627.6299999999992</v>
      </c>
      <c r="E4193" s="37">
        <v>371929.41</v>
      </c>
      <c r="F4193" s="5"/>
      <c r="G4193" s="5"/>
      <c r="H4193" s="5"/>
      <c r="I4193" s="5"/>
      <c r="J4193" s="5"/>
      <c r="K4193" s="5"/>
      <c r="L4193" s="5"/>
      <c r="M4193" s="5"/>
      <c r="N4193" s="5"/>
      <c r="O4193" s="5"/>
      <c r="P4193" s="5"/>
      <c r="Q4193" s="5"/>
      <c r="R4193" s="5"/>
      <c r="S4193" s="5"/>
      <c r="T4193" s="5"/>
      <c r="U4193" s="5"/>
      <c r="V4193" s="5"/>
    </row>
    <row r="4194" spans="1:22" ht="15" x14ac:dyDescent="0.25">
      <c r="A4194" s="35" t="s">
        <v>1589</v>
      </c>
      <c r="B4194" s="35" t="s">
        <v>1590</v>
      </c>
      <c r="C4194" s="35" t="s">
        <v>45</v>
      </c>
      <c r="D4194" s="36">
        <v>0</v>
      </c>
      <c r="E4194" s="37">
        <v>74597.740000000005</v>
      </c>
      <c r="F4194" s="5"/>
      <c r="G4194" s="5"/>
      <c r="H4194" s="5"/>
      <c r="I4194" s="5"/>
      <c r="J4194" s="5"/>
      <c r="K4194" s="5"/>
      <c r="L4194" s="5"/>
      <c r="M4194" s="5"/>
      <c r="N4194" s="5"/>
      <c r="O4194" s="5"/>
      <c r="P4194" s="5"/>
      <c r="Q4194" s="5"/>
      <c r="R4194" s="5"/>
      <c r="S4194" s="5"/>
      <c r="T4194" s="5"/>
      <c r="U4194" s="5"/>
      <c r="V4194" s="5"/>
    </row>
    <row r="4195" spans="1:22" ht="15" x14ac:dyDescent="0.25">
      <c r="A4195" s="35" t="s">
        <v>1589</v>
      </c>
      <c r="B4195" s="35" t="s">
        <v>1590</v>
      </c>
      <c r="C4195" s="35" t="s">
        <v>110</v>
      </c>
      <c r="D4195" s="36">
        <v>0</v>
      </c>
      <c r="E4195" s="37">
        <v>9346.98</v>
      </c>
      <c r="F4195" s="5"/>
      <c r="G4195" s="5"/>
      <c r="H4195" s="5"/>
      <c r="I4195" s="5"/>
      <c r="J4195" s="5"/>
      <c r="K4195" s="5"/>
      <c r="L4195" s="5"/>
      <c r="M4195" s="5"/>
      <c r="N4195" s="5"/>
      <c r="O4195" s="5"/>
      <c r="P4195" s="5"/>
      <c r="Q4195" s="5"/>
      <c r="R4195" s="5"/>
      <c r="S4195" s="5"/>
      <c r="T4195" s="5"/>
      <c r="U4195" s="5"/>
      <c r="V4195" s="5"/>
    </row>
    <row r="4196" spans="1:22" ht="15" x14ac:dyDescent="0.25">
      <c r="A4196" s="35" t="s">
        <v>1589</v>
      </c>
      <c r="B4196" s="35" t="s">
        <v>1590</v>
      </c>
      <c r="C4196" s="35" t="s">
        <v>298</v>
      </c>
      <c r="D4196" s="36">
        <v>0</v>
      </c>
      <c r="E4196" s="37">
        <v>42696.69</v>
      </c>
      <c r="F4196" s="5"/>
      <c r="G4196" s="5"/>
      <c r="H4196" s="5"/>
      <c r="I4196" s="5"/>
      <c r="J4196" s="5"/>
      <c r="K4196" s="5"/>
      <c r="L4196" s="5"/>
      <c r="M4196" s="5"/>
      <c r="N4196" s="5"/>
      <c r="O4196" s="5"/>
      <c r="P4196" s="5"/>
      <c r="Q4196" s="5"/>
      <c r="R4196" s="5"/>
      <c r="S4196" s="5"/>
      <c r="T4196" s="5"/>
      <c r="U4196" s="5"/>
      <c r="V4196" s="5"/>
    </row>
    <row r="4197" spans="1:22" ht="15" x14ac:dyDescent="0.25">
      <c r="A4197" s="35" t="s">
        <v>1589</v>
      </c>
      <c r="B4197" s="35" t="s">
        <v>1590</v>
      </c>
      <c r="C4197" s="35" t="s">
        <v>58</v>
      </c>
      <c r="D4197" s="36">
        <v>14876.97</v>
      </c>
      <c r="E4197" s="37">
        <v>363270.99</v>
      </c>
      <c r="F4197" s="5"/>
      <c r="G4197" s="5"/>
      <c r="H4197" s="5"/>
      <c r="I4197" s="5"/>
      <c r="J4197" s="5"/>
      <c r="K4197" s="5"/>
      <c r="L4197" s="5"/>
      <c r="M4197" s="5"/>
      <c r="N4197" s="5"/>
      <c r="O4197" s="5"/>
      <c r="P4197" s="5"/>
      <c r="Q4197" s="5"/>
      <c r="R4197" s="5"/>
      <c r="S4197" s="5"/>
      <c r="T4197" s="5"/>
      <c r="U4197" s="5"/>
      <c r="V4197" s="5"/>
    </row>
    <row r="4198" spans="1:22" ht="15" x14ac:dyDescent="0.25">
      <c r="A4198" s="35" t="s">
        <v>379</v>
      </c>
      <c r="B4198" s="35" t="s">
        <v>380</v>
      </c>
      <c r="C4198" s="35" t="s">
        <v>128</v>
      </c>
      <c r="D4198" s="36">
        <v>0</v>
      </c>
      <c r="E4198" s="37">
        <v>22860</v>
      </c>
      <c r="F4198" s="5"/>
      <c r="G4198" s="5"/>
      <c r="H4198" s="5"/>
      <c r="I4198" s="5"/>
      <c r="J4198" s="5"/>
      <c r="K4198" s="5"/>
      <c r="L4198" s="5"/>
      <c r="M4198" s="5"/>
      <c r="N4198" s="5"/>
      <c r="O4198" s="5"/>
      <c r="P4198" s="5"/>
      <c r="Q4198" s="5"/>
      <c r="R4198" s="5"/>
      <c r="S4198" s="5"/>
      <c r="T4198" s="5"/>
      <c r="U4198" s="5"/>
      <c r="V4198" s="5"/>
    </row>
    <row r="4199" spans="1:22" ht="15" x14ac:dyDescent="0.25">
      <c r="A4199" s="35" t="s">
        <v>379</v>
      </c>
      <c r="B4199" s="35" t="s">
        <v>380</v>
      </c>
      <c r="C4199" s="35" t="s">
        <v>124</v>
      </c>
      <c r="D4199" s="36">
        <v>225807</v>
      </c>
      <c r="E4199" s="37">
        <v>655877.1</v>
      </c>
      <c r="F4199" s="5"/>
      <c r="G4199" s="5"/>
      <c r="H4199" s="5"/>
      <c r="I4199" s="5"/>
      <c r="J4199" s="5"/>
      <c r="K4199" s="5"/>
      <c r="L4199" s="5"/>
      <c r="M4199" s="5"/>
      <c r="N4199" s="5"/>
      <c r="O4199" s="5"/>
      <c r="P4199" s="5"/>
      <c r="Q4199" s="5"/>
      <c r="R4199" s="5"/>
      <c r="S4199" s="5"/>
      <c r="T4199" s="5"/>
      <c r="U4199" s="5"/>
      <c r="V4199" s="5"/>
    </row>
    <row r="4200" spans="1:22" ht="15" x14ac:dyDescent="0.25">
      <c r="A4200" s="35" t="s">
        <v>379</v>
      </c>
      <c r="B4200" s="35" t="s">
        <v>380</v>
      </c>
      <c r="C4200" s="35" t="s">
        <v>50</v>
      </c>
      <c r="D4200" s="36">
        <v>0</v>
      </c>
      <c r="E4200" s="37">
        <v>100</v>
      </c>
      <c r="F4200" s="5"/>
      <c r="G4200" s="5"/>
      <c r="H4200" s="5"/>
      <c r="I4200" s="5"/>
      <c r="J4200" s="5"/>
      <c r="K4200" s="5"/>
      <c r="L4200" s="5"/>
      <c r="M4200" s="5"/>
      <c r="N4200" s="5"/>
      <c r="O4200" s="5"/>
      <c r="P4200" s="5"/>
      <c r="Q4200" s="5"/>
      <c r="R4200" s="5"/>
      <c r="S4200" s="5"/>
      <c r="T4200" s="5"/>
      <c r="U4200" s="5"/>
      <c r="V4200" s="5"/>
    </row>
    <row r="4201" spans="1:22" ht="15" x14ac:dyDescent="0.25">
      <c r="A4201" s="35" t="s">
        <v>2004</v>
      </c>
      <c r="B4201" s="35" t="s">
        <v>2005</v>
      </c>
      <c r="C4201" s="35" t="s">
        <v>58</v>
      </c>
      <c r="D4201" s="36">
        <v>0</v>
      </c>
      <c r="E4201" s="37">
        <v>13002.75</v>
      </c>
      <c r="F4201" s="5"/>
      <c r="G4201" s="5"/>
      <c r="H4201" s="5"/>
      <c r="I4201" s="5"/>
      <c r="J4201" s="5"/>
      <c r="K4201" s="5"/>
      <c r="L4201" s="5"/>
      <c r="M4201" s="5"/>
      <c r="N4201" s="5"/>
      <c r="O4201" s="5"/>
      <c r="P4201" s="5"/>
      <c r="Q4201" s="5"/>
      <c r="R4201" s="5"/>
      <c r="S4201" s="5"/>
      <c r="T4201" s="5"/>
      <c r="U4201" s="5"/>
      <c r="V4201" s="5"/>
    </row>
    <row r="4202" spans="1:22" ht="15" x14ac:dyDescent="0.25">
      <c r="A4202" s="35" t="s">
        <v>724</v>
      </c>
      <c r="B4202" s="35" t="s">
        <v>725</v>
      </c>
      <c r="C4202" s="35" t="s">
        <v>102</v>
      </c>
      <c r="D4202" s="36">
        <v>0</v>
      </c>
      <c r="E4202" s="37">
        <v>54935.48</v>
      </c>
      <c r="F4202" s="5"/>
      <c r="G4202" s="5"/>
      <c r="H4202" s="5"/>
      <c r="I4202" s="5"/>
      <c r="J4202" s="5"/>
      <c r="K4202" s="5"/>
      <c r="L4202" s="5"/>
      <c r="M4202" s="5"/>
      <c r="N4202" s="5"/>
      <c r="O4202" s="5"/>
      <c r="P4202" s="5"/>
      <c r="Q4202" s="5"/>
      <c r="R4202" s="5"/>
      <c r="S4202" s="5"/>
      <c r="T4202" s="5"/>
      <c r="U4202" s="5"/>
      <c r="V4202" s="5"/>
    </row>
    <row r="4203" spans="1:22" ht="15" x14ac:dyDescent="0.25">
      <c r="A4203" s="35" t="s">
        <v>196</v>
      </c>
      <c r="B4203" s="35" t="s">
        <v>2006</v>
      </c>
      <c r="C4203" s="35" t="s">
        <v>123</v>
      </c>
      <c r="D4203" s="36">
        <v>0</v>
      </c>
      <c r="E4203" s="37">
        <v>655</v>
      </c>
      <c r="F4203" s="5"/>
      <c r="G4203" s="5"/>
      <c r="H4203" s="5"/>
      <c r="I4203" s="5"/>
      <c r="J4203" s="5"/>
      <c r="K4203" s="5"/>
      <c r="L4203" s="5"/>
      <c r="M4203" s="5"/>
      <c r="N4203" s="5"/>
      <c r="O4203" s="5"/>
      <c r="P4203" s="5"/>
      <c r="Q4203" s="5"/>
      <c r="R4203" s="5"/>
      <c r="S4203" s="5"/>
      <c r="T4203" s="5"/>
      <c r="U4203" s="5"/>
      <c r="V4203" s="5"/>
    </row>
    <row r="4204" spans="1:22" ht="15" x14ac:dyDescent="0.25">
      <c r="A4204" s="35" t="s">
        <v>196</v>
      </c>
      <c r="B4204" s="35" t="s">
        <v>2006</v>
      </c>
      <c r="C4204" s="35" t="s">
        <v>58</v>
      </c>
      <c r="D4204" s="36">
        <v>0</v>
      </c>
      <c r="E4204" s="37">
        <v>3609</v>
      </c>
      <c r="F4204" s="5"/>
      <c r="G4204" s="5"/>
      <c r="H4204" s="5"/>
      <c r="I4204" s="5"/>
      <c r="J4204" s="5"/>
      <c r="K4204" s="5"/>
      <c r="L4204" s="5"/>
      <c r="M4204" s="5"/>
      <c r="N4204" s="5"/>
      <c r="O4204" s="5"/>
      <c r="P4204" s="5"/>
      <c r="Q4204" s="5"/>
      <c r="R4204" s="5"/>
      <c r="S4204" s="5"/>
      <c r="T4204" s="5"/>
      <c r="U4204" s="5"/>
      <c r="V4204" s="5"/>
    </row>
    <row r="4205" spans="1:22" ht="15" x14ac:dyDescent="0.25">
      <c r="A4205" s="35" t="s">
        <v>91</v>
      </c>
      <c r="B4205" s="35" t="s">
        <v>92</v>
      </c>
      <c r="C4205" s="35" t="s">
        <v>55</v>
      </c>
      <c r="D4205" s="36">
        <v>0</v>
      </c>
      <c r="E4205" s="37">
        <v>66884</v>
      </c>
      <c r="F4205" s="5"/>
      <c r="G4205" s="5"/>
      <c r="H4205" s="5"/>
      <c r="I4205" s="5"/>
      <c r="J4205" s="5"/>
      <c r="K4205" s="5"/>
      <c r="L4205" s="5"/>
      <c r="M4205" s="5"/>
      <c r="N4205" s="5"/>
      <c r="O4205" s="5"/>
      <c r="P4205" s="5"/>
      <c r="Q4205" s="5"/>
      <c r="R4205" s="5"/>
      <c r="S4205" s="5"/>
      <c r="T4205" s="5"/>
      <c r="U4205" s="5"/>
      <c r="V4205" s="5"/>
    </row>
    <row r="4206" spans="1:22" ht="15" x14ac:dyDescent="0.25">
      <c r="A4206" s="35" t="s">
        <v>1647</v>
      </c>
      <c r="B4206" s="35" t="s">
        <v>1648</v>
      </c>
      <c r="C4206" s="35" t="s">
        <v>154</v>
      </c>
      <c r="D4206" s="36">
        <v>0</v>
      </c>
      <c r="E4206" s="37">
        <v>43320.08</v>
      </c>
      <c r="F4206" s="5"/>
      <c r="G4206" s="5"/>
      <c r="H4206" s="5"/>
      <c r="I4206" s="5"/>
      <c r="J4206" s="5"/>
      <c r="K4206" s="5"/>
      <c r="L4206" s="5"/>
      <c r="M4206" s="5"/>
      <c r="N4206" s="5"/>
      <c r="O4206" s="5"/>
      <c r="P4206" s="5"/>
      <c r="Q4206" s="5"/>
      <c r="R4206" s="5"/>
      <c r="S4206" s="5"/>
      <c r="T4206" s="5"/>
      <c r="U4206" s="5"/>
      <c r="V4206" s="5"/>
    </row>
    <row r="4207" spans="1:22" ht="15" x14ac:dyDescent="0.25">
      <c r="A4207" s="35" t="s">
        <v>1647</v>
      </c>
      <c r="B4207" s="35" t="s">
        <v>1648</v>
      </c>
      <c r="C4207" s="35" t="s">
        <v>41</v>
      </c>
      <c r="D4207" s="36">
        <v>17489.36</v>
      </c>
      <c r="E4207" s="37">
        <v>364792.22</v>
      </c>
      <c r="F4207" s="5"/>
      <c r="G4207" s="5"/>
      <c r="H4207" s="5"/>
      <c r="I4207" s="5"/>
      <c r="J4207" s="5"/>
      <c r="K4207" s="5"/>
      <c r="L4207" s="5"/>
      <c r="M4207" s="5"/>
      <c r="N4207" s="5"/>
      <c r="O4207" s="5"/>
      <c r="P4207" s="5"/>
      <c r="Q4207" s="5"/>
      <c r="R4207" s="5"/>
      <c r="S4207" s="5"/>
      <c r="T4207" s="5"/>
      <c r="U4207" s="5"/>
      <c r="V4207" s="5"/>
    </row>
    <row r="4208" spans="1:22" ht="15" x14ac:dyDescent="0.25">
      <c r="A4208" s="35" t="s">
        <v>1647</v>
      </c>
      <c r="B4208" s="35" t="s">
        <v>1648</v>
      </c>
      <c r="C4208" s="35" t="s">
        <v>44</v>
      </c>
      <c r="D4208" s="36">
        <v>19773.060000000001</v>
      </c>
      <c r="E4208" s="37">
        <v>103886.1</v>
      </c>
      <c r="F4208" s="5"/>
      <c r="G4208" s="5"/>
      <c r="H4208" s="5"/>
      <c r="I4208" s="5"/>
      <c r="J4208" s="5"/>
      <c r="K4208" s="5"/>
      <c r="L4208" s="5"/>
      <c r="M4208" s="5"/>
      <c r="N4208" s="5"/>
      <c r="O4208" s="5"/>
      <c r="P4208" s="5"/>
      <c r="Q4208" s="5"/>
      <c r="R4208" s="5"/>
      <c r="S4208" s="5"/>
      <c r="T4208" s="5"/>
      <c r="U4208" s="5"/>
      <c r="V4208" s="5"/>
    </row>
    <row r="4209" spans="1:22" ht="15" x14ac:dyDescent="0.25">
      <c r="A4209" s="35" t="s">
        <v>1647</v>
      </c>
      <c r="B4209" s="35" t="s">
        <v>1648</v>
      </c>
      <c r="C4209" s="35" t="s">
        <v>97</v>
      </c>
      <c r="D4209" s="36">
        <v>0</v>
      </c>
      <c r="E4209" s="37">
        <v>1014</v>
      </c>
      <c r="F4209" s="5"/>
      <c r="G4209" s="5"/>
      <c r="H4209" s="5"/>
      <c r="I4209" s="5"/>
      <c r="J4209" s="5"/>
      <c r="K4209" s="5"/>
      <c r="L4209" s="5"/>
      <c r="M4209" s="5"/>
      <c r="N4209" s="5"/>
      <c r="O4209" s="5"/>
      <c r="P4209" s="5"/>
      <c r="Q4209" s="5"/>
      <c r="R4209" s="5"/>
      <c r="S4209" s="5"/>
      <c r="T4209" s="5"/>
      <c r="U4209" s="5"/>
      <c r="V4209" s="5"/>
    </row>
    <row r="4210" spans="1:22" ht="15" x14ac:dyDescent="0.25">
      <c r="A4210" s="35" t="s">
        <v>1647</v>
      </c>
      <c r="B4210" s="35" t="s">
        <v>1648</v>
      </c>
      <c r="C4210" s="35" t="s">
        <v>124</v>
      </c>
      <c r="D4210" s="36">
        <v>0</v>
      </c>
      <c r="E4210" s="37">
        <v>11503</v>
      </c>
      <c r="F4210" s="5"/>
      <c r="G4210" s="5"/>
      <c r="H4210" s="5"/>
      <c r="I4210" s="5"/>
      <c r="J4210" s="5"/>
      <c r="K4210" s="5"/>
      <c r="L4210" s="5"/>
      <c r="M4210" s="5"/>
      <c r="N4210" s="5"/>
      <c r="O4210" s="5"/>
      <c r="P4210" s="5"/>
      <c r="Q4210" s="5"/>
      <c r="R4210" s="5"/>
      <c r="S4210" s="5"/>
      <c r="T4210" s="5"/>
      <c r="U4210" s="5"/>
      <c r="V4210" s="5"/>
    </row>
    <row r="4211" spans="1:22" ht="15" x14ac:dyDescent="0.25">
      <c r="A4211" s="35" t="s">
        <v>1647</v>
      </c>
      <c r="B4211" s="35" t="s">
        <v>1648</v>
      </c>
      <c r="C4211" s="35" t="s">
        <v>58</v>
      </c>
      <c r="D4211" s="36">
        <v>180537.71</v>
      </c>
      <c r="E4211" s="37">
        <v>1230421.98</v>
      </c>
      <c r="F4211" s="5"/>
      <c r="G4211" s="5"/>
      <c r="H4211" s="5"/>
      <c r="I4211" s="5"/>
      <c r="J4211" s="5"/>
      <c r="K4211" s="5"/>
      <c r="L4211" s="5"/>
      <c r="M4211" s="5"/>
      <c r="N4211" s="5"/>
      <c r="O4211" s="5"/>
      <c r="P4211" s="5"/>
      <c r="Q4211" s="5"/>
      <c r="R4211" s="5"/>
      <c r="S4211" s="5"/>
      <c r="T4211" s="5"/>
      <c r="U4211" s="5"/>
      <c r="V4211" s="5"/>
    </row>
    <row r="4212" spans="1:22" ht="15" x14ac:dyDescent="0.25">
      <c r="A4212" s="35" t="s">
        <v>1647</v>
      </c>
      <c r="B4212" s="35" t="s">
        <v>1648</v>
      </c>
      <c r="C4212" s="35" t="s">
        <v>104</v>
      </c>
      <c r="D4212" s="36">
        <v>13938.68</v>
      </c>
      <c r="E4212" s="37">
        <v>119077.02</v>
      </c>
      <c r="F4212" s="5"/>
      <c r="G4212" s="5"/>
      <c r="H4212" s="5"/>
      <c r="I4212" s="5"/>
      <c r="J4212" s="5"/>
      <c r="K4212" s="5"/>
      <c r="L4212" s="5"/>
      <c r="M4212" s="5"/>
      <c r="N4212" s="5"/>
      <c r="O4212" s="5"/>
      <c r="P4212" s="5"/>
      <c r="Q4212" s="5"/>
      <c r="R4212" s="5"/>
      <c r="S4212" s="5"/>
      <c r="T4212" s="5"/>
      <c r="U4212" s="5"/>
      <c r="V4212" s="5"/>
    </row>
    <row r="4213" spans="1:22" ht="15" x14ac:dyDescent="0.25">
      <c r="A4213" s="35" t="s">
        <v>1647</v>
      </c>
      <c r="B4213" s="35" t="s">
        <v>1648</v>
      </c>
      <c r="C4213" s="35" t="s">
        <v>121</v>
      </c>
      <c r="D4213" s="36">
        <v>630103.55000000005</v>
      </c>
      <c r="E4213" s="37">
        <v>4056488.19</v>
      </c>
      <c r="F4213" s="5"/>
      <c r="G4213" s="5"/>
      <c r="H4213" s="5"/>
      <c r="I4213" s="5"/>
      <c r="J4213" s="5"/>
      <c r="K4213" s="5"/>
      <c r="L4213" s="5"/>
      <c r="M4213" s="5"/>
      <c r="N4213" s="5"/>
      <c r="O4213" s="5"/>
      <c r="P4213" s="5"/>
      <c r="Q4213" s="5"/>
      <c r="R4213" s="5"/>
      <c r="S4213" s="5"/>
      <c r="T4213" s="5"/>
      <c r="U4213" s="5"/>
      <c r="V4213" s="5"/>
    </row>
    <row r="4214" spans="1:22" ht="15" x14ac:dyDescent="0.25">
      <c r="A4214" s="35" t="s">
        <v>1647</v>
      </c>
      <c r="B4214" s="35" t="s">
        <v>1648</v>
      </c>
      <c r="C4214" s="35" t="s">
        <v>67</v>
      </c>
      <c r="D4214" s="36">
        <v>0</v>
      </c>
      <c r="E4214" s="37">
        <v>46946.19</v>
      </c>
      <c r="F4214" s="5"/>
      <c r="G4214" s="5"/>
      <c r="H4214" s="5"/>
      <c r="I4214" s="5"/>
      <c r="J4214" s="5"/>
      <c r="K4214" s="5"/>
      <c r="L4214" s="5"/>
      <c r="M4214" s="5"/>
      <c r="N4214" s="5"/>
      <c r="O4214" s="5"/>
      <c r="P4214" s="5"/>
      <c r="Q4214" s="5"/>
      <c r="R4214" s="5"/>
      <c r="S4214" s="5"/>
      <c r="T4214" s="5"/>
      <c r="U4214" s="5"/>
      <c r="V4214" s="5"/>
    </row>
    <row r="4215" spans="1:22" ht="15" x14ac:dyDescent="0.25">
      <c r="A4215" s="35" t="s">
        <v>1647</v>
      </c>
      <c r="B4215" s="35" t="s">
        <v>1648</v>
      </c>
      <c r="C4215" s="35" t="s">
        <v>138</v>
      </c>
      <c r="D4215" s="36">
        <v>0</v>
      </c>
      <c r="E4215" s="37">
        <v>10317.299999999999</v>
      </c>
      <c r="F4215" s="5"/>
      <c r="G4215" s="5"/>
      <c r="H4215" s="5"/>
      <c r="I4215" s="5"/>
      <c r="J4215" s="5"/>
      <c r="K4215" s="5"/>
      <c r="L4215" s="5"/>
      <c r="M4215" s="5"/>
      <c r="N4215" s="5"/>
      <c r="O4215" s="5"/>
      <c r="P4215" s="5"/>
      <c r="Q4215" s="5"/>
      <c r="R4215" s="5"/>
      <c r="S4215" s="5"/>
      <c r="T4215" s="5"/>
      <c r="U4215" s="5"/>
      <c r="V4215" s="5"/>
    </row>
    <row r="4216" spans="1:22" ht="15" x14ac:dyDescent="0.25">
      <c r="A4216" s="35" t="s">
        <v>1647</v>
      </c>
      <c r="B4216" s="35" t="s">
        <v>1648</v>
      </c>
      <c r="C4216" s="35" t="s">
        <v>139</v>
      </c>
      <c r="D4216" s="36">
        <v>0</v>
      </c>
      <c r="E4216" s="37">
        <v>4072.5</v>
      </c>
      <c r="F4216" s="5"/>
      <c r="G4216" s="5"/>
      <c r="H4216" s="5"/>
      <c r="I4216" s="5"/>
      <c r="J4216" s="5"/>
      <c r="K4216" s="5"/>
      <c r="L4216" s="5"/>
      <c r="M4216" s="5"/>
      <c r="N4216" s="5"/>
      <c r="O4216" s="5"/>
      <c r="P4216" s="5"/>
      <c r="Q4216" s="5"/>
      <c r="R4216" s="5"/>
      <c r="S4216" s="5"/>
      <c r="T4216" s="5"/>
      <c r="U4216" s="5"/>
      <c r="V4216" s="5"/>
    </row>
    <row r="4217" spans="1:22" ht="15" x14ac:dyDescent="0.25">
      <c r="A4217" s="35" t="s">
        <v>1647</v>
      </c>
      <c r="B4217" s="35" t="s">
        <v>1648</v>
      </c>
      <c r="C4217" s="35" t="s">
        <v>62</v>
      </c>
      <c r="D4217" s="36">
        <v>0</v>
      </c>
      <c r="E4217" s="37">
        <v>25807</v>
      </c>
      <c r="F4217" s="5"/>
      <c r="G4217" s="5"/>
      <c r="H4217" s="5"/>
      <c r="I4217" s="5"/>
      <c r="J4217" s="5"/>
      <c r="K4217" s="5"/>
      <c r="L4217" s="5"/>
      <c r="M4217" s="5"/>
      <c r="N4217" s="5"/>
      <c r="O4217" s="5"/>
      <c r="P4217" s="5"/>
      <c r="Q4217" s="5"/>
      <c r="R4217" s="5"/>
      <c r="S4217" s="5"/>
      <c r="T4217" s="5"/>
      <c r="U4217" s="5"/>
      <c r="V4217" s="5"/>
    </row>
    <row r="4218" spans="1:22" ht="15" x14ac:dyDescent="0.25">
      <c r="A4218" s="35" t="s">
        <v>1647</v>
      </c>
      <c r="B4218" s="35" t="s">
        <v>1648</v>
      </c>
      <c r="C4218" s="35" t="s">
        <v>50</v>
      </c>
      <c r="D4218" s="36">
        <v>0</v>
      </c>
      <c r="E4218" s="37">
        <v>4197.6000000000004</v>
      </c>
      <c r="F4218" s="5"/>
      <c r="G4218" s="5"/>
      <c r="H4218" s="5"/>
      <c r="I4218" s="5"/>
      <c r="J4218" s="5"/>
      <c r="K4218" s="5"/>
      <c r="L4218" s="5"/>
      <c r="M4218" s="5"/>
      <c r="N4218" s="5"/>
      <c r="O4218" s="5"/>
      <c r="P4218" s="5"/>
      <c r="Q4218" s="5"/>
      <c r="R4218" s="5"/>
      <c r="S4218" s="5"/>
      <c r="T4218" s="5"/>
      <c r="U4218" s="5"/>
      <c r="V4218" s="5"/>
    </row>
    <row r="4219" spans="1:22" ht="15" x14ac:dyDescent="0.25">
      <c r="A4219" s="35" t="s">
        <v>1647</v>
      </c>
      <c r="B4219" s="35" t="s">
        <v>1648</v>
      </c>
      <c r="C4219" s="35" t="s">
        <v>102</v>
      </c>
      <c r="D4219" s="36">
        <v>716.04</v>
      </c>
      <c r="E4219" s="37">
        <v>304848.2</v>
      </c>
      <c r="F4219" s="5"/>
      <c r="G4219" s="5"/>
      <c r="H4219" s="5"/>
      <c r="I4219" s="5"/>
      <c r="J4219" s="5"/>
      <c r="K4219" s="5"/>
      <c r="L4219" s="5"/>
      <c r="M4219" s="5"/>
      <c r="N4219" s="5"/>
      <c r="O4219" s="5"/>
      <c r="P4219" s="5"/>
      <c r="Q4219" s="5"/>
      <c r="R4219" s="5"/>
      <c r="S4219" s="5"/>
      <c r="T4219" s="5"/>
      <c r="U4219" s="5"/>
      <c r="V4219" s="5"/>
    </row>
    <row r="4220" spans="1:22" ht="15" x14ac:dyDescent="0.25">
      <c r="A4220" s="35" t="s">
        <v>1647</v>
      </c>
      <c r="B4220" s="35" t="s">
        <v>1648</v>
      </c>
      <c r="C4220" s="35" t="s">
        <v>107</v>
      </c>
      <c r="D4220" s="36">
        <v>0</v>
      </c>
      <c r="E4220" s="37">
        <v>102937.28</v>
      </c>
      <c r="F4220" s="5"/>
      <c r="G4220" s="5"/>
      <c r="H4220" s="5"/>
      <c r="I4220" s="5"/>
      <c r="J4220" s="5"/>
      <c r="K4220" s="5"/>
      <c r="L4220" s="5"/>
      <c r="M4220" s="5"/>
      <c r="N4220" s="5"/>
      <c r="O4220" s="5"/>
      <c r="P4220" s="5"/>
      <c r="Q4220" s="5"/>
      <c r="R4220" s="5"/>
      <c r="S4220" s="5"/>
      <c r="T4220" s="5"/>
      <c r="U4220" s="5"/>
      <c r="V4220" s="5"/>
    </row>
    <row r="4221" spans="1:22" ht="15" x14ac:dyDescent="0.25">
      <c r="A4221" s="35" t="s">
        <v>1020</v>
      </c>
      <c r="B4221" s="35" t="s">
        <v>1021</v>
      </c>
      <c r="C4221" s="35" t="s">
        <v>64</v>
      </c>
      <c r="D4221" s="36">
        <v>14748.99</v>
      </c>
      <c r="E4221" s="37">
        <v>411393.02</v>
      </c>
      <c r="F4221" s="5"/>
      <c r="G4221" s="5"/>
      <c r="H4221" s="5"/>
      <c r="I4221" s="5"/>
      <c r="J4221" s="5"/>
      <c r="K4221" s="5"/>
      <c r="L4221" s="5"/>
      <c r="M4221" s="5"/>
      <c r="N4221" s="5"/>
      <c r="O4221" s="5"/>
      <c r="P4221" s="5"/>
      <c r="Q4221" s="5"/>
      <c r="R4221" s="5"/>
      <c r="S4221" s="5"/>
      <c r="T4221" s="5"/>
      <c r="U4221" s="5"/>
      <c r="V4221" s="5"/>
    </row>
    <row r="4222" spans="1:22" ht="15" x14ac:dyDescent="0.25">
      <c r="A4222" s="35" t="s">
        <v>1020</v>
      </c>
      <c r="B4222" s="35" t="s">
        <v>1021</v>
      </c>
      <c r="C4222" s="35" t="s">
        <v>67</v>
      </c>
      <c r="D4222" s="36">
        <v>0</v>
      </c>
      <c r="E4222" s="37">
        <v>16748.169999999998</v>
      </c>
      <c r="F4222" s="5"/>
      <c r="G4222" s="5"/>
      <c r="H4222" s="5"/>
      <c r="I4222" s="5"/>
      <c r="J4222" s="5"/>
      <c r="K4222" s="5"/>
      <c r="L4222" s="5"/>
      <c r="M4222" s="5"/>
      <c r="N4222" s="5"/>
      <c r="O4222" s="5"/>
      <c r="P4222" s="5"/>
      <c r="Q4222" s="5"/>
      <c r="R4222" s="5"/>
      <c r="S4222" s="5"/>
      <c r="T4222" s="5"/>
      <c r="U4222" s="5"/>
      <c r="V4222" s="5"/>
    </row>
    <row r="4223" spans="1:22" ht="15" x14ac:dyDescent="0.25">
      <c r="A4223" s="35" t="s">
        <v>1020</v>
      </c>
      <c r="B4223" s="35" t="s">
        <v>1021</v>
      </c>
      <c r="C4223" s="35" t="s">
        <v>58</v>
      </c>
      <c r="D4223" s="36">
        <v>0</v>
      </c>
      <c r="E4223" s="37">
        <v>94623.49</v>
      </c>
      <c r="F4223" s="5"/>
      <c r="G4223" s="5"/>
      <c r="H4223" s="5"/>
      <c r="I4223" s="5"/>
      <c r="J4223" s="5"/>
      <c r="K4223" s="5"/>
      <c r="L4223" s="5"/>
      <c r="M4223" s="5"/>
      <c r="N4223" s="5"/>
      <c r="O4223" s="5"/>
      <c r="P4223" s="5"/>
      <c r="Q4223" s="5"/>
      <c r="R4223" s="5"/>
      <c r="S4223" s="5"/>
      <c r="T4223" s="5"/>
      <c r="U4223" s="5"/>
      <c r="V4223" s="5"/>
    </row>
    <row r="4224" spans="1:22" ht="15" x14ac:dyDescent="0.25">
      <c r="A4224" s="35" t="s">
        <v>1020</v>
      </c>
      <c r="B4224" s="35" t="s">
        <v>1021</v>
      </c>
      <c r="C4224" s="35" t="s">
        <v>62</v>
      </c>
      <c r="D4224" s="36">
        <v>0</v>
      </c>
      <c r="E4224" s="37">
        <v>159.99</v>
      </c>
      <c r="F4224" s="5"/>
      <c r="G4224" s="5"/>
      <c r="H4224" s="5"/>
      <c r="I4224" s="5"/>
      <c r="J4224" s="5"/>
      <c r="K4224" s="5"/>
      <c r="L4224" s="5"/>
      <c r="M4224" s="5"/>
      <c r="N4224" s="5"/>
      <c r="O4224" s="5"/>
      <c r="P4224" s="5"/>
      <c r="Q4224" s="5"/>
      <c r="R4224" s="5"/>
      <c r="S4224" s="5"/>
      <c r="T4224" s="5"/>
      <c r="U4224" s="5"/>
      <c r="V4224" s="5"/>
    </row>
    <row r="4225" spans="1:22" ht="15" x14ac:dyDescent="0.25">
      <c r="A4225" s="35" t="s">
        <v>865</v>
      </c>
      <c r="B4225" s="35" t="s">
        <v>866</v>
      </c>
      <c r="C4225" s="35" t="s">
        <v>74</v>
      </c>
      <c r="D4225" s="36">
        <v>33787</v>
      </c>
      <c r="E4225" s="37">
        <v>209083.33</v>
      </c>
      <c r="F4225" s="5"/>
      <c r="G4225" s="5"/>
      <c r="H4225" s="5"/>
      <c r="I4225" s="5"/>
      <c r="J4225" s="5"/>
      <c r="K4225" s="5"/>
      <c r="L4225" s="5"/>
      <c r="M4225" s="5"/>
      <c r="N4225" s="5"/>
      <c r="O4225" s="5"/>
      <c r="P4225" s="5"/>
      <c r="Q4225" s="5"/>
      <c r="R4225" s="5"/>
      <c r="S4225" s="5"/>
      <c r="T4225" s="5"/>
      <c r="U4225" s="5"/>
      <c r="V4225" s="5"/>
    </row>
    <row r="4226" spans="1:22" ht="15" x14ac:dyDescent="0.25">
      <c r="A4226" s="35" t="s">
        <v>865</v>
      </c>
      <c r="B4226" s="35" t="s">
        <v>866</v>
      </c>
      <c r="C4226" s="35" t="s">
        <v>133</v>
      </c>
      <c r="D4226" s="36">
        <v>0</v>
      </c>
      <c r="E4226" s="37">
        <v>22974</v>
      </c>
      <c r="F4226" s="5"/>
      <c r="G4226" s="5"/>
      <c r="H4226" s="5"/>
      <c r="I4226" s="5"/>
      <c r="J4226" s="5"/>
      <c r="K4226" s="5"/>
      <c r="L4226" s="5"/>
      <c r="M4226" s="5"/>
      <c r="N4226" s="5"/>
      <c r="O4226" s="5"/>
      <c r="P4226" s="5"/>
      <c r="Q4226" s="5"/>
      <c r="R4226" s="5"/>
      <c r="S4226" s="5"/>
      <c r="T4226" s="5"/>
      <c r="U4226" s="5"/>
      <c r="V4226" s="5"/>
    </row>
    <row r="4227" spans="1:22" ht="15" x14ac:dyDescent="0.25">
      <c r="A4227" s="35" t="s">
        <v>865</v>
      </c>
      <c r="B4227" s="35" t="s">
        <v>866</v>
      </c>
      <c r="C4227" s="35" t="s">
        <v>298</v>
      </c>
      <c r="D4227" s="36">
        <v>50509</v>
      </c>
      <c r="E4227" s="37">
        <v>149487</v>
      </c>
      <c r="F4227" s="5"/>
      <c r="G4227" s="5"/>
      <c r="H4227" s="5"/>
      <c r="I4227" s="5"/>
      <c r="J4227" s="5"/>
      <c r="K4227" s="5"/>
      <c r="L4227" s="5"/>
      <c r="M4227" s="5"/>
      <c r="N4227" s="5"/>
      <c r="O4227" s="5"/>
      <c r="P4227" s="5"/>
      <c r="Q4227" s="5"/>
      <c r="R4227" s="5"/>
      <c r="S4227" s="5"/>
      <c r="T4227" s="5"/>
      <c r="U4227" s="5"/>
      <c r="V4227" s="5"/>
    </row>
    <row r="4228" spans="1:22" ht="15" x14ac:dyDescent="0.25">
      <c r="A4228" s="35" t="s">
        <v>865</v>
      </c>
      <c r="B4228" s="35" t="s">
        <v>866</v>
      </c>
      <c r="C4228" s="35" t="s">
        <v>124</v>
      </c>
      <c r="D4228" s="36">
        <v>0</v>
      </c>
      <c r="E4228" s="37">
        <v>9337500</v>
      </c>
      <c r="F4228" s="5"/>
      <c r="G4228" s="5"/>
      <c r="H4228" s="5"/>
      <c r="I4228" s="5"/>
      <c r="J4228" s="5"/>
      <c r="K4228" s="5"/>
      <c r="L4228" s="5"/>
      <c r="M4228" s="5"/>
      <c r="N4228" s="5"/>
      <c r="O4228" s="5"/>
      <c r="P4228" s="5"/>
      <c r="Q4228" s="5"/>
      <c r="R4228" s="5"/>
      <c r="S4228" s="5"/>
      <c r="T4228" s="5"/>
      <c r="U4228" s="5"/>
      <c r="V4228" s="5"/>
    </row>
    <row r="4229" spans="1:22" ht="15" x14ac:dyDescent="0.25">
      <c r="A4229" s="35" t="s">
        <v>865</v>
      </c>
      <c r="B4229" s="35" t="s">
        <v>866</v>
      </c>
      <c r="C4229" s="35" t="s">
        <v>652</v>
      </c>
      <c r="D4229" s="36">
        <v>0</v>
      </c>
      <c r="E4229" s="37">
        <v>30888</v>
      </c>
      <c r="F4229" s="5"/>
      <c r="G4229" s="5"/>
      <c r="H4229" s="5"/>
      <c r="I4229" s="5"/>
      <c r="J4229" s="5"/>
      <c r="K4229" s="5"/>
      <c r="L4229" s="5"/>
      <c r="M4229" s="5"/>
      <c r="N4229" s="5"/>
      <c r="O4229" s="5"/>
      <c r="P4229" s="5"/>
      <c r="Q4229" s="5"/>
      <c r="R4229" s="5"/>
      <c r="S4229" s="5"/>
      <c r="T4229" s="5"/>
      <c r="U4229" s="5"/>
      <c r="V4229" s="5"/>
    </row>
    <row r="4230" spans="1:22" ht="15" x14ac:dyDescent="0.25">
      <c r="A4230" s="35" t="s">
        <v>865</v>
      </c>
      <c r="B4230" s="35" t="s">
        <v>866</v>
      </c>
      <c r="C4230" s="35" t="s">
        <v>258</v>
      </c>
      <c r="D4230" s="36">
        <v>0</v>
      </c>
      <c r="E4230" s="37">
        <v>23056</v>
      </c>
      <c r="F4230" s="5"/>
      <c r="G4230" s="5"/>
      <c r="H4230" s="5"/>
      <c r="I4230" s="5"/>
      <c r="J4230" s="5"/>
      <c r="K4230" s="5"/>
      <c r="L4230" s="5"/>
      <c r="M4230" s="5"/>
      <c r="N4230" s="5"/>
      <c r="O4230" s="5"/>
      <c r="P4230" s="5"/>
      <c r="Q4230" s="5"/>
      <c r="R4230" s="5"/>
      <c r="S4230" s="5"/>
      <c r="T4230" s="5"/>
      <c r="U4230" s="5"/>
      <c r="V4230" s="5"/>
    </row>
    <row r="4231" spans="1:22" ht="15" x14ac:dyDescent="0.25">
      <c r="A4231" s="35" t="s">
        <v>865</v>
      </c>
      <c r="B4231" s="35" t="s">
        <v>866</v>
      </c>
      <c r="C4231" s="35" t="s">
        <v>123</v>
      </c>
      <c r="D4231" s="36">
        <v>16556.25</v>
      </c>
      <c r="E4231" s="37">
        <v>261627.23</v>
      </c>
      <c r="F4231" s="5"/>
      <c r="G4231" s="5"/>
      <c r="H4231" s="5"/>
      <c r="I4231" s="5"/>
      <c r="J4231" s="5"/>
      <c r="K4231" s="5"/>
      <c r="L4231" s="5"/>
      <c r="M4231" s="5"/>
      <c r="N4231" s="5"/>
      <c r="O4231" s="5"/>
      <c r="P4231" s="5"/>
      <c r="Q4231" s="5"/>
      <c r="R4231" s="5"/>
      <c r="S4231" s="5"/>
      <c r="T4231" s="5"/>
      <c r="U4231" s="5"/>
      <c r="V4231" s="5"/>
    </row>
    <row r="4232" spans="1:22" ht="15" x14ac:dyDescent="0.25">
      <c r="A4232" s="35" t="s">
        <v>865</v>
      </c>
      <c r="B4232" s="35" t="s">
        <v>866</v>
      </c>
      <c r="C4232" s="35" t="s">
        <v>58</v>
      </c>
      <c r="D4232" s="36">
        <v>42856.800000000003</v>
      </c>
      <c r="E4232" s="37">
        <v>190970.4</v>
      </c>
      <c r="F4232" s="5"/>
      <c r="G4232" s="5"/>
      <c r="H4232" s="5"/>
      <c r="I4232" s="5"/>
      <c r="J4232" s="5"/>
      <c r="K4232" s="5"/>
      <c r="L4232" s="5"/>
      <c r="M4232" s="5"/>
      <c r="N4232" s="5"/>
      <c r="O4232" s="5"/>
      <c r="P4232" s="5"/>
      <c r="Q4232" s="5"/>
      <c r="R4232" s="5"/>
      <c r="S4232" s="5"/>
      <c r="T4232" s="5"/>
      <c r="U4232" s="5"/>
      <c r="V4232" s="5"/>
    </row>
    <row r="4233" spans="1:22" ht="15" x14ac:dyDescent="0.25">
      <c r="A4233" s="35" t="s">
        <v>865</v>
      </c>
      <c r="B4233" s="35" t="s">
        <v>866</v>
      </c>
      <c r="C4233" s="35" t="s">
        <v>125</v>
      </c>
      <c r="D4233" s="36">
        <v>13979</v>
      </c>
      <c r="E4233" s="37">
        <v>13979</v>
      </c>
      <c r="F4233" s="5"/>
      <c r="G4233" s="5"/>
      <c r="H4233" s="5"/>
      <c r="I4233" s="5"/>
      <c r="J4233" s="5"/>
      <c r="K4233" s="5"/>
      <c r="L4233" s="5"/>
      <c r="M4233" s="5"/>
      <c r="N4233" s="5"/>
      <c r="O4233" s="5"/>
      <c r="P4233" s="5"/>
      <c r="Q4233" s="5"/>
      <c r="R4233" s="5"/>
      <c r="S4233" s="5"/>
      <c r="T4233" s="5"/>
      <c r="U4233" s="5"/>
      <c r="V4233" s="5"/>
    </row>
    <row r="4234" spans="1:22" ht="15" x14ac:dyDescent="0.25">
      <c r="A4234" s="35" t="s">
        <v>865</v>
      </c>
      <c r="B4234" s="35" t="s">
        <v>866</v>
      </c>
      <c r="C4234" s="35" t="s">
        <v>102</v>
      </c>
      <c r="D4234" s="36">
        <v>48108</v>
      </c>
      <c r="E4234" s="37">
        <v>68891.19</v>
      </c>
      <c r="F4234" s="5"/>
      <c r="G4234" s="5"/>
      <c r="H4234" s="5"/>
      <c r="I4234" s="5"/>
      <c r="J4234" s="5"/>
      <c r="K4234" s="5"/>
      <c r="L4234" s="5"/>
      <c r="M4234" s="5"/>
      <c r="N4234" s="5"/>
      <c r="O4234" s="5"/>
      <c r="P4234" s="5"/>
      <c r="Q4234" s="5"/>
      <c r="R4234" s="5"/>
      <c r="S4234" s="5"/>
      <c r="T4234" s="5"/>
      <c r="U4234" s="5"/>
      <c r="V4234" s="5"/>
    </row>
    <row r="4235" spans="1:22" ht="15" x14ac:dyDescent="0.25">
      <c r="A4235" s="35" t="s">
        <v>865</v>
      </c>
      <c r="B4235" s="35" t="s">
        <v>866</v>
      </c>
      <c r="C4235" s="35" t="s">
        <v>127</v>
      </c>
      <c r="D4235" s="36">
        <v>37083.32</v>
      </c>
      <c r="E4235" s="37">
        <v>755769.17</v>
      </c>
      <c r="F4235" s="5"/>
      <c r="G4235" s="5"/>
      <c r="H4235" s="5"/>
      <c r="I4235" s="5"/>
      <c r="J4235" s="5"/>
      <c r="K4235" s="5"/>
      <c r="L4235" s="5"/>
      <c r="M4235" s="5"/>
      <c r="N4235" s="5"/>
      <c r="O4235" s="5"/>
      <c r="P4235" s="5"/>
      <c r="Q4235" s="5"/>
      <c r="R4235" s="5"/>
      <c r="S4235" s="5"/>
      <c r="T4235" s="5"/>
      <c r="U4235" s="5"/>
      <c r="V4235" s="5"/>
    </row>
    <row r="4236" spans="1:22" ht="15" x14ac:dyDescent="0.25">
      <c r="A4236" s="35" t="s">
        <v>865</v>
      </c>
      <c r="B4236" s="35" t="s">
        <v>866</v>
      </c>
      <c r="C4236" s="35" t="s">
        <v>163</v>
      </c>
      <c r="D4236" s="36">
        <v>0</v>
      </c>
      <c r="E4236" s="37">
        <v>3376.86</v>
      </c>
      <c r="F4236" s="5"/>
      <c r="G4236" s="5"/>
      <c r="H4236" s="5"/>
      <c r="I4236" s="5"/>
      <c r="J4236" s="5"/>
      <c r="K4236" s="5"/>
      <c r="L4236" s="5"/>
      <c r="M4236" s="5"/>
      <c r="N4236" s="5"/>
      <c r="O4236" s="5"/>
      <c r="P4236" s="5"/>
      <c r="Q4236" s="5"/>
      <c r="R4236" s="5"/>
      <c r="S4236" s="5"/>
      <c r="T4236" s="5"/>
      <c r="U4236" s="5"/>
      <c r="V4236" s="5"/>
    </row>
    <row r="4237" spans="1:22" ht="15" x14ac:dyDescent="0.25">
      <c r="A4237" s="35" t="s">
        <v>865</v>
      </c>
      <c r="B4237" s="35" t="s">
        <v>866</v>
      </c>
      <c r="C4237" s="35" t="s">
        <v>97</v>
      </c>
      <c r="D4237" s="36">
        <v>0</v>
      </c>
      <c r="E4237" s="37">
        <v>299638.73</v>
      </c>
      <c r="F4237" s="5"/>
      <c r="G4237" s="5"/>
      <c r="H4237" s="5"/>
      <c r="I4237" s="5"/>
      <c r="J4237" s="5"/>
      <c r="K4237" s="5"/>
      <c r="L4237" s="5"/>
      <c r="M4237" s="5"/>
      <c r="N4237" s="5"/>
      <c r="O4237" s="5"/>
      <c r="P4237" s="5"/>
      <c r="Q4237" s="5"/>
      <c r="R4237" s="5"/>
      <c r="S4237" s="5"/>
      <c r="T4237" s="5"/>
      <c r="U4237" s="5"/>
      <c r="V4237" s="5"/>
    </row>
    <row r="4238" spans="1:22" ht="15" x14ac:dyDescent="0.25">
      <c r="A4238" s="35" t="s">
        <v>865</v>
      </c>
      <c r="B4238" s="35" t="s">
        <v>866</v>
      </c>
      <c r="C4238" s="35" t="s">
        <v>41</v>
      </c>
      <c r="D4238" s="36">
        <v>374596.2</v>
      </c>
      <c r="E4238" s="37">
        <v>779798.66</v>
      </c>
      <c r="F4238" s="5"/>
      <c r="G4238" s="5"/>
      <c r="H4238" s="5"/>
      <c r="I4238" s="5"/>
      <c r="J4238" s="5"/>
      <c r="K4238" s="5"/>
      <c r="L4238" s="5"/>
      <c r="M4238" s="5"/>
      <c r="N4238" s="5"/>
      <c r="O4238" s="5"/>
      <c r="P4238" s="5"/>
      <c r="Q4238" s="5"/>
      <c r="R4238" s="5"/>
      <c r="S4238" s="5"/>
      <c r="T4238" s="5"/>
      <c r="U4238" s="5"/>
      <c r="V4238" s="5"/>
    </row>
    <row r="4239" spans="1:22" ht="15" x14ac:dyDescent="0.25">
      <c r="A4239" s="35" t="s">
        <v>865</v>
      </c>
      <c r="B4239" s="35" t="s">
        <v>866</v>
      </c>
      <c r="C4239" s="35" t="s">
        <v>55</v>
      </c>
      <c r="D4239" s="36">
        <v>207854</v>
      </c>
      <c r="E4239" s="37">
        <v>747696</v>
      </c>
      <c r="F4239" s="5"/>
      <c r="G4239" s="5"/>
      <c r="H4239" s="5"/>
      <c r="I4239" s="5"/>
      <c r="J4239" s="5"/>
      <c r="K4239" s="5"/>
      <c r="L4239" s="5"/>
      <c r="M4239" s="5"/>
      <c r="N4239" s="5"/>
      <c r="O4239" s="5"/>
      <c r="P4239" s="5"/>
      <c r="Q4239" s="5"/>
      <c r="R4239" s="5"/>
      <c r="S4239" s="5"/>
      <c r="T4239" s="5"/>
      <c r="U4239" s="5"/>
      <c r="V4239" s="5"/>
    </row>
    <row r="4240" spans="1:22" ht="15" x14ac:dyDescent="0.25">
      <c r="A4240" s="35" t="s">
        <v>865</v>
      </c>
      <c r="B4240" s="35" t="s">
        <v>866</v>
      </c>
      <c r="C4240" s="35" t="s">
        <v>45</v>
      </c>
      <c r="D4240" s="36">
        <v>0</v>
      </c>
      <c r="E4240" s="37">
        <v>26369</v>
      </c>
      <c r="F4240" s="5"/>
      <c r="G4240" s="5"/>
      <c r="H4240" s="5"/>
      <c r="I4240" s="5"/>
      <c r="J4240" s="5"/>
      <c r="K4240" s="5"/>
      <c r="L4240" s="5"/>
      <c r="M4240" s="5"/>
      <c r="N4240" s="5"/>
      <c r="O4240" s="5"/>
      <c r="P4240" s="5"/>
      <c r="Q4240" s="5"/>
      <c r="R4240" s="5"/>
      <c r="S4240" s="5"/>
      <c r="T4240" s="5"/>
      <c r="U4240" s="5"/>
      <c r="V4240" s="5"/>
    </row>
    <row r="4241" spans="1:22" ht="15" x14ac:dyDescent="0.25">
      <c r="A4241" s="35" t="s">
        <v>865</v>
      </c>
      <c r="B4241" s="35" t="s">
        <v>866</v>
      </c>
      <c r="C4241" s="35" t="s">
        <v>122</v>
      </c>
      <c r="D4241" s="36">
        <v>0</v>
      </c>
      <c r="E4241" s="37">
        <v>131476</v>
      </c>
      <c r="F4241" s="5"/>
      <c r="G4241" s="5"/>
      <c r="H4241" s="5"/>
      <c r="I4241" s="5"/>
      <c r="J4241" s="5"/>
      <c r="K4241" s="5"/>
      <c r="L4241" s="5"/>
      <c r="M4241" s="5"/>
      <c r="N4241" s="5"/>
      <c r="O4241" s="5"/>
      <c r="P4241" s="5"/>
      <c r="Q4241" s="5"/>
      <c r="R4241" s="5"/>
      <c r="S4241" s="5"/>
      <c r="T4241" s="5"/>
      <c r="U4241" s="5"/>
      <c r="V4241" s="5"/>
    </row>
    <row r="4242" spans="1:22" ht="15" x14ac:dyDescent="0.25">
      <c r="A4242" s="35" t="s">
        <v>865</v>
      </c>
      <c r="B4242" s="35" t="s">
        <v>866</v>
      </c>
      <c r="C4242" s="35" t="s">
        <v>282</v>
      </c>
      <c r="D4242" s="36">
        <v>0</v>
      </c>
      <c r="E4242" s="37">
        <v>209364</v>
      </c>
      <c r="F4242" s="5"/>
      <c r="G4242" s="5"/>
      <c r="H4242" s="5"/>
      <c r="I4242" s="5"/>
      <c r="J4242" s="5"/>
      <c r="K4242" s="5"/>
      <c r="L4242" s="5"/>
      <c r="M4242" s="5"/>
      <c r="N4242" s="5"/>
      <c r="O4242" s="5"/>
      <c r="P4242" s="5"/>
      <c r="Q4242" s="5"/>
      <c r="R4242" s="5"/>
      <c r="S4242" s="5"/>
      <c r="T4242" s="5"/>
      <c r="U4242" s="5"/>
      <c r="V4242" s="5"/>
    </row>
    <row r="4243" spans="1:22" ht="15" x14ac:dyDescent="0.25">
      <c r="A4243" s="35" t="s">
        <v>865</v>
      </c>
      <c r="B4243" s="35" t="s">
        <v>866</v>
      </c>
      <c r="C4243" s="35" t="s">
        <v>139</v>
      </c>
      <c r="D4243" s="36">
        <v>0</v>
      </c>
      <c r="E4243" s="37">
        <v>281760</v>
      </c>
      <c r="F4243" s="5"/>
      <c r="G4243" s="5"/>
      <c r="H4243" s="5"/>
      <c r="I4243" s="5"/>
      <c r="J4243" s="5"/>
      <c r="K4243" s="5"/>
      <c r="L4243" s="5"/>
      <c r="M4243" s="5"/>
      <c r="N4243" s="5"/>
      <c r="O4243" s="5"/>
      <c r="P4243" s="5"/>
      <c r="Q4243" s="5"/>
      <c r="R4243" s="5"/>
      <c r="S4243" s="5"/>
      <c r="T4243" s="5"/>
      <c r="U4243" s="5"/>
      <c r="V4243" s="5"/>
    </row>
    <row r="4244" spans="1:22" ht="15" x14ac:dyDescent="0.25">
      <c r="A4244" s="35" t="s">
        <v>865</v>
      </c>
      <c r="B4244" s="35" t="s">
        <v>866</v>
      </c>
      <c r="C4244" s="35" t="s">
        <v>64</v>
      </c>
      <c r="D4244" s="36">
        <v>0</v>
      </c>
      <c r="E4244" s="37">
        <v>70481.240000000005</v>
      </c>
      <c r="F4244" s="5"/>
      <c r="G4244" s="5"/>
      <c r="H4244" s="5"/>
      <c r="I4244" s="5"/>
      <c r="J4244" s="5"/>
      <c r="K4244" s="5"/>
      <c r="L4244" s="5"/>
      <c r="M4244" s="5"/>
      <c r="N4244" s="5"/>
      <c r="O4244" s="5"/>
      <c r="P4244" s="5"/>
      <c r="Q4244" s="5"/>
      <c r="R4244" s="5"/>
      <c r="S4244" s="5"/>
      <c r="T4244" s="5"/>
      <c r="U4244" s="5"/>
      <c r="V4244" s="5"/>
    </row>
    <row r="4245" spans="1:22" ht="15" x14ac:dyDescent="0.25">
      <c r="A4245" s="35" t="s">
        <v>865</v>
      </c>
      <c r="B4245" s="35" t="s">
        <v>866</v>
      </c>
      <c r="C4245" s="35" t="s">
        <v>44</v>
      </c>
      <c r="D4245" s="36">
        <v>0</v>
      </c>
      <c r="E4245" s="37">
        <v>101139.99</v>
      </c>
      <c r="F4245" s="5"/>
      <c r="G4245" s="5"/>
      <c r="H4245" s="5"/>
      <c r="I4245" s="5"/>
      <c r="J4245" s="5"/>
      <c r="K4245" s="5"/>
      <c r="L4245" s="5"/>
      <c r="M4245" s="5"/>
      <c r="N4245" s="5"/>
      <c r="O4245" s="5"/>
      <c r="P4245" s="5"/>
      <c r="Q4245" s="5"/>
      <c r="R4245" s="5"/>
      <c r="S4245" s="5"/>
      <c r="T4245" s="5"/>
      <c r="U4245" s="5"/>
      <c r="V4245" s="5"/>
    </row>
    <row r="4246" spans="1:22" ht="15" x14ac:dyDescent="0.25">
      <c r="A4246" s="35" t="s">
        <v>865</v>
      </c>
      <c r="B4246" s="35" t="s">
        <v>866</v>
      </c>
      <c r="C4246" s="35" t="s">
        <v>184</v>
      </c>
      <c r="D4246" s="36">
        <v>29683</v>
      </c>
      <c r="E4246" s="37">
        <v>29683</v>
      </c>
      <c r="F4246" s="5"/>
      <c r="G4246" s="5"/>
      <c r="H4246" s="5"/>
      <c r="I4246" s="5"/>
      <c r="J4246" s="5"/>
      <c r="K4246" s="5"/>
      <c r="L4246" s="5"/>
      <c r="M4246" s="5"/>
      <c r="N4246" s="5"/>
      <c r="O4246" s="5"/>
      <c r="P4246" s="5"/>
      <c r="Q4246" s="5"/>
      <c r="R4246" s="5"/>
      <c r="S4246" s="5"/>
      <c r="T4246" s="5"/>
      <c r="U4246" s="5"/>
      <c r="V4246" s="5"/>
    </row>
    <row r="4247" spans="1:22" ht="15" x14ac:dyDescent="0.25">
      <c r="A4247" s="35" t="s">
        <v>1861</v>
      </c>
      <c r="B4247" s="35" t="s">
        <v>586</v>
      </c>
      <c r="C4247" s="35" t="s">
        <v>110</v>
      </c>
      <c r="D4247" s="36">
        <v>0</v>
      </c>
      <c r="E4247" s="37">
        <v>1152</v>
      </c>
      <c r="F4247" s="5"/>
      <c r="G4247" s="5"/>
      <c r="H4247" s="5"/>
      <c r="I4247" s="5"/>
      <c r="J4247" s="5"/>
      <c r="K4247" s="5"/>
      <c r="L4247" s="5"/>
      <c r="M4247" s="5"/>
      <c r="N4247" s="5"/>
      <c r="O4247" s="5"/>
      <c r="P4247" s="5"/>
      <c r="Q4247" s="5"/>
      <c r="R4247" s="5"/>
      <c r="S4247" s="5"/>
      <c r="T4247" s="5"/>
      <c r="U4247" s="5"/>
      <c r="V4247" s="5"/>
    </row>
    <row r="4248" spans="1:22" ht="15" x14ac:dyDescent="0.25">
      <c r="A4248" s="35" t="s">
        <v>2425</v>
      </c>
      <c r="B4248" s="35" t="s">
        <v>2426</v>
      </c>
      <c r="C4248" s="35" t="s">
        <v>124</v>
      </c>
      <c r="D4248" s="36">
        <v>0</v>
      </c>
      <c r="E4248" s="37">
        <v>1200</v>
      </c>
      <c r="F4248" s="5"/>
      <c r="G4248" s="5"/>
      <c r="H4248" s="5"/>
      <c r="I4248" s="5"/>
      <c r="J4248" s="5"/>
      <c r="K4248" s="5"/>
      <c r="L4248" s="5"/>
      <c r="M4248" s="5"/>
      <c r="N4248" s="5"/>
      <c r="O4248" s="5"/>
      <c r="P4248" s="5"/>
      <c r="Q4248" s="5"/>
      <c r="R4248" s="5"/>
      <c r="S4248" s="5"/>
      <c r="T4248" s="5"/>
      <c r="U4248" s="5"/>
      <c r="V4248" s="5"/>
    </row>
    <row r="4249" spans="1:22" ht="15" x14ac:dyDescent="0.25">
      <c r="A4249" s="35" t="s">
        <v>726</v>
      </c>
      <c r="B4249" s="35" t="s">
        <v>727</v>
      </c>
      <c r="C4249" s="35" t="s">
        <v>258</v>
      </c>
      <c r="D4249" s="36">
        <v>0</v>
      </c>
      <c r="E4249" s="37">
        <v>4546.08</v>
      </c>
      <c r="F4249" s="5"/>
      <c r="G4249" s="5"/>
      <c r="H4249" s="5"/>
      <c r="I4249" s="5"/>
      <c r="J4249" s="5"/>
      <c r="K4249" s="5"/>
      <c r="L4249" s="5"/>
      <c r="M4249" s="5"/>
      <c r="N4249" s="5"/>
      <c r="O4249" s="5"/>
      <c r="P4249" s="5"/>
      <c r="Q4249" s="5"/>
      <c r="R4249" s="5"/>
      <c r="S4249" s="5"/>
      <c r="T4249" s="5"/>
      <c r="U4249" s="5"/>
      <c r="V4249" s="5"/>
    </row>
    <row r="4250" spans="1:22" ht="15" x14ac:dyDescent="0.25">
      <c r="A4250" s="35" t="s">
        <v>726</v>
      </c>
      <c r="B4250" s="35" t="s">
        <v>727</v>
      </c>
      <c r="C4250" s="35" t="s">
        <v>107</v>
      </c>
      <c r="D4250" s="36">
        <v>699.92</v>
      </c>
      <c r="E4250" s="37">
        <v>4146.5600000000004</v>
      </c>
      <c r="F4250" s="5"/>
      <c r="G4250" s="5"/>
      <c r="H4250" s="5"/>
      <c r="I4250" s="5"/>
      <c r="J4250" s="5"/>
      <c r="K4250" s="5"/>
      <c r="L4250" s="5"/>
      <c r="M4250" s="5"/>
      <c r="N4250" s="5"/>
      <c r="O4250" s="5"/>
      <c r="P4250" s="5"/>
      <c r="Q4250" s="5"/>
      <c r="R4250" s="5"/>
      <c r="S4250" s="5"/>
      <c r="T4250" s="5"/>
      <c r="U4250" s="5"/>
      <c r="V4250" s="5"/>
    </row>
    <row r="4251" spans="1:22" ht="15" x14ac:dyDescent="0.25">
      <c r="A4251" s="35" t="s">
        <v>726</v>
      </c>
      <c r="B4251" s="35" t="s">
        <v>727</v>
      </c>
      <c r="C4251" s="35" t="s">
        <v>58</v>
      </c>
      <c r="D4251" s="36">
        <v>704842.97</v>
      </c>
      <c r="E4251" s="37">
        <v>2092944.22</v>
      </c>
      <c r="F4251" s="5"/>
      <c r="G4251" s="5"/>
      <c r="H4251" s="5"/>
      <c r="I4251" s="5"/>
      <c r="J4251" s="5"/>
      <c r="K4251" s="5"/>
      <c r="L4251" s="5"/>
      <c r="M4251" s="5"/>
      <c r="N4251" s="5"/>
      <c r="O4251" s="5"/>
      <c r="P4251" s="5"/>
      <c r="Q4251" s="5"/>
      <c r="R4251" s="5"/>
      <c r="S4251" s="5"/>
      <c r="T4251" s="5"/>
      <c r="U4251" s="5"/>
      <c r="V4251" s="5"/>
    </row>
    <row r="4252" spans="1:22" ht="15" x14ac:dyDescent="0.25">
      <c r="A4252" s="35" t="s">
        <v>726</v>
      </c>
      <c r="B4252" s="35" t="s">
        <v>727</v>
      </c>
      <c r="C4252" s="35" t="s">
        <v>61</v>
      </c>
      <c r="D4252" s="36">
        <v>11083.74</v>
      </c>
      <c r="E4252" s="37">
        <v>432591.4</v>
      </c>
      <c r="F4252" s="5"/>
      <c r="G4252" s="5"/>
      <c r="H4252" s="5"/>
      <c r="I4252" s="5"/>
      <c r="J4252" s="5"/>
      <c r="K4252" s="5"/>
      <c r="L4252" s="5"/>
      <c r="M4252" s="5"/>
      <c r="N4252" s="5"/>
      <c r="O4252" s="5"/>
      <c r="P4252" s="5"/>
      <c r="Q4252" s="5"/>
      <c r="R4252" s="5"/>
      <c r="S4252" s="5"/>
      <c r="T4252" s="5"/>
      <c r="U4252" s="5"/>
      <c r="V4252" s="5"/>
    </row>
    <row r="4253" spans="1:22" ht="15" x14ac:dyDescent="0.25">
      <c r="A4253" s="35" t="s">
        <v>726</v>
      </c>
      <c r="B4253" s="35" t="s">
        <v>727</v>
      </c>
      <c r="C4253" s="35" t="s">
        <v>127</v>
      </c>
      <c r="D4253" s="36">
        <v>8820.44</v>
      </c>
      <c r="E4253" s="37">
        <v>23666.19</v>
      </c>
      <c r="F4253" s="5"/>
      <c r="G4253" s="5"/>
      <c r="H4253" s="5"/>
      <c r="I4253" s="5"/>
      <c r="J4253" s="5"/>
      <c r="K4253" s="5"/>
      <c r="L4253" s="5"/>
      <c r="M4253" s="5"/>
      <c r="N4253" s="5"/>
      <c r="O4253" s="5"/>
      <c r="P4253" s="5"/>
      <c r="Q4253" s="5"/>
      <c r="R4253" s="5"/>
      <c r="S4253" s="5"/>
      <c r="T4253" s="5"/>
      <c r="U4253" s="5"/>
      <c r="V4253" s="5"/>
    </row>
    <row r="4254" spans="1:22" ht="15" x14ac:dyDescent="0.25">
      <c r="A4254" s="35" t="s">
        <v>726</v>
      </c>
      <c r="B4254" s="35" t="s">
        <v>727</v>
      </c>
      <c r="C4254" s="35" t="s">
        <v>102</v>
      </c>
      <c r="D4254" s="36">
        <v>0</v>
      </c>
      <c r="E4254" s="37">
        <v>690.72</v>
      </c>
      <c r="F4254" s="5"/>
      <c r="G4254" s="5"/>
      <c r="H4254" s="5"/>
      <c r="I4254" s="5"/>
      <c r="J4254" s="5"/>
      <c r="K4254" s="5"/>
      <c r="L4254" s="5"/>
      <c r="M4254" s="5"/>
      <c r="N4254" s="5"/>
      <c r="O4254" s="5"/>
      <c r="P4254" s="5"/>
      <c r="Q4254" s="5"/>
      <c r="R4254" s="5"/>
      <c r="S4254" s="5"/>
      <c r="T4254" s="5"/>
      <c r="U4254" s="5"/>
      <c r="V4254" s="5"/>
    </row>
    <row r="4255" spans="1:22" ht="15" x14ac:dyDescent="0.25">
      <c r="A4255" s="35" t="s">
        <v>726</v>
      </c>
      <c r="B4255" s="35" t="s">
        <v>727</v>
      </c>
      <c r="C4255" s="35" t="s">
        <v>41</v>
      </c>
      <c r="D4255" s="36">
        <v>44639.24</v>
      </c>
      <c r="E4255" s="37">
        <v>190316.16</v>
      </c>
      <c r="F4255" s="5"/>
      <c r="G4255" s="5"/>
      <c r="H4255" s="5"/>
      <c r="I4255" s="5"/>
      <c r="J4255" s="5"/>
      <c r="K4255" s="5"/>
      <c r="L4255" s="5"/>
      <c r="M4255" s="5"/>
      <c r="N4255" s="5"/>
      <c r="O4255" s="5"/>
      <c r="P4255" s="5"/>
      <c r="Q4255" s="5"/>
      <c r="R4255" s="5"/>
      <c r="S4255" s="5"/>
      <c r="T4255" s="5"/>
      <c r="U4255" s="5"/>
      <c r="V4255" s="5"/>
    </row>
    <row r="4256" spans="1:22" ht="15" x14ac:dyDescent="0.25">
      <c r="A4256" s="35" t="s">
        <v>726</v>
      </c>
      <c r="B4256" s="35" t="s">
        <v>727</v>
      </c>
      <c r="C4256" s="35" t="s">
        <v>124</v>
      </c>
      <c r="D4256" s="36">
        <v>29387.87</v>
      </c>
      <c r="E4256" s="37">
        <v>211866.57</v>
      </c>
      <c r="F4256" s="5"/>
      <c r="G4256" s="5"/>
      <c r="H4256" s="5"/>
      <c r="I4256" s="5"/>
      <c r="J4256" s="5"/>
      <c r="K4256" s="5"/>
      <c r="L4256" s="5"/>
      <c r="M4256" s="5"/>
      <c r="N4256" s="5"/>
      <c r="O4256" s="5"/>
      <c r="P4256" s="5"/>
      <c r="Q4256" s="5"/>
      <c r="R4256" s="5"/>
      <c r="S4256" s="5"/>
      <c r="T4256" s="5"/>
      <c r="U4256" s="5"/>
      <c r="V4256" s="5"/>
    </row>
    <row r="4257" spans="1:22" ht="15" x14ac:dyDescent="0.25">
      <c r="A4257" s="35" t="s">
        <v>726</v>
      </c>
      <c r="B4257" s="35" t="s">
        <v>727</v>
      </c>
      <c r="C4257" s="35" t="s">
        <v>145</v>
      </c>
      <c r="D4257" s="36">
        <v>0</v>
      </c>
      <c r="E4257" s="37">
        <v>30823.74</v>
      </c>
      <c r="F4257" s="5"/>
      <c r="G4257" s="5"/>
      <c r="H4257" s="5"/>
      <c r="I4257" s="5"/>
      <c r="J4257" s="5"/>
      <c r="K4257" s="5"/>
      <c r="L4257" s="5"/>
      <c r="M4257" s="5"/>
      <c r="N4257" s="5"/>
      <c r="O4257" s="5"/>
      <c r="P4257" s="5"/>
      <c r="Q4257" s="5"/>
      <c r="R4257" s="5"/>
      <c r="S4257" s="5"/>
      <c r="T4257" s="5"/>
      <c r="U4257" s="5"/>
      <c r="V4257" s="5"/>
    </row>
    <row r="4258" spans="1:22" ht="15" x14ac:dyDescent="0.25">
      <c r="A4258" s="35" t="s">
        <v>726</v>
      </c>
      <c r="B4258" s="35" t="s">
        <v>727</v>
      </c>
      <c r="C4258" s="35" t="s">
        <v>154</v>
      </c>
      <c r="D4258" s="36">
        <v>0</v>
      </c>
      <c r="E4258" s="37">
        <v>1833.35</v>
      </c>
      <c r="F4258" s="5"/>
      <c r="G4258" s="5"/>
      <c r="H4258" s="5"/>
      <c r="I4258" s="5"/>
      <c r="J4258" s="5"/>
      <c r="K4258" s="5"/>
      <c r="L4258" s="5"/>
      <c r="M4258" s="5"/>
      <c r="N4258" s="5"/>
      <c r="O4258" s="5"/>
      <c r="P4258" s="5"/>
      <c r="Q4258" s="5"/>
      <c r="R4258" s="5"/>
      <c r="S4258" s="5"/>
      <c r="T4258" s="5"/>
      <c r="U4258" s="5"/>
      <c r="V4258" s="5"/>
    </row>
    <row r="4259" spans="1:22" ht="15" x14ac:dyDescent="0.25">
      <c r="A4259" s="35" t="s">
        <v>726</v>
      </c>
      <c r="B4259" s="35" t="s">
        <v>727</v>
      </c>
      <c r="C4259" s="35" t="s">
        <v>123</v>
      </c>
      <c r="D4259" s="36">
        <v>0</v>
      </c>
      <c r="E4259" s="37">
        <v>37481</v>
      </c>
      <c r="F4259" s="5"/>
      <c r="G4259" s="5"/>
      <c r="H4259" s="5"/>
      <c r="I4259" s="5"/>
      <c r="J4259" s="5"/>
      <c r="K4259" s="5"/>
      <c r="L4259" s="5"/>
      <c r="M4259" s="5"/>
      <c r="N4259" s="5"/>
      <c r="O4259" s="5"/>
      <c r="P4259" s="5"/>
      <c r="Q4259" s="5"/>
      <c r="R4259" s="5"/>
      <c r="S4259" s="5"/>
      <c r="T4259" s="5"/>
      <c r="U4259" s="5"/>
      <c r="V4259" s="5"/>
    </row>
    <row r="4260" spans="1:22" ht="15" x14ac:dyDescent="0.25">
      <c r="A4260" s="35" t="s">
        <v>726</v>
      </c>
      <c r="B4260" s="35" t="s">
        <v>727</v>
      </c>
      <c r="C4260" s="35" t="s">
        <v>206</v>
      </c>
      <c r="D4260" s="36">
        <v>0</v>
      </c>
      <c r="E4260" s="37">
        <v>1400.08</v>
      </c>
      <c r="F4260" s="5"/>
      <c r="G4260" s="5"/>
      <c r="H4260" s="5"/>
      <c r="I4260" s="5"/>
      <c r="J4260" s="5"/>
      <c r="K4260" s="5"/>
      <c r="L4260" s="5"/>
      <c r="M4260" s="5"/>
      <c r="N4260" s="5"/>
      <c r="O4260" s="5"/>
      <c r="P4260" s="5"/>
      <c r="Q4260" s="5"/>
      <c r="R4260" s="5"/>
      <c r="S4260" s="5"/>
      <c r="T4260" s="5"/>
      <c r="U4260" s="5"/>
      <c r="V4260" s="5"/>
    </row>
    <row r="4261" spans="1:22" ht="15" x14ac:dyDescent="0.25">
      <c r="A4261" s="35" t="s">
        <v>726</v>
      </c>
      <c r="B4261" s="35" t="s">
        <v>727</v>
      </c>
      <c r="C4261" s="35" t="s">
        <v>139</v>
      </c>
      <c r="D4261" s="36">
        <v>0</v>
      </c>
      <c r="E4261" s="37">
        <v>4204</v>
      </c>
      <c r="F4261" s="5"/>
      <c r="G4261" s="5"/>
      <c r="H4261" s="5"/>
      <c r="I4261" s="5"/>
      <c r="J4261" s="5"/>
      <c r="K4261" s="5"/>
      <c r="L4261" s="5"/>
      <c r="M4261" s="5"/>
      <c r="N4261" s="5"/>
      <c r="O4261" s="5"/>
      <c r="P4261" s="5"/>
      <c r="Q4261" s="5"/>
      <c r="R4261" s="5"/>
      <c r="S4261" s="5"/>
      <c r="T4261" s="5"/>
      <c r="U4261" s="5"/>
      <c r="V4261" s="5"/>
    </row>
    <row r="4262" spans="1:22" ht="15" x14ac:dyDescent="0.25">
      <c r="A4262" s="35" t="s">
        <v>726</v>
      </c>
      <c r="B4262" s="35" t="s">
        <v>727</v>
      </c>
      <c r="C4262" s="35" t="s">
        <v>110</v>
      </c>
      <c r="D4262" s="36">
        <v>0</v>
      </c>
      <c r="E4262" s="37">
        <v>4332.8500000000004</v>
      </c>
      <c r="F4262" s="5"/>
      <c r="G4262" s="5"/>
      <c r="H4262" s="5"/>
      <c r="I4262" s="5"/>
      <c r="J4262" s="5"/>
      <c r="K4262" s="5"/>
      <c r="L4262" s="5"/>
      <c r="M4262" s="5"/>
      <c r="N4262" s="5"/>
      <c r="O4262" s="5"/>
      <c r="P4262" s="5"/>
      <c r="Q4262" s="5"/>
      <c r="R4262" s="5"/>
      <c r="S4262" s="5"/>
      <c r="T4262" s="5"/>
      <c r="U4262" s="5"/>
      <c r="V4262" s="5"/>
    </row>
    <row r="4263" spans="1:22" ht="15" x14ac:dyDescent="0.25">
      <c r="A4263" s="35" t="s">
        <v>726</v>
      </c>
      <c r="B4263" s="35" t="s">
        <v>727</v>
      </c>
      <c r="C4263" s="35" t="s">
        <v>67</v>
      </c>
      <c r="D4263" s="36">
        <v>0</v>
      </c>
      <c r="E4263" s="37">
        <v>972.76</v>
      </c>
      <c r="F4263" s="5"/>
      <c r="G4263" s="5"/>
      <c r="H4263" s="5"/>
      <c r="I4263" s="5"/>
      <c r="J4263" s="5"/>
      <c r="K4263" s="5"/>
      <c r="L4263" s="5"/>
      <c r="M4263" s="5"/>
      <c r="N4263" s="5"/>
      <c r="O4263" s="5"/>
      <c r="P4263" s="5"/>
      <c r="Q4263" s="5"/>
      <c r="R4263" s="5"/>
      <c r="S4263" s="5"/>
      <c r="T4263" s="5"/>
      <c r="U4263" s="5"/>
      <c r="V4263" s="5"/>
    </row>
    <row r="4264" spans="1:22" ht="30" x14ac:dyDescent="0.25">
      <c r="A4264" s="35" t="s">
        <v>726</v>
      </c>
      <c r="B4264" s="35" t="s">
        <v>727</v>
      </c>
      <c r="C4264" s="35" t="s">
        <v>132</v>
      </c>
      <c r="D4264" s="36">
        <v>0</v>
      </c>
      <c r="E4264" s="37">
        <v>494.55</v>
      </c>
      <c r="F4264" s="5"/>
      <c r="G4264" s="5"/>
      <c r="H4264" s="5"/>
      <c r="I4264" s="5"/>
      <c r="J4264" s="5"/>
      <c r="K4264" s="5"/>
      <c r="L4264" s="5"/>
      <c r="M4264" s="5"/>
      <c r="N4264" s="5"/>
      <c r="O4264" s="5"/>
      <c r="P4264" s="5"/>
      <c r="Q4264" s="5"/>
      <c r="R4264" s="5"/>
      <c r="S4264" s="5"/>
      <c r="T4264" s="5"/>
      <c r="U4264" s="5"/>
      <c r="V4264" s="5"/>
    </row>
    <row r="4265" spans="1:22" ht="15" x14ac:dyDescent="0.25">
      <c r="A4265" s="35" t="s">
        <v>726</v>
      </c>
      <c r="B4265" s="35" t="s">
        <v>1322</v>
      </c>
      <c r="C4265" s="35" t="s">
        <v>41</v>
      </c>
      <c r="D4265" s="36">
        <v>0</v>
      </c>
      <c r="E4265" s="37">
        <v>4212</v>
      </c>
      <c r="F4265" s="5"/>
      <c r="G4265" s="5"/>
      <c r="H4265" s="5"/>
      <c r="I4265" s="5"/>
      <c r="J4265" s="5"/>
      <c r="K4265" s="5"/>
      <c r="L4265" s="5"/>
      <c r="M4265" s="5"/>
      <c r="N4265" s="5"/>
      <c r="O4265" s="5"/>
      <c r="P4265" s="5"/>
      <c r="Q4265" s="5"/>
      <c r="R4265" s="5"/>
      <c r="S4265" s="5"/>
      <c r="T4265" s="5"/>
      <c r="U4265" s="5"/>
      <c r="V4265" s="5"/>
    </row>
    <row r="4266" spans="1:22" ht="15" x14ac:dyDescent="0.25">
      <c r="A4266" s="35" t="s">
        <v>726</v>
      </c>
      <c r="B4266" s="35" t="s">
        <v>1322</v>
      </c>
      <c r="C4266" s="35" t="s">
        <v>58</v>
      </c>
      <c r="D4266" s="36">
        <v>0</v>
      </c>
      <c r="E4266" s="37">
        <v>28970.46</v>
      </c>
      <c r="F4266" s="5"/>
      <c r="G4266" s="5"/>
      <c r="H4266" s="5"/>
      <c r="I4266" s="5"/>
      <c r="J4266" s="5"/>
      <c r="K4266" s="5"/>
      <c r="L4266" s="5"/>
      <c r="M4266" s="5"/>
      <c r="N4266" s="5"/>
      <c r="O4266" s="5"/>
      <c r="P4266" s="5"/>
      <c r="Q4266" s="5"/>
      <c r="R4266" s="5"/>
      <c r="S4266" s="5"/>
      <c r="T4266" s="5"/>
      <c r="U4266" s="5"/>
      <c r="V4266" s="5"/>
    </row>
    <row r="4267" spans="1:22" ht="15" x14ac:dyDescent="0.25">
      <c r="A4267" s="35" t="s">
        <v>867</v>
      </c>
      <c r="B4267" s="35" t="s">
        <v>868</v>
      </c>
      <c r="C4267" s="35" t="s">
        <v>102</v>
      </c>
      <c r="D4267" s="36">
        <v>8399.26</v>
      </c>
      <c r="E4267" s="37">
        <v>14768.69</v>
      </c>
      <c r="F4267" s="5"/>
      <c r="G4267" s="5"/>
      <c r="H4267" s="5"/>
      <c r="I4267" s="5"/>
      <c r="J4267" s="5"/>
      <c r="K4267" s="5"/>
      <c r="L4267" s="5"/>
      <c r="M4267" s="5"/>
      <c r="N4267" s="5"/>
      <c r="O4267" s="5"/>
      <c r="P4267" s="5"/>
      <c r="Q4267" s="5"/>
      <c r="R4267" s="5"/>
      <c r="S4267" s="5"/>
      <c r="T4267" s="5"/>
      <c r="U4267" s="5"/>
      <c r="V4267" s="5"/>
    </row>
    <row r="4268" spans="1:22" ht="15" x14ac:dyDescent="0.25">
      <c r="A4268" s="35" t="s">
        <v>728</v>
      </c>
      <c r="B4268" s="35" t="s">
        <v>729</v>
      </c>
      <c r="C4268" s="35" t="s">
        <v>121</v>
      </c>
      <c r="D4268" s="36">
        <v>0</v>
      </c>
      <c r="E4268" s="37">
        <v>175</v>
      </c>
      <c r="F4268" s="5"/>
      <c r="G4268" s="5"/>
      <c r="H4268" s="5"/>
      <c r="I4268" s="5"/>
      <c r="J4268" s="5"/>
      <c r="K4268" s="5"/>
      <c r="L4268" s="5"/>
      <c r="M4268" s="5"/>
      <c r="N4268" s="5"/>
      <c r="O4268" s="5"/>
      <c r="P4268" s="5"/>
      <c r="Q4268" s="5"/>
      <c r="R4268" s="5"/>
      <c r="S4268" s="5"/>
      <c r="T4268" s="5"/>
      <c r="U4268" s="5"/>
      <c r="V4268" s="5"/>
    </row>
    <row r="4269" spans="1:22" ht="15" x14ac:dyDescent="0.25">
      <c r="A4269" s="35" t="s">
        <v>728</v>
      </c>
      <c r="B4269" s="35" t="s">
        <v>729</v>
      </c>
      <c r="C4269" s="35" t="s">
        <v>124</v>
      </c>
      <c r="D4269" s="36">
        <v>0</v>
      </c>
      <c r="E4269" s="37">
        <v>640.52</v>
      </c>
      <c r="F4269" s="5"/>
      <c r="G4269" s="5"/>
      <c r="H4269" s="5"/>
      <c r="I4269" s="5"/>
      <c r="J4269" s="5"/>
      <c r="K4269" s="5"/>
      <c r="L4269" s="5"/>
      <c r="M4269" s="5"/>
      <c r="N4269" s="5"/>
      <c r="O4269" s="5"/>
      <c r="P4269" s="5"/>
      <c r="Q4269" s="5"/>
      <c r="R4269" s="5"/>
      <c r="S4269" s="5"/>
      <c r="T4269" s="5"/>
      <c r="U4269" s="5"/>
      <c r="V4269" s="5"/>
    </row>
    <row r="4270" spans="1:22" ht="15" x14ac:dyDescent="0.25">
      <c r="A4270" s="35" t="s">
        <v>728</v>
      </c>
      <c r="B4270" s="35" t="s">
        <v>729</v>
      </c>
      <c r="C4270" s="35" t="s">
        <v>58</v>
      </c>
      <c r="D4270" s="36">
        <v>0</v>
      </c>
      <c r="E4270" s="37">
        <v>7061.48</v>
      </c>
      <c r="F4270" s="5"/>
      <c r="G4270" s="5"/>
      <c r="H4270" s="5"/>
      <c r="I4270" s="5"/>
      <c r="J4270" s="5"/>
      <c r="K4270" s="5"/>
      <c r="L4270" s="5"/>
      <c r="M4270" s="5"/>
      <c r="N4270" s="5"/>
      <c r="O4270" s="5"/>
      <c r="P4270" s="5"/>
      <c r="Q4270" s="5"/>
      <c r="R4270" s="5"/>
      <c r="S4270" s="5"/>
      <c r="T4270" s="5"/>
      <c r="U4270" s="5"/>
      <c r="V4270" s="5"/>
    </row>
    <row r="4271" spans="1:22" ht="15" x14ac:dyDescent="0.25">
      <c r="A4271" s="35" t="s">
        <v>728</v>
      </c>
      <c r="B4271" s="35" t="s">
        <v>1402</v>
      </c>
      <c r="C4271" s="35" t="s">
        <v>145</v>
      </c>
      <c r="D4271" s="36">
        <v>0</v>
      </c>
      <c r="E4271" s="37">
        <v>51621.48</v>
      </c>
      <c r="F4271" s="5"/>
      <c r="G4271" s="5"/>
      <c r="H4271" s="5"/>
      <c r="I4271" s="5"/>
      <c r="J4271" s="5"/>
      <c r="K4271" s="5"/>
      <c r="L4271" s="5"/>
      <c r="M4271" s="5"/>
      <c r="N4271" s="5"/>
      <c r="O4271" s="5"/>
      <c r="P4271" s="5"/>
      <c r="Q4271" s="5"/>
      <c r="R4271" s="5"/>
      <c r="S4271" s="5"/>
      <c r="T4271" s="5"/>
      <c r="U4271" s="5"/>
      <c r="V4271" s="5"/>
    </row>
    <row r="4272" spans="1:22" ht="15" x14ac:dyDescent="0.25">
      <c r="A4272" s="35" t="s">
        <v>728</v>
      </c>
      <c r="B4272" s="35" t="s">
        <v>1402</v>
      </c>
      <c r="C4272" s="35" t="s">
        <v>58</v>
      </c>
      <c r="D4272" s="36">
        <v>0</v>
      </c>
      <c r="E4272" s="37">
        <v>386300.51</v>
      </c>
      <c r="F4272" s="5"/>
      <c r="G4272" s="5"/>
      <c r="H4272" s="5"/>
      <c r="I4272" s="5"/>
      <c r="J4272" s="5"/>
      <c r="K4272" s="5"/>
      <c r="L4272" s="5"/>
      <c r="M4272" s="5"/>
      <c r="N4272" s="5"/>
      <c r="O4272" s="5"/>
      <c r="P4272" s="5"/>
      <c r="Q4272" s="5"/>
      <c r="R4272" s="5"/>
      <c r="S4272" s="5"/>
      <c r="T4272" s="5"/>
      <c r="U4272" s="5"/>
      <c r="V4272" s="5"/>
    </row>
    <row r="4273" spans="1:22" ht="15" x14ac:dyDescent="0.25">
      <c r="A4273" s="35" t="s">
        <v>728</v>
      </c>
      <c r="B4273" s="35" t="s">
        <v>1402</v>
      </c>
      <c r="C4273" s="35" t="s">
        <v>45</v>
      </c>
      <c r="D4273" s="36">
        <v>0</v>
      </c>
      <c r="E4273" s="37">
        <v>309409.96999999997</v>
      </c>
      <c r="F4273" s="5"/>
      <c r="G4273" s="5"/>
      <c r="H4273" s="5"/>
      <c r="I4273" s="5"/>
      <c r="J4273" s="5"/>
      <c r="K4273" s="5"/>
      <c r="L4273" s="5"/>
      <c r="M4273" s="5"/>
      <c r="N4273" s="5"/>
      <c r="O4273" s="5"/>
      <c r="P4273" s="5"/>
      <c r="Q4273" s="5"/>
      <c r="R4273" s="5"/>
      <c r="S4273" s="5"/>
      <c r="T4273" s="5"/>
      <c r="U4273" s="5"/>
      <c r="V4273" s="5"/>
    </row>
    <row r="4274" spans="1:22" ht="15" x14ac:dyDescent="0.25">
      <c r="A4274" s="35" t="s">
        <v>728</v>
      </c>
      <c r="B4274" s="35" t="s">
        <v>1402</v>
      </c>
      <c r="C4274" s="35" t="s">
        <v>44</v>
      </c>
      <c r="D4274" s="36">
        <v>0</v>
      </c>
      <c r="E4274" s="37">
        <v>4402.7</v>
      </c>
      <c r="F4274" s="5"/>
      <c r="G4274" s="5"/>
      <c r="H4274" s="5"/>
      <c r="I4274" s="5"/>
      <c r="J4274" s="5"/>
      <c r="K4274" s="5"/>
      <c r="L4274" s="5"/>
      <c r="M4274" s="5"/>
      <c r="N4274" s="5"/>
      <c r="O4274" s="5"/>
      <c r="P4274" s="5"/>
      <c r="Q4274" s="5"/>
      <c r="R4274" s="5"/>
      <c r="S4274" s="5"/>
      <c r="T4274" s="5"/>
      <c r="U4274" s="5"/>
      <c r="V4274" s="5"/>
    </row>
    <row r="4275" spans="1:22" ht="15" x14ac:dyDescent="0.25">
      <c r="A4275" s="35" t="s">
        <v>728</v>
      </c>
      <c r="B4275" s="35" t="s">
        <v>1402</v>
      </c>
      <c r="C4275" s="35" t="s">
        <v>131</v>
      </c>
      <c r="D4275" s="36">
        <v>0</v>
      </c>
      <c r="E4275" s="37">
        <v>5141.3999999999996</v>
      </c>
      <c r="F4275" s="5"/>
      <c r="G4275" s="5"/>
      <c r="H4275" s="5"/>
      <c r="I4275" s="5"/>
      <c r="J4275" s="5"/>
      <c r="K4275" s="5"/>
      <c r="L4275" s="5"/>
      <c r="M4275" s="5"/>
      <c r="N4275" s="5"/>
      <c r="O4275" s="5"/>
      <c r="P4275" s="5"/>
      <c r="Q4275" s="5"/>
      <c r="R4275" s="5"/>
      <c r="S4275" s="5"/>
      <c r="T4275" s="5"/>
      <c r="U4275" s="5"/>
      <c r="V4275" s="5"/>
    </row>
    <row r="4276" spans="1:22" ht="15" x14ac:dyDescent="0.25">
      <c r="A4276" s="35" t="s">
        <v>728</v>
      </c>
      <c r="B4276" s="35" t="s">
        <v>1402</v>
      </c>
      <c r="C4276" s="35" t="s">
        <v>127</v>
      </c>
      <c r="D4276" s="36">
        <v>0</v>
      </c>
      <c r="E4276" s="37">
        <v>78693.72</v>
      </c>
      <c r="F4276" s="5"/>
      <c r="G4276" s="5"/>
      <c r="H4276" s="5"/>
      <c r="I4276" s="5"/>
      <c r="J4276" s="5"/>
      <c r="K4276" s="5"/>
      <c r="L4276" s="5"/>
      <c r="M4276" s="5"/>
      <c r="N4276" s="5"/>
      <c r="O4276" s="5"/>
      <c r="P4276" s="5"/>
      <c r="Q4276" s="5"/>
      <c r="R4276" s="5"/>
      <c r="S4276" s="5"/>
      <c r="T4276" s="5"/>
      <c r="U4276" s="5"/>
      <c r="V4276" s="5"/>
    </row>
    <row r="4277" spans="1:22" ht="15" x14ac:dyDescent="0.25">
      <c r="A4277" s="35" t="s">
        <v>728</v>
      </c>
      <c r="B4277" s="35" t="s">
        <v>1402</v>
      </c>
      <c r="C4277" s="35" t="s">
        <v>108</v>
      </c>
      <c r="D4277" s="36">
        <v>0</v>
      </c>
      <c r="E4277" s="37">
        <v>147418.12</v>
      </c>
      <c r="F4277" s="5"/>
      <c r="G4277" s="5"/>
      <c r="H4277" s="5"/>
      <c r="I4277" s="5"/>
      <c r="J4277" s="5"/>
      <c r="K4277" s="5"/>
      <c r="L4277" s="5"/>
      <c r="M4277" s="5"/>
      <c r="N4277" s="5"/>
      <c r="O4277" s="5"/>
      <c r="P4277" s="5"/>
      <c r="Q4277" s="5"/>
      <c r="R4277" s="5"/>
      <c r="S4277" s="5"/>
      <c r="T4277" s="5"/>
      <c r="U4277" s="5"/>
      <c r="V4277" s="5"/>
    </row>
    <row r="4278" spans="1:22" ht="15" x14ac:dyDescent="0.25">
      <c r="A4278" s="35" t="s">
        <v>728</v>
      </c>
      <c r="B4278" s="35" t="s">
        <v>1402</v>
      </c>
      <c r="C4278" s="35" t="s">
        <v>121</v>
      </c>
      <c r="D4278" s="36">
        <v>0</v>
      </c>
      <c r="E4278" s="37">
        <v>31365.27</v>
      </c>
      <c r="F4278" s="5"/>
      <c r="G4278" s="5"/>
      <c r="H4278" s="5"/>
      <c r="I4278" s="5"/>
      <c r="J4278" s="5"/>
      <c r="K4278" s="5"/>
      <c r="L4278" s="5"/>
      <c r="M4278" s="5"/>
      <c r="N4278" s="5"/>
      <c r="O4278" s="5"/>
      <c r="P4278" s="5"/>
      <c r="Q4278" s="5"/>
      <c r="R4278" s="5"/>
      <c r="S4278" s="5"/>
      <c r="T4278" s="5"/>
      <c r="U4278" s="5"/>
      <c r="V4278" s="5"/>
    </row>
    <row r="4279" spans="1:22" ht="15" x14ac:dyDescent="0.25">
      <c r="A4279" s="35" t="s">
        <v>728</v>
      </c>
      <c r="B4279" s="35" t="s">
        <v>1765</v>
      </c>
      <c r="C4279" s="35" t="s">
        <v>67</v>
      </c>
      <c r="D4279" s="36">
        <v>0</v>
      </c>
      <c r="E4279" s="37">
        <v>174734.53</v>
      </c>
      <c r="F4279" s="5"/>
      <c r="G4279" s="5"/>
      <c r="H4279" s="5"/>
      <c r="I4279" s="5"/>
      <c r="J4279" s="5"/>
      <c r="K4279" s="5"/>
      <c r="L4279" s="5"/>
      <c r="M4279" s="5"/>
      <c r="N4279" s="5"/>
      <c r="O4279" s="5"/>
      <c r="P4279" s="5"/>
      <c r="Q4279" s="5"/>
      <c r="R4279" s="5"/>
      <c r="S4279" s="5"/>
      <c r="T4279" s="5"/>
      <c r="U4279" s="5"/>
      <c r="V4279" s="5"/>
    </row>
    <row r="4280" spans="1:22" ht="15" x14ac:dyDescent="0.25">
      <c r="A4280" s="35" t="s">
        <v>728</v>
      </c>
      <c r="B4280" s="35" t="s">
        <v>1765</v>
      </c>
      <c r="C4280" s="35" t="s">
        <v>1276</v>
      </c>
      <c r="D4280" s="36">
        <v>7009</v>
      </c>
      <c r="E4280" s="37">
        <v>17407.7</v>
      </c>
      <c r="F4280" s="5"/>
      <c r="G4280" s="5"/>
      <c r="H4280" s="5"/>
      <c r="I4280" s="5"/>
      <c r="J4280" s="5"/>
      <c r="K4280" s="5"/>
      <c r="L4280" s="5"/>
      <c r="M4280" s="5"/>
      <c r="N4280" s="5"/>
      <c r="O4280" s="5"/>
      <c r="P4280" s="5"/>
      <c r="Q4280" s="5"/>
      <c r="R4280" s="5"/>
      <c r="S4280" s="5"/>
      <c r="T4280" s="5"/>
      <c r="U4280" s="5"/>
      <c r="V4280" s="5"/>
    </row>
    <row r="4281" spans="1:22" ht="15" x14ac:dyDescent="0.25">
      <c r="A4281" s="35" t="s">
        <v>728</v>
      </c>
      <c r="B4281" s="35" t="s">
        <v>1765</v>
      </c>
      <c r="C4281" s="35" t="s">
        <v>39</v>
      </c>
      <c r="D4281" s="36">
        <v>6141.54</v>
      </c>
      <c r="E4281" s="37">
        <v>23940.82</v>
      </c>
      <c r="F4281" s="5"/>
      <c r="G4281" s="5"/>
      <c r="H4281" s="5"/>
      <c r="I4281" s="5"/>
      <c r="J4281" s="5"/>
      <c r="K4281" s="5"/>
      <c r="L4281" s="5"/>
      <c r="M4281" s="5"/>
      <c r="N4281" s="5"/>
      <c r="O4281" s="5"/>
      <c r="P4281" s="5"/>
      <c r="Q4281" s="5"/>
      <c r="R4281" s="5"/>
      <c r="S4281" s="5"/>
      <c r="T4281" s="5"/>
      <c r="U4281" s="5"/>
      <c r="V4281" s="5"/>
    </row>
    <row r="4282" spans="1:22" ht="15" x14ac:dyDescent="0.25">
      <c r="A4282" s="35" t="s">
        <v>728</v>
      </c>
      <c r="B4282" s="35" t="s">
        <v>1765</v>
      </c>
      <c r="C4282" s="35" t="s">
        <v>282</v>
      </c>
      <c r="D4282" s="36">
        <v>14018</v>
      </c>
      <c r="E4282" s="37">
        <v>34100.14</v>
      </c>
      <c r="F4282" s="5"/>
      <c r="G4282" s="5"/>
      <c r="H4282" s="5"/>
      <c r="I4282" s="5"/>
      <c r="J4282" s="5"/>
      <c r="K4282" s="5"/>
      <c r="L4282" s="5"/>
      <c r="M4282" s="5"/>
      <c r="N4282" s="5"/>
      <c r="O4282" s="5"/>
      <c r="P4282" s="5"/>
      <c r="Q4282" s="5"/>
      <c r="R4282" s="5"/>
      <c r="S4282" s="5"/>
      <c r="T4282" s="5"/>
      <c r="U4282" s="5"/>
      <c r="V4282" s="5"/>
    </row>
    <row r="4283" spans="1:22" ht="15" x14ac:dyDescent="0.25">
      <c r="A4283" s="35" t="s">
        <v>728</v>
      </c>
      <c r="B4283" s="35" t="s">
        <v>1765</v>
      </c>
      <c r="C4283" s="35" t="s">
        <v>44</v>
      </c>
      <c r="D4283" s="36">
        <v>240414.44</v>
      </c>
      <c r="E4283" s="37">
        <v>926722.96</v>
      </c>
      <c r="F4283" s="5"/>
      <c r="G4283" s="5"/>
      <c r="H4283" s="5"/>
      <c r="I4283" s="5"/>
      <c r="J4283" s="5"/>
      <c r="K4283" s="5"/>
      <c r="L4283" s="5"/>
      <c r="M4283" s="5"/>
      <c r="N4283" s="5"/>
      <c r="O4283" s="5"/>
      <c r="P4283" s="5"/>
      <c r="Q4283" s="5"/>
      <c r="R4283" s="5"/>
      <c r="S4283" s="5"/>
      <c r="T4283" s="5"/>
      <c r="U4283" s="5"/>
      <c r="V4283" s="5"/>
    </row>
    <row r="4284" spans="1:22" ht="15" x14ac:dyDescent="0.25">
      <c r="A4284" s="35" t="s">
        <v>728</v>
      </c>
      <c r="B4284" s="35" t="s">
        <v>1765</v>
      </c>
      <c r="C4284" s="35" t="s">
        <v>110</v>
      </c>
      <c r="D4284" s="36">
        <v>0</v>
      </c>
      <c r="E4284" s="37">
        <v>24761.01</v>
      </c>
      <c r="F4284" s="5"/>
      <c r="G4284" s="5"/>
      <c r="H4284" s="5"/>
      <c r="I4284" s="5"/>
      <c r="J4284" s="5"/>
      <c r="K4284" s="5"/>
      <c r="L4284" s="5"/>
      <c r="M4284" s="5"/>
      <c r="N4284" s="5"/>
      <c r="O4284" s="5"/>
      <c r="P4284" s="5"/>
      <c r="Q4284" s="5"/>
      <c r="R4284" s="5"/>
      <c r="S4284" s="5"/>
      <c r="T4284" s="5"/>
      <c r="U4284" s="5"/>
      <c r="V4284" s="5"/>
    </row>
    <row r="4285" spans="1:22" ht="15" x14ac:dyDescent="0.25">
      <c r="A4285" s="35" t="s">
        <v>728</v>
      </c>
      <c r="B4285" s="35" t="s">
        <v>1765</v>
      </c>
      <c r="C4285" s="35" t="s">
        <v>62</v>
      </c>
      <c r="D4285" s="36">
        <v>0</v>
      </c>
      <c r="E4285" s="37">
        <v>15.53</v>
      </c>
      <c r="F4285" s="5"/>
      <c r="G4285" s="5"/>
      <c r="H4285" s="5"/>
      <c r="I4285" s="5"/>
      <c r="J4285" s="5"/>
      <c r="K4285" s="5"/>
      <c r="L4285" s="5"/>
      <c r="M4285" s="5"/>
      <c r="N4285" s="5"/>
      <c r="O4285" s="5"/>
      <c r="P4285" s="5"/>
      <c r="Q4285" s="5"/>
      <c r="R4285" s="5"/>
      <c r="S4285" s="5"/>
      <c r="T4285" s="5"/>
      <c r="U4285" s="5"/>
      <c r="V4285" s="5"/>
    </row>
    <row r="4286" spans="1:22" ht="15" x14ac:dyDescent="0.25">
      <c r="A4286" s="35" t="s">
        <v>728</v>
      </c>
      <c r="B4286" s="35" t="s">
        <v>1765</v>
      </c>
      <c r="C4286" s="35" t="s">
        <v>121</v>
      </c>
      <c r="D4286" s="36">
        <v>74450.66</v>
      </c>
      <c r="E4286" s="37">
        <v>243542.58</v>
      </c>
      <c r="F4286" s="5"/>
      <c r="G4286" s="5"/>
      <c r="H4286" s="5"/>
      <c r="I4286" s="5"/>
      <c r="J4286" s="5"/>
      <c r="K4286" s="5"/>
      <c r="L4286" s="5"/>
      <c r="M4286" s="5"/>
      <c r="N4286" s="5"/>
      <c r="O4286" s="5"/>
      <c r="P4286" s="5"/>
      <c r="Q4286" s="5"/>
      <c r="R4286" s="5"/>
      <c r="S4286" s="5"/>
      <c r="T4286" s="5"/>
      <c r="U4286" s="5"/>
      <c r="V4286" s="5"/>
    </row>
    <row r="4287" spans="1:22" ht="15" x14ac:dyDescent="0.25">
      <c r="A4287" s="35" t="s">
        <v>728</v>
      </c>
      <c r="B4287" s="35" t="s">
        <v>1765</v>
      </c>
      <c r="C4287" s="35" t="s">
        <v>117</v>
      </c>
      <c r="D4287" s="36">
        <v>0</v>
      </c>
      <c r="E4287" s="37">
        <v>103816.6</v>
      </c>
      <c r="F4287" s="5"/>
      <c r="G4287" s="5"/>
      <c r="H4287" s="5"/>
      <c r="I4287" s="5"/>
      <c r="J4287" s="5"/>
      <c r="K4287" s="5"/>
      <c r="L4287" s="5"/>
      <c r="M4287" s="5"/>
      <c r="N4287" s="5"/>
      <c r="O4287" s="5"/>
      <c r="P4287" s="5"/>
      <c r="Q4287" s="5"/>
      <c r="R4287" s="5"/>
      <c r="S4287" s="5"/>
      <c r="T4287" s="5"/>
      <c r="U4287" s="5"/>
      <c r="V4287" s="5"/>
    </row>
    <row r="4288" spans="1:22" ht="15" x14ac:dyDescent="0.25">
      <c r="A4288" s="35" t="s">
        <v>728</v>
      </c>
      <c r="B4288" s="35" t="s">
        <v>1765</v>
      </c>
      <c r="C4288" s="35" t="s">
        <v>41</v>
      </c>
      <c r="D4288" s="36">
        <v>1263.5999999999999</v>
      </c>
      <c r="E4288" s="37">
        <v>12693.53</v>
      </c>
      <c r="F4288" s="5"/>
      <c r="G4288" s="5"/>
      <c r="H4288" s="5"/>
      <c r="I4288" s="5"/>
      <c r="J4288" s="5"/>
      <c r="K4288" s="5"/>
      <c r="L4288" s="5"/>
      <c r="M4288" s="5"/>
      <c r="N4288" s="5"/>
      <c r="O4288" s="5"/>
      <c r="P4288" s="5"/>
      <c r="Q4288" s="5"/>
      <c r="R4288" s="5"/>
      <c r="S4288" s="5"/>
      <c r="T4288" s="5"/>
      <c r="U4288" s="5"/>
      <c r="V4288" s="5"/>
    </row>
    <row r="4289" spans="1:22" ht="15" x14ac:dyDescent="0.25">
      <c r="A4289" s="35" t="s">
        <v>728</v>
      </c>
      <c r="B4289" s="35" t="s">
        <v>1765</v>
      </c>
      <c r="C4289" s="35" t="s">
        <v>50</v>
      </c>
      <c r="D4289" s="36">
        <v>0</v>
      </c>
      <c r="E4289" s="37">
        <v>2615.64</v>
      </c>
      <c r="F4289" s="5"/>
      <c r="G4289" s="5"/>
      <c r="H4289" s="5"/>
      <c r="I4289" s="5"/>
      <c r="J4289" s="5"/>
      <c r="K4289" s="5"/>
      <c r="L4289" s="5"/>
      <c r="M4289" s="5"/>
      <c r="N4289" s="5"/>
      <c r="O4289" s="5"/>
      <c r="P4289" s="5"/>
      <c r="Q4289" s="5"/>
      <c r="R4289" s="5"/>
      <c r="S4289" s="5"/>
      <c r="T4289" s="5"/>
      <c r="U4289" s="5"/>
      <c r="V4289" s="5"/>
    </row>
    <row r="4290" spans="1:22" ht="15" x14ac:dyDescent="0.25">
      <c r="A4290" s="35" t="s">
        <v>728</v>
      </c>
      <c r="B4290" s="35" t="s">
        <v>1765</v>
      </c>
      <c r="C4290" s="35" t="s">
        <v>97</v>
      </c>
      <c r="D4290" s="36">
        <v>54746.89</v>
      </c>
      <c r="E4290" s="37">
        <v>1427177.54</v>
      </c>
      <c r="F4290" s="5"/>
      <c r="G4290" s="5"/>
      <c r="H4290" s="5"/>
      <c r="I4290" s="5"/>
      <c r="J4290" s="5"/>
      <c r="K4290" s="5"/>
      <c r="L4290" s="5"/>
      <c r="M4290" s="5"/>
      <c r="N4290" s="5"/>
      <c r="O4290" s="5"/>
      <c r="P4290" s="5"/>
      <c r="Q4290" s="5"/>
      <c r="R4290" s="5"/>
      <c r="S4290" s="5"/>
      <c r="T4290" s="5"/>
      <c r="U4290" s="5"/>
      <c r="V4290" s="5"/>
    </row>
    <row r="4291" spans="1:22" ht="15" x14ac:dyDescent="0.25">
      <c r="A4291" s="35" t="s">
        <v>728</v>
      </c>
      <c r="B4291" s="35" t="s">
        <v>1765</v>
      </c>
      <c r="C4291" s="35" t="s">
        <v>1207</v>
      </c>
      <c r="D4291" s="36">
        <v>0</v>
      </c>
      <c r="E4291" s="37">
        <v>50280</v>
      </c>
      <c r="F4291" s="5"/>
      <c r="G4291" s="5"/>
      <c r="H4291" s="5"/>
      <c r="I4291" s="5"/>
      <c r="J4291" s="5"/>
      <c r="K4291" s="5"/>
      <c r="L4291" s="5"/>
      <c r="M4291" s="5"/>
      <c r="N4291" s="5"/>
      <c r="O4291" s="5"/>
      <c r="P4291" s="5"/>
      <c r="Q4291" s="5"/>
      <c r="R4291" s="5"/>
      <c r="S4291" s="5"/>
      <c r="T4291" s="5"/>
      <c r="U4291" s="5"/>
      <c r="V4291" s="5"/>
    </row>
    <row r="4292" spans="1:22" ht="15" x14ac:dyDescent="0.25">
      <c r="A4292" s="35" t="s">
        <v>728</v>
      </c>
      <c r="B4292" s="35" t="s">
        <v>1765</v>
      </c>
      <c r="C4292" s="35" t="s">
        <v>127</v>
      </c>
      <c r="D4292" s="36">
        <v>286164.86</v>
      </c>
      <c r="E4292" s="37">
        <v>1121251.96</v>
      </c>
      <c r="F4292" s="5"/>
      <c r="G4292" s="5"/>
      <c r="H4292" s="5"/>
      <c r="I4292" s="5"/>
      <c r="J4292" s="5"/>
      <c r="K4292" s="5"/>
      <c r="L4292" s="5"/>
      <c r="M4292" s="5"/>
      <c r="N4292" s="5"/>
      <c r="O4292" s="5"/>
      <c r="P4292" s="5"/>
      <c r="Q4292" s="5"/>
      <c r="R4292" s="5"/>
      <c r="S4292" s="5"/>
      <c r="T4292" s="5"/>
      <c r="U4292" s="5"/>
      <c r="V4292" s="5"/>
    </row>
    <row r="4293" spans="1:22" ht="15" x14ac:dyDescent="0.25">
      <c r="A4293" s="35" t="s">
        <v>728</v>
      </c>
      <c r="B4293" s="35" t="s">
        <v>1765</v>
      </c>
      <c r="C4293" s="35" t="s">
        <v>104</v>
      </c>
      <c r="D4293" s="36">
        <v>11058.36</v>
      </c>
      <c r="E4293" s="37">
        <v>89950.48</v>
      </c>
      <c r="F4293" s="5"/>
      <c r="G4293" s="5"/>
      <c r="H4293" s="5"/>
      <c r="I4293" s="5"/>
      <c r="J4293" s="5"/>
      <c r="K4293" s="5"/>
      <c r="L4293" s="5"/>
      <c r="M4293" s="5"/>
      <c r="N4293" s="5"/>
      <c r="O4293" s="5"/>
      <c r="P4293" s="5"/>
      <c r="Q4293" s="5"/>
      <c r="R4293" s="5"/>
      <c r="S4293" s="5"/>
      <c r="T4293" s="5"/>
      <c r="U4293" s="5"/>
      <c r="V4293" s="5"/>
    </row>
    <row r="4294" spans="1:22" ht="15" x14ac:dyDescent="0.25">
      <c r="A4294" s="35" t="s">
        <v>728</v>
      </c>
      <c r="B4294" s="35" t="s">
        <v>1765</v>
      </c>
      <c r="C4294" s="35" t="s">
        <v>45</v>
      </c>
      <c r="D4294" s="36">
        <v>79662.02</v>
      </c>
      <c r="E4294" s="37">
        <v>426301.34</v>
      </c>
      <c r="F4294" s="5"/>
      <c r="G4294" s="5"/>
      <c r="H4294" s="5"/>
      <c r="I4294" s="5"/>
      <c r="J4294" s="5"/>
      <c r="K4294" s="5"/>
      <c r="L4294" s="5"/>
      <c r="M4294" s="5"/>
      <c r="N4294" s="5"/>
      <c r="O4294" s="5"/>
      <c r="P4294" s="5"/>
      <c r="Q4294" s="5"/>
      <c r="R4294" s="5"/>
      <c r="S4294" s="5"/>
      <c r="T4294" s="5"/>
      <c r="U4294" s="5"/>
      <c r="V4294" s="5"/>
    </row>
    <row r="4295" spans="1:22" ht="15" x14ac:dyDescent="0.25">
      <c r="A4295" s="35" t="s">
        <v>728</v>
      </c>
      <c r="B4295" s="35" t="s">
        <v>1765</v>
      </c>
      <c r="C4295" s="35" t="s">
        <v>58</v>
      </c>
      <c r="D4295" s="36">
        <v>937677.08</v>
      </c>
      <c r="E4295" s="37">
        <v>4223183.1399999997</v>
      </c>
      <c r="F4295" s="5"/>
      <c r="G4295" s="5"/>
      <c r="H4295" s="5"/>
      <c r="I4295" s="5"/>
      <c r="J4295" s="5"/>
      <c r="K4295" s="5"/>
      <c r="L4295" s="5"/>
      <c r="M4295" s="5"/>
      <c r="N4295" s="5"/>
      <c r="O4295" s="5"/>
      <c r="P4295" s="5"/>
      <c r="Q4295" s="5"/>
      <c r="R4295" s="5"/>
      <c r="S4295" s="5"/>
      <c r="T4295" s="5"/>
      <c r="U4295" s="5"/>
      <c r="V4295" s="5"/>
    </row>
    <row r="4296" spans="1:22" ht="15" x14ac:dyDescent="0.25">
      <c r="A4296" s="35" t="s">
        <v>728</v>
      </c>
      <c r="B4296" s="35" t="s">
        <v>1765</v>
      </c>
      <c r="C4296" s="35" t="s">
        <v>108</v>
      </c>
      <c r="D4296" s="36">
        <v>56430.63</v>
      </c>
      <c r="E4296" s="37">
        <v>781437.13</v>
      </c>
      <c r="F4296" s="5"/>
      <c r="G4296" s="5"/>
      <c r="H4296" s="5"/>
      <c r="I4296" s="5"/>
      <c r="J4296" s="5"/>
      <c r="K4296" s="5"/>
      <c r="L4296" s="5"/>
      <c r="M4296" s="5"/>
      <c r="N4296" s="5"/>
      <c r="O4296" s="5"/>
      <c r="P4296" s="5"/>
      <c r="Q4296" s="5"/>
      <c r="R4296" s="5"/>
      <c r="S4296" s="5"/>
      <c r="T4296" s="5"/>
      <c r="U4296" s="5"/>
      <c r="V4296" s="5"/>
    </row>
    <row r="4297" spans="1:22" ht="15" x14ac:dyDescent="0.25">
      <c r="A4297" s="35" t="s">
        <v>728</v>
      </c>
      <c r="B4297" s="35" t="s">
        <v>1765</v>
      </c>
      <c r="C4297" s="35" t="s">
        <v>61</v>
      </c>
      <c r="D4297" s="36">
        <v>51633.46</v>
      </c>
      <c r="E4297" s="37">
        <v>285749.98</v>
      </c>
      <c r="F4297" s="5"/>
      <c r="G4297" s="5"/>
      <c r="H4297" s="5"/>
      <c r="I4297" s="5"/>
      <c r="J4297" s="5"/>
      <c r="K4297" s="5"/>
      <c r="L4297" s="5"/>
      <c r="M4297" s="5"/>
      <c r="N4297" s="5"/>
      <c r="O4297" s="5"/>
      <c r="P4297" s="5"/>
      <c r="Q4297" s="5"/>
      <c r="R4297" s="5"/>
      <c r="S4297" s="5"/>
      <c r="T4297" s="5"/>
      <c r="U4297" s="5"/>
      <c r="V4297" s="5"/>
    </row>
    <row r="4298" spans="1:22" ht="15" x14ac:dyDescent="0.25">
      <c r="A4298" s="35" t="s">
        <v>728</v>
      </c>
      <c r="B4298" s="35" t="s">
        <v>1765</v>
      </c>
      <c r="C4298" s="35" t="s">
        <v>333</v>
      </c>
      <c r="D4298" s="36">
        <v>49400.2</v>
      </c>
      <c r="E4298" s="37">
        <v>49400.2</v>
      </c>
      <c r="F4298" s="5"/>
      <c r="G4298" s="5"/>
      <c r="H4298" s="5"/>
      <c r="I4298" s="5"/>
      <c r="J4298" s="5"/>
      <c r="K4298" s="5"/>
      <c r="L4298" s="5"/>
      <c r="M4298" s="5"/>
      <c r="N4298" s="5"/>
      <c r="O4298" s="5"/>
      <c r="P4298" s="5"/>
      <c r="Q4298" s="5"/>
      <c r="R4298" s="5"/>
      <c r="S4298" s="5"/>
      <c r="T4298" s="5"/>
      <c r="U4298" s="5"/>
      <c r="V4298" s="5"/>
    </row>
    <row r="4299" spans="1:22" ht="15" x14ac:dyDescent="0.25">
      <c r="A4299" s="35" t="s">
        <v>728</v>
      </c>
      <c r="B4299" s="35" t="s">
        <v>1765</v>
      </c>
      <c r="C4299" s="35" t="s">
        <v>131</v>
      </c>
      <c r="D4299" s="36">
        <v>475986.11</v>
      </c>
      <c r="E4299" s="37">
        <v>4174892.75</v>
      </c>
      <c r="F4299" s="5"/>
      <c r="G4299" s="5"/>
      <c r="H4299" s="5"/>
      <c r="I4299" s="5"/>
      <c r="J4299" s="5"/>
      <c r="K4299" s="5"/>
      <c r="L4299" s="5"/>
      <c r="M4299" s="5"/>
      <c r="N4299" s="5"/>
      <c r="O4299" s="5"/>
      <c r="P4299" s="5"/>
      <c r="Q4299" s="5"/>
      <c r="R4299" s="5"/>
      <c r="S4299" s="5"/>
      <c r="T4299" s="5"/>
      <c r="U4299" s="5"/>
      <c r="V4299" s="5"/>
    </row>
    <row r="4300" spans="1:22" ht="15" x14ac:dyDescent="0.25">
      <c r="A4300" s="35" t="s">
        <v>728</v>
      </c>
      <c r="B4300" s="35" t="s">
        <v>1765</v>
      </c>
      <c r="C4300" s="35" t="s">
        <v>128</v>
      </c>
      <c r="D4300" s="36">
        <v>0</v>
      </c>
      <c r="E4300" s="37">
        <v>308.55</v>
      </c>
      <c r="F4300" s="5"/>
      <c r="G4300" s="5"/>
      <c r="H4300" s="5"/>
      <c r="I4300" s="5"/>
      <c r="J4300" s="5"/>
      <c r="K4300" s="5"/>
      <c r="L4300" s="5"/>
      <c r="M4300" s="5"/>
      <c r="N4300" s="5"/>
      <c r="O4300" s="5"/>
      <c r="P4300" s="5"/>
      <c r="Q4300" s="5"/>
      <c r="R4300" s="5"/>
      <c r="S4300" s="5"/>
      <c r="T4300" s="5"/>
      <c r="U4300" s="5"/>
      <c r="V4300" s="5"/>
    </row>
    <row r="4301" spans="1:22" ht="15" x14ac:dyDescent="0.25">
      <c r="A4301" s="35" t="s">
        <v>1924</v>
      </c>
      <c r="B4301" s="35" t="s">
        <v>1925</v>
      </c>
      <c r="C4301" s="35" t="s">
        <v>145</v>
      </c>
      <c r="D4301" s="36">
        <v>0</v>
      </c>
      <c r="E4301" s="37">
        <v>36207.29</v>
      </c>
      <c r="F4301" s="5"/>
      <c r="G4301" s="5"/>
      <c r="H4301" s="5"/>
      <c r="I4301" s="5"/>
      <c r="J4301" s="5"/>
      <c r="K4301" s="5"/>
      <c r="L4301" s="5"/>
      <c r="M4301" s="5"/>
      <c r="N4301" s="5"/>
      <c r="O4301" s="5"/>
      <c r="P4301" s="5"/>
      <c r="Q4301" s="5"/>
      <c r="R4301" s="5"/>
      <c r="S4301" s="5"/>
      <c r="T4301" s="5"/>
      <c r="U4301" s="5"/>
      <c r="V4301" s="5"/>
    </row>
    <row r="4302" spans="1:22" ht="15" x14ac:dyDescent="0.25">
      <c r="A4302" s="35" t="s">
        <v>1263</v>
      </c>
      <c r="B4302" s="35" t="s">
        <v>1264</v>
      </c>
      <c r="C4302" s="35" t="s">
        <v>67</v>
      </c>
      <c r="D4302" s="36">
        <v>834042.61</v>
      </c>
      <c r="E4302" s="37">
        <v>2606651.83</v>
      </c>
      <c r="F4302" s="5"/>
      <c r="G4302" s="5"/>
      <c r="H4302" s="5"/>
      <c r="I4302" s="5"/>
      <c r="J4302" s="5"/>
      <c r="K4302" s="5"/>
      <c r="L4302" s="5"/>
      <c r="M4302" s="5"/>
      <c r="N4302" s="5"/>
      <c r="O4302" s="5"/>
      <c r="P4302" s="5"/>
      <c r="Q4302" s="5"/>
      <c r="R4302" s="5"/>
      <c r="S4302" s="5"/>
      <c r="T4302" s="5"/>
      <c r="U4302" s="5"/>
      <c r="V4302" s="5"/>
    </row>
    <row r="4303" spans="1:22" ht="15" x14ac:dyDescent="0.25">
      <c r="A4303" s="35" t="s">
        <v>1263</v>
      </c>
      <c r="B4303" s="35" t="s">
        <v>2230</v>
      </c>
      <c r="C4303" s="35" t="s">
        <v>67</v>
      </c>
      <c r="D4303" s="36">
        <v>0</v>
      </c>
      <c r="E4303" s="37">
        <v>27940.560000000001</v>
      </c>
      <c r="F4303" s="5"/>
      <c r="G4303" s="5"/>
      <c r="H4303" s="5"/>
      <c r="I4303" s="5"/>
      <c r="J4303" s="5"/>
      <c r="K4303" s="5"/>
      <c r="L4303" s="5"/>
      <c r="M4303" s="5"/>
      <c r="N4303" s="5"/>
      <c r="O4303" s="5"/>
      <c r="P4303" s="5"/>
      <c r="Q4303" s="5"/>
      <c r="R4303" s="5"/>
      <c r="S4303" s="5"/>
      <c r="T4303" s="5"/>
      <c r="U4303" s="5"/>
      <c r="V4303" s="5"/>
    </row>
    <row r="4304" spans="1:22" ht="15" x14ac:dyDescent="0.25">
      <c r="A4304" s="35" t="s">
        <v>1913</v>
      </c>
      <c r="B4304" s="35" t="s">
        <v>1914</v>
      </c>
      <c r="C4304" s="35" t="s">
        <v>64</v>
      </c>
      <c r="D4304" s="36">
        <v>0</v>
      </c>
      <c r="E4304" s="37">
        <v>6210.7</v>
      </c>
      <c r="F4304" s="5"/>
      <c r="G4304" s="5"/>
      <c r="H4304" s="5"/>
      <c r="I4304" s="5"/>
      <c r="J4304" s="5"/>
      <c r="K4304" s="5"/>
      <c r="L4304" s="5"/>
      <c r="M4304" s="5"/>
      <c r="N4304" s="5"/>
      <c r="O4304" s="5"/>
      <c r="P4304" s="5"/>
      <c r="Q4304" s="5"/>
      <c r="R4304" s="5"/>
      <c r="S4304" s="5"/>
      <c r="T4304" s="5"/>
      <c r="U4304" s="5"/>
      <c r="V4304" s="5"/>
    </row>
    <row r="4305" spans="1:22" ht="15" x14ac:dyDescent="0.25">
      <c r="A4305" s="35" t="s">
        <v>299</v>
      </c>
      <c r="B4305" s="35" t="s">
        <v>300</v>
      </c>
      <c r="C4305" s="35" t="s">
        <v>110</v>
      </c>
      <c r="D4305" s="36">
        <v>0</v>
      </c>
      <c r="E4305" s="37">
        <v>515410.02</v>
      </c>
      <c r="F4305" s="5"/>
      <c r="G4305" s="5"/>
      <c r="H4305" s="5"/>
      <c r="I4305" s="5"/>
      <c r="J4305" s="5"/>
      <c r="K4305" s="5"/>
      <c r="L4305" s="5"/>
      <c r="M4305" s="5"/>
      <c r="N4305" s="5"/>
      <c r="O4305" s="5"/>
      <c r="P4305" s="5"/>
      <c r="Q4305" s="5"/>
      <c r="R4305" s="5"/>
      <c r="S4305" s="5"/>
      <c r="T4305" s="5"/>
      <c r="U4305" s="5"/>
      <c r="V4305" s="5"/>
    </row>
    <row r="4306" spans="1:22" ht="15" x14ac:dyDescent="0.25">
      <c r="A4306" s="35" t="s">
        <v>299</v>
      </c>
      <c r="B4306" s="35" t="s">
        <v>300</v>
      </c>
      <c r="C4306" s="35" t="s">
        <v>50</v>
      </c>
      <c r="D4306" s="36">
        <v>175265.76</v>
      </c>
      <c r="E4306" s="37">
        <v>824531.65</v>
      </c>
      <c r="F4306" s="5"/>
      <c r="G4306" s="5"/>
      <c r="H4306" s="5"/>
      <c r="I4306" s="5"/>
      <c r="J4306" s="5"/>
      <c r="K4306" s="5"/>
      <c r="L4306" s="5"/>
      <c r="M4306" s="5"/>
      <c r="N4306" s="5"/>
      <c r="O4306" s="5"/>
      <c r="P4306" s="5"/>
      <c r="Q4306" s="5"/>
      <c r="R4306" s="5"/>
      <c r="S4306" s="5"/>
      <c r="T4306" s="5"/>
      <c r="U4306" s="5"/>
      <c r="V4306" s="5"/>
    </row>
    <row r="4307" spans="1:22" ht="15" x14ac:dyDescent="0.25">
      <c r="A4307" s="35" t="s">
        <v>299</v>
      </c>
      <c r="B4307" s="35" t="s">
        <v>300</v>
      </c>
      <c r="C4307" s="35" t="s">
        <v>41</v>
      </c>
      <c r="D4307" s="36">
        <v>33525.4</v>
      </c>
      <c r="E4307" s="37">
        <v>57630.18</v>
      </c>
      <c r="F4307" s="5"/>
      <c r="G4307" s="5"/>
      <c r="H4307" s="5"/>
      <c r="I4307" s="5"/>
      <c r="J4307" s="5"/>
      <c r="K4307" s="5"/>
      <c r="L4307" s="5"/>
      <c r="M4307" s="5"/>
      <c r="N4307" s="5"/>
      <c r="O4307" s="5"/>
      <c r="P4307" s="5"/>
      <c r="Q4307" s="5"/>
      <c r="R4307" s="5"/>
      <c r="S4307" s="5"/>
      <c r="T4307" s="5"/>
      <c r="U4307" s="5"/>
      <c r="V4307" s="5"/>
    </row>
    <row r="4308" spans="1:22" ht="15" x14ac:dyDescent="0.25">
      <c r="A4308" s="35" t="s">
        <v>299</v>
      </c>
      <c r="B4308" s="35" t="s">
        <v>300</v>
      </c>
      <c r="C4308" s="35" t="s">
        <v>62</v>
      </c>
      <c r="D4308" s="36">
        <v>0</v>
      </c>
      <c r="E4308" s="37">
        <v>275979.98</v>
      </c>
      <c r="F4308" s="5"/>
      <c r="G4308" s="5"/>
      <c r="H4308" s="5"/>
      <c r="I4308" s="5"/>
      <c r="J4308" s="5"/>
      <c r="K4308" s="5"/>
      <c r="L4308" s="5"/>
      <c r="M4308" s="5"/>
      <c r="N4308" s="5"/>
      <c r="O4308" s="5"/>
      <c r="P4308" s="5"/>
      <c r="Q4308" s="5"/>
      <c r="R4308" s="5"/>
      <c r="S4308" s="5"/>
      <c r="T4308" s="5"/>
      <c r="U4308" s="5"/>
      <c r="V4308" s="5"/>
    </row>
    <row r="4309" spans="1:22" ht="15" x14ac:dyDescent="0.25">
      <c r="A4309" s="35" t="s">
        <v>299</v>
      </c>
      <c r="B4309" s="35" t="s">
        <v>300</v>
      </c>
      <c r="C4309" s="35" t="s">
        <v>102</v>
      </c>
      <c r="D4309" s="36">
        <v>0</v>
      </c>
      <c r="E4309" s="37">
        <v>792506.04</v>
      </c>
      <c r="F4309" s="5"/>
      <c r="G4309" s="5"/>
      <c r="H4309" s="5"/>
      <c r="I4309" s="5"/>
      <c r="J4309" s="5"/>
      <c r="K4309" s="5"/>
      <c r="L4309" s="5"/>
      <c r="M4309" s="5"/>
      <c r="N4309" s="5"/>
      <c r="O4309" s="5"/>
      <c r="P4309" s="5"/>
      <c r="Q4309" s="5"/>
      <c r="R4309" s="5"/>
      <c r="S4309" s="5"/>
      <c r="T4309" s="5"/>
      <c r="U4309" s="5"/>
      <c r="V4309" s="5"/>
    </row>
    <row r="4310" spans="1:22" ht="15" x14ac:dyDescent="0.25">
      <c r="A4310" s="35" t="s">
        <v>299</v>
      </c>
      <c r="B4310" s="35" t="s">
        <v>300</v>
      </c>
      <c r="C4310" s="35" t="s">
        <v>108</v>
      </c>
      <c r="D4310" s="36">
        <v>0</v>
      </c>
      <c r="E4310" s="37">
        <v>80350.92</v>
      </c>
      <c r="F4310" s="5"/>
      <c r="G4310" s="5"/>
      <c r="H4310" s="5"/>
      <c r="I4310" s="5"/>
      <c r="J4310" s="5"/>
      <c r="K4310" s="5"/>
      <c r="L4310" s="5"/>
      <c r="M4310" s="5"/>
      <c r="N4310" s="5"/>
      <c r="O4310" s="5"/>
      <c r="P4310" s="5"/>
      <c r="Q4310" s="5"/>
      <c r="R4310" s="5"/>
      <c r="S4310" s="5"/>
      <c r="T4310" s="5"/>
      <c r="U4310" s="5"/>
      <c r="V4310" s="5"/>
    </row>
    <row r="4311" spans="1:22" ht="15" x14ac:dyDescent="0.25">
      <c r="A4311" s="35" t="s">
        <v>299</v>
      </c>
      <c r="B4311" s="35" t="s">
        <v>300</v>
      </c>
      <c r="C4311" s="35" t="s">
        <v>145</v>
      </c>
      <c r="D4311" s="36">
        <v>0</v>
      </c>
      <c r="E4311" s="37">
        <v>47941.02</v>
      </c>
      <c r="F4311" s="5"/>
      <c r="G4311" s="5"/>
      <c r="H4311" s="5"/>
      <c r="I4311" s="5"/>
      <c r="J4311" s="5"/>
      <c r="K4311" s="5"/>
      <c r="L4311" s="5"/>
      <c r="M4311" s="5"/>
      <c r="N4311" s="5"/>
      <c r="O4311" s="5"/>
      <c r="P4311" s="5"/>
      <c r="Q4311" s="5"/>
      <c r="R4311" s="5"/>
      <c r="S4311" s="5"/>
      <c r="T4311" s="5"/>
      <c r="U4311" s="5"/>
      <c r="V4311" s="5"/>
    </row>
    <row r="4312" spans="1:22" ht="15" x14ac:dyDescent="0.25">
      <c r="A4312" s="35" t="s">
        <v>299</v>
      </c>
      <c r="B4312" s="35" t="s">
        <v>300</v>
      </c>
      <c r="C4312" s="35" t="s">
        <v>64</v>
      </c>
      <c r="D4312" s="36">
        <v>0</v>
      </c>
      <c r="E4312" s="37">
        <v>2510859.98</v>
      </c>
      <c r="F4312" s="5"/>
      <c r="G4312" s="5"/>
      <c r="H4312" s="5"/>
      <c r="I4312" s="5"/>
      <c r="J4312" s="5"/>
      <c r="K4312" s="5"/>
      <c r="L4312" s="5"/>
      <c r="M4312" s="5"/>
      <c r="N4312" s="5"/>
      <c r="O4312" s="5"/>
      <c r="P4312" s="5"/>
      <c r="Q4312" s="5"/>
      <c r="R4312" s="5"/>
      <c r="S4312" s="5"/>
      <c r="T4312" s="5"/>
      <c r="U4312" s="5"/>
      <c r="V4312" s="5"/>
    </row>
    <row r="4313" spans="1:22" ht="15" x14ac:dyDescent="0.25">
      <c r="A4313" s="35" t="s">
        <v>299</v>
      </c>
      <c r="B4313" s="35" t="s">
        <v>300</v>
      </c>
      <c r="C4313" s="35" t="s">
        <v>214</v>
      </c>
      <c r="D4313" s="36">
        <v>0</v>
      </c>
      <c r="E4313" s="37">
        <v>23588.05</v>
      </c>
      <c r="F4313" s="5"/>
      <c r="G4313" s="5"/>
      <c r="H4313" s="5"/>
      <c r="I4313" s="5"/>
      <c r="J4313" s="5"/>
      <c r="K4313" s="5"/>
      <c r="L4313" s="5"/>
      <c r="M4313" s="5"/>
      <c r="N4313" s="5"/>
      <c r="O4313" s="5"/>
      <c r="P4313" s="5"/>
      <c r="Q4313" s="5"/>
      <c r="R4313" s="5"/>
      <c r="S4313" s="5"/>
      <c r="T4313" s="5"/>
      <c r="U4313" s="5"/>
      <c r="V4313" s="5"/>
    </row>
    <row r="4314" spans="1:22" ht="15" x14ac:dyDescent="0.25">
      <c r="A4314" s="35" t="s">
        <v>299</v>
      </c>
      <c r="B4314" s="35" t="s">
        <v>300</v>
      </c>
      <c r="C4314" s="35" t="s">
        <v>107</v>
      </c>
      <c r="D4314" s="36">
        <v>28114.66</v>
      </c>
      <c r="E4314" s="37">
        <v>2604360.16</v>
      </c>
      <c r="F4314" s="5"/>
      <c r="G4314" s="5"/>
      <c r="H4314" s="5"/>
      <c r="I4314" s="5"/>
      <c r="J4314" s="5"/>
      <c r="K4314" s="5"/>
      <c r="L4314" s="5"/>
      <c r="M4314" s="5"/>
      <c r="N4314" s="5"/>
      <c r="O4314" s="5"/>
      <c r="P4314" s="5"/>
      <c r="Q4314" s="5"/>
      <c r="R4314" s="5"/>
      <c r="S4314" s="5"/>
      <c r="T4314" s="5"/>
      <c r="U4314" s="5"/>
      <c r="V4314" s="5"/>
    </row>
    <row r="4315" spans="1:22" ht="15" x14ac:dyDescent="0.25">
      <c r="A4315" s="35" t="s">
        <v>299</v>
      </c>
      <c r="B4315" s="35" t="s">
        <v>300</v>
      </c>
      <c r="C4315" s="35" t="s">
        <v>298</v>
      </c>
      <c r="D4315" s="36">
        <v>0</v>
      </c>
      <c r="E4315" s="37">
        <v>23163.26</v>
      </c>
      <c r="F4315" s="5"/>
      <c r="G4315" s="5"/>
      <c r="H4315" s="5"/>
      <c r="I4315" s="5"/>
      <c r="J4315" s="5"/>
      <c r="K4315" s="5"/>
      <c r="L4315" s="5"/>
      <c r="M4315" s="5"/>
      <c r="N4315" s="5"/>
      <c r="O4315" s="5"/>
      <c r="P4315" s="5"/>
      <c r="Q4315" s="5"/>
      <c r="R4315" s="5"/>
      <c r="S4315" s="5"/>
      <c r="T4315" s="5"/>
      <c r="U4315" s="5"/>
      <c r="V4315" s="5"/>
    </row>
    <row r="4316" spans="1:22" ht="15" x14ac:dyDescent="0.25">
      <c r="A4316" s="35" t="s">
        <v>299</v>
      </c>
      <c r="B4316" s="35" t="s">
        <v>300</v>
      </c>
      <c r="C4316" s="35" t="s">
        <v>123</v>
      </c>
      <c r="D4316" s="36">
        <v>0</v>
      </c>
      <c r="E4316" s="37">
        <v>22466.75</v>
      </c>
      <c r="F4316" s="5"/>
      <c r="G4316" s="5"/>
      <c r="H4316" s="5"/>
      <c r="I4316" s="5"/>
      <c r="J4316" s="5"/>
      <c r="K4316" s="5"/>
      <c r="L4316" s="5"/>
      <c r="M4316" s="5"/>
      <c r="N4316" s="5"/>
      <c r="O4316" s="5"/>
      <c r="P4316" s="5"/>
      <c r="Q4316" s="5"/>
      <c r="R4316" s="5"/>
      <c r="S4316" s="5"/>
      <c r="T4316" s="5"/>
      <c r="U4316" s="5"/>
      <c r="V4316" s="5"/>
    </row>
    <row r="4317" spans="1:22" ht="15" x14ac:dyDescent="0.25">
      <c r="A4317" s="35" t="s">
        <v>299</v>
      </c>
      <c r="B4317" s="35" t="s">
        <v>300</v>
      </c>
      <c r="C4317" s="35" t="s">
        <v>55</v>
      </c>
      <c r="D4317" s="36">
        <v>0</v>
      </c>
      <c r="E4317" s="37">
        <v>55580.56</v>
      </c>
      <c r="F4317" s="5"/>
      <c r="G4317" s="5"/>
      <c r="H4317" s="5"/>
      <c r="I4317" s="5"/>
      <c r="J4317" s="5"/>
      <c r="K4317" s="5"/>
      <c r="L4317" s="5"/>
      <c r="M4317" s="5"/>
      <c r="N4317" s="5"/>
      <c r="O4317" s="5"/>
      <c r="P4317" s="5"/>
      <c r="Q4317" s="5"/>
      <c r="R4317" s="5"/>
      <c r="S4317" s="5"/>
      <c r="T4317" s="5"/>
      <c r="U4317" s="5"/>
      <c r="V4317" s="5"/>
    </row>
    <row r="4318" spans="1:22" ht="15" x14ac:dyDescent="0.25">
      <c r="A4318" s="35" t="s">
        <v>299</v>
      </c>
      <c r="B4318" s="35" t="s">
        <v>300</v>
      </c>
      <c r="C4318" s="35" t="s">
        <v>104</v>
      </c>
      <c r="D4318" s="36">
        <v>0</v>
      </c>
      <c r="E4318" s="37">
        <v>368175.34</v>
      </c>
      <c r="F4318" s="5"/>
      <c r="G4318" s="5"/>
      <c r="H4318" s="5"/>
      <c r="I4318" s="5"/>
      <c r="J4318" s="5"/>
      <c r="K4318" s="5"/>
      <c r="L4318" s="5"/>
      <c r="M4318" s="5"/>
      <c r="N4318" s="5"/>
      <c r="O4318" s="5"/>
      <c r="P4318" s="5"/>
      <c r="Q4318" s="5"/>
      <c r="R4318" s="5"/>
      <c r="S4318" s="5"/>
      <c r="T4318" s="5"/>
      <c r="U4318" s="5"/>
      <c r="V4318" s="5"/>
    </row>
    <row r="4319" spans="1:22" ht="15" x14ac:dyDescent="0.25">
      <c r="A4319" s="35" t="s">
        <v>299</v>
      </c>
      <c r="B4319" s="35" t="s">
        <v>300</v>
      </c>
      <c r="C4319" s="35" t="s">
        <v>58</v>
      </c>
      <c r="D4319" s="36">
        <v>0</v>
      </c>
      <c r="E4319" s="37">
        <v>64668.75</v>
      </c>
      <c r="F4319" s="5"/>
      <c r="G4319" s="5"/>
      <c r="H4319" s="5"/>
      <c r="I4319" s="5"/>
      <c r="J4319" s="5"/>
      <c r="K4319" s="5"/>
      <c r="L4319" s="5"/>
      <c r="M4319" s="5"/>
      <c r="N4319" s="5"/>
      <c r="O4319" s="5"/>
      <c r="P4319" s="5"/>
      <c r="Q4319" s="5"/>
      <c r="R4319" s="5"/>
      <c r="S4319" s="5"/>
      <c r="T4319" s="5"/>
      <c r="U4319" s="5"/>
      <c r="V4319" s="5"/>
    </row>
    <row r="4320" spans="1:22" ht="15" x14ac:dyDescent="0.25">
      <c r="A4320" s="35" t="s">
        <v>299</v>
      </c>
      <c r="B4320" s="35" t="s">
        <v>300</v>
      </c>
      <c r="C4320" s="35" t="s">
        <v>136</v>
      </c>
      <c r="D4320" s="36">
        <v>0</v>
      </c>
      <c r="E4320" s="37">
        <v>86623.82</v>
      </c>
      <c r="F4320" s="5"/>
      <c r="G4320" s="5"/>
      <c r="H4320" s="5"/>
      <c r="I4320" s="5"/>
      <c r="J4320" s="5"/>
      <c r="K4320" s="5"/>
      <c r="L4320" s="5"/>
      <c r="M4320" s="5"/>
      <c r="N4320" s="5"/>
      <c r="O4320" s="5"/>
      <c r="P4320" s="5"/>
      <c r="Q4320" s="5"/>
      <c r="R4320" s="5"/>
      <c r="S4320" s="5"/>
      <c r="T4320" s="5"/>
      <c r="U4320" s="5"/>
      <c r="V4320" s="5"/>
    </row>
    <row r="4321" spans="1:22" ht="15" x14ac:dyDescent="0.25">
      <c r="A4321" s="35" t="s">
        <v>299</v>
      </c>
      <c r="B4321" s="35" t="s">
        <v>300</v>
      </c>
      <c r="C4321" s="35" t="s">
        <v>67</v>
      </c>
      <c r="D4321" s="36">
        <v>0</v>
      </c>
      <c r="E4321" s="37">
        <v>71224.38</v>
      </c>
      <c r="F4321" s="5"/>
      <c r="G4321" s="5"/>
      <c r="H4321" s="5"/>
      <c r="I4321" s="5"/>
      <c r="J4321" s="5"/>
      <c r="K4321" s="5"/>
      <c r="L4321" s="5"/>
      <c r="M4321" s="5"/>
      <c r="N4321" s="5"/>
      <c r="O4321" s="5"/>
      <c r="P4321" s="5"/>
      <c r="Q4321" s="5"/>
      <c r="R4321" s="5"/>
      <c r="S4321" s="5"/>
      <c r="T4321" s="5"/>
      <c r="U4321" s="5"/>
      <c r="V4321" s="5"/>
    </row>
    <row r="4322" spans="1:22" ht="15" x14ac:dyDescent="0.25">
      <c r="A4322" s="35" t="s">
        <v>299</v>
      </c>
      <c r="B4322" s="35" t="s">
        <v>300</v>
      </c>
      <c r="C4322" s="35" t="s">
        <v>63</v>
      </c>
      <c r="D4322" s="36">
        <v>0</v>
      </c>
      <c r="E4322" s="37">
        <v>3024</v>
      </c>
      <c r="F4322" s="5"/>
      <c r="G4322" s="5"/>
      <c r="H4322" s="5"/>
      <c r="I4322" s="5"/>
      <c r="J4322" s="5"/>
      <c r="K4322" s="5"/>
      <c r="L4322" s="5"/>
      <c r="M4322" s="5"/>
      <c r="N4322" s="5"/>
      <c r="O4322" s="5"/>
      <c r="P4322" s="5"/>
      <c r="Q4322" s="5"/>
      <c r="R4322" s="5"/>
      <c r="S4322" s="5"/>
      <c r="T4322" s="5"/>
      <c r="U4322" s="5"/>
      <c r="V4322" s="5"/>
    </row>
    <row r="4323" spans="1:22" ht="15" x14ac:dyDescent="0.25">
      <c r="A4323" s="35" t="s">
        <v>299</v>
      </c>
      <c r="B4323" s="35" t="s">
        <v>300</v>
      </c>
      <c r="C4323" s="35" t="s">
        <v>61</v>
      </c>
      <c r="D4323" s="36">
        <v>0</v>
      </c>
      <c r="E4323" s="37">
        <v>6204</v>
      </c>
      <c r="F4323" s="5"/>
      <c r="G4323" s="5"/>
      <c r="H4323" s="5"/>
      <c r="I4323" s="5"/>
      <c r="J4323" s="5"/>
      <c r="K4323" s="5"/>
      <c r="L4323" s="5"/>
      <c r="M4323" s="5"/>
      <c r="N4323" s="5"/>
      <c r="O4323" s="5"/>
      <c r="P4323" s="5"/>
      <c r="Q4323" s="5"/>
      <c r="R4323" s="5"/>
      <c r="S4323" s="5"/>
      <c r="T4323" s="5"/>
      <c r="U4323" s="5"/>
      <c r="V4323" s="5"/>
    </row>
    <row r="4324" spans="1:22" ht="15" x14ac:dyDescent="0.25">
      <c r="A4324" s="35" t="s">
        <v>299</v>
      </c>
      <c r="B4324" s="35" t="s">
        <v>646</v>
      </c>
      <c r="C4324" s="35" t="s">
        <v>41</v>
      </c>
      <c r="D4324" s="36">
        <v>0</v>
      </c>
      <c r="E4324" s="37">
        <v>88228.69</v>
      </c>
      <c r="F4324" s="5"/>
      <c r="G4324" s="5"/>
      <c r="H4324" s="5"/>
      <c r="I4324" s="5"/>
      <c r="J4324" s="5"/>
      <c r="K4324" s="5"/>
      <c r="L4324" s="5"/>
      <c r="M4324" s="5"/>
      <c r="N4324" s="5"/>
      <c r="O4324" s="5"/>
      <c r="P4324" s="5"/>
      <c r="Q4324" s="5"/>
      <c r="R4324" s="5"/>
      <c r="S4324" s="5"/>
      <c r="T4324" s="5"/>
      <c r="U4324" s="5"/>
      <c r="V4324" s="5"/>
    </row>
    <row r="4325" spans="1:22" ht="15" x14ac:dyDescent="0.25">
      <c r="A4325" s="35" t="s">
        <v>299</v>
      </c>
      <c r="B4325" s="35" t="s">
        <v>646</v>
      </c>
      <c r="C4325" s="35" t="s">
        <v>127</v>
      </c>
      <c r="D4325" s="36">
        <v>0</v>
      </c>
      <c r="E4325" s="37">
        <v>101288.81</v>
      </c>
      <c r="F4325" s="5"/>
      <c r="G4325" s="5"/>
      <c r="H4325" s="5"/>
      <c r="I4325" s="5"/>
      <c r="J4325" s="5"/>
      <c r="K4325" s="5"/>
      <c r="L4325" s="5"/>
      <c r="M4325" s="5"/>
      <c r="N4325" s="5"/>
      <c r="O4325" s="5"/>
      <c r="P4325" s="5"/>
      <c r="Q4325" s="5"/>
      <c r="R4325" s="5"/>
      <c r="S4325" s="5"/>
      <c r="T4325" s="5"/>
      <c r="U4325" s="5"/>
      <c r="V4325" s="5"/>
    </row>
    <row r="4326" spans="1:22" ht="15" x14ac:dyDescent="0.25">
      <c r="A4326" s="35" t="s">
        <v>299</v>
      </c>
      <c r="B4326" s="35" t="s">
        <v>646</v>
      </c>
      <c r="C4326" s="35" t="s">
        <v>58</v>
      </c>
      <c r="D4326" s="36">
        <v>0</v>
      </c>
      <c r="E4326" s="37">
        <v>120991.02</v>
      </c>
      <c r="F4326" s="5"/>
      <c r="G4326" s="5"/>
      <c r="H4326" s="5"/>
      <c r="I4326" s="5"/>
      <c r="J4326" s="5"/>
      <c r="K4326" s="5"/>
      <c r="L4326" s="5"/>
      <c r="M4326" s="5"/>
      <c r="N4326" s="5"/>
      <c r="O4326" s="5"/>
      <c r="P4326" s="5"/>
      <c r="Q4326" s="5"/>
      <c r="R4326" s="5"/>
      <c r="S4326" s="5"/>
      <c r="T4326" s="5"/>
      <c r="U4326" s="5"/>
      <c r="V4326" s="5"/>
    </row>
    <row r="4327" spans="1:22" ht="15" x14ac:dyDescent="0.25">
      <c r="A4327" s="35" t="s">
        <v>299</v>
      </c>
      <c r="B4327" s="35" t="s">
        <v>646</v>
      </c>
      <c r="C4327" s="35" t="s">
        <v>145</v>
      </c>
      <c r="D4327" s="36">
        <v>0</v>
      </c>
      <c r="E4327" s="37">
        <v>65120.32</v>
      </c>
      <c r="F4327" s="5"/>
      <c r="G4327" s="5"/>
      <c r="H4327" s="5"/>
      <c r="I4327" s="5"/>
      <c r="J4327" s="5"/>
      <c r="K4327" s="5"/>
      <c r="L4327" s="5"/>
      <c r="M4327" s="5"/>
      <c r="N4327" s="5"/>
      <c r="O4327" s="5"/>
      <c r="P4327" s="5"/>
      <c r="Q4327" s="5"/>
      <c r="R4327" s="5"/>
      <c r="S4327" s="5"/>
      <c r="T4327" s="5"/>
      <c r="U4327" s="5"/>
      <c r="V4327" s="5"/>
    </row>
    <row r="4328" spans="1:22" ht="15" x14ac:dyDescent="0.25">
      <c r="A4328" s="35" t="s">
        <v>299</v>
      </c>
      <c r="B4328" s="35" t="s">
        <v>646</v>
      </c>
      <c r="C4328" s="35" t="s">
        <v>67</v>
      </c>
      <c r="D4328" s="36">
        <v>0</v>
      </c>
      <c r="E4328" s="37">
        <v>263772.02</v>
      </c>
      <c r="F4328" s="5"/>
      <c r="G4328" s="5"/>
      <c r="H4328" s="5"/>
      <c r="I4328" s="5"/>
      <c r="J4328" s="5"/>
      <c r="K4328" s="5"/>
      <c r="L4328" s="5"/>
      <c r="M4328" s="5"/>
      <c r="N4328" s="5"/>
      <c r="O4328" s="5"/>
      <c r="P4328" s="5"/>
      <c r="Q4328" s="5"/>
      <c r="R4328" s="5"/>
      <c r="S4328" s="5"/>
      <c r="T4328" s="5"/>
      <c r="U4328" s="5"/>
      <c r="V4328" s="5"/>
    </row>
    <row r="4329" spans="1:22" ht="15" x14ac:dyDescent="0.25">
      <c r="A4329" s="35" t="s">
        <v>299</v>
      </c>
      <c r="B4329" s="35" t="s">
        <v>646</v>
      </c>
      <c r="C4329" s="35" t="s">
        <v>104</v>
      </c>
      <c r="D4329" s="36">
        <v>0</v>
      </c>
      <c r="E4329" s="37">
        <v>351327.25</v>
      </c>
      <c r="F4329" s="5"/>
      <c r="G4329" s="5"/>
      <c r="H4329" s="5"/>
      <c r="I4329" s="5"/>
      <c r="J4329" s="5"/>
      <c r="K4329" s="5"/>
      <c r="L4329" s="5"/>
      <c r="M4329" s="5"/>
      <c r="N4329" s="5"/>
      <c r="O4329" s="5"/>
      <c r="P4329" s="5"/>
      <c r="Q4329" s="5"/>
      <c r="R4329" s="5"/>
      <c r="S4329" s="5"/>
      <c r="T4329" s="5"/>
      <c r="U4329" s="5"/>
      <c r="V4329" s="5"/>
    </row>
    <row r="4330" spans="1:22" ht="15" x14ac:dyDescent="0.25">
      <c r="A4330" s="35" t="s">
        <v>299</v>
      </c>
      <c r="B4330" s="35" t="s">
        <v>646</v>
      </c>
      <c r="C4330" s="35" t="s">
        <v>110</v>
      </c>
      <c r="D4330" s="36">
        <v>34699.730000000003</v>
      </c>
      <c r="E4330" s="37">
        <v>87754.86</v>
      </c>
      <c r="F4330" s="5"/>
      <c r="G4330" s="5"/>
      <c r="H4330" s="5"/>
      <c r="I4330" s="5"/>
      <c r="J4330" s="5"/>
      <c r="K4330" s="5"/>
      <c r="L4330" s="5"/>
      <c r="M4330" s="5"/>
      <c r="N4330" s="5"/>
      <c r="O4330" s="5"/>
      <c r="P4330" s="5"/>
      <c r="Q4330" s="5"/>
      <c r="R4330" s="5"/>
      <c r="S4330" s="5"/>
      <c r="T4330" s="5"/>
      <c r="U4330" s="5"/>
      <c r="V4330" s="5"/>
    </row>
    <row r="4331" spans="1:22" ht="15" x14ac:dyDescent="0.25">
      <c r="A4331" s="35" t="s">
        <v>299</v>
      </c>
      <c r="B4331" s="35" t="s">
        <v>646</v>
      </c>
      <c r="C4331" s="35" t="s">
        <v>107</v>
      </c>
      <c r="D4331" s="36">
        <v>0</v>
      </c>
      <c r="E4331" s="37">
        <v>175007.72</v>
      </c>
      <c r="F4331" s="5"/>
      <c r="G4331" s="5"/>
      <c r="H4331" s="5"/>
      <c r="I4331" s="5"/>
      <c r="J4331" s="5"/>
      <c r="K4331" s="5"/>
      <c r="L4331" s="5"/>
      <c r="M4331" s="5"/>
      <c r="N4331" s="5"/>
      <c r="O4331" s="5"/>
      <c r="P4331" s="5"/>
      <c r="Q4331" s="5"/>
      <c r="R4331" s="5"/>
      <c r="S4331" s="5"/>
      <c r="T4331" s="5"/>
      <c r="U4331" s="5"/>
      <c r="V4331" s="5"/>
    </row>
    <row r="4332" spans="1:22" ht="15" x14ac:dyDescent="0.25">
      <c r="A4332" s="35" t="s">
        <v>299</v>
      </c>
      <c r="B4332" s="35" t="s">
        <v>646</v>
      </c>
      <c r="C4332" s="35" t="s">
        <v>50</v>
      </c>
      <c r="D4332" s="36">
        <v>198435.47</v>
      </c>
      <c r="E4332" s="37">
        <v>507703.02</v>
      </c>
      <c r="F4332" s="5"/>
      <c r="G4332" s="5"/>
      <c r="H4332" s="5"/>
      <c r="I4332" s="5"/>
      <c r="J4332" s="5"/>
      <c r="K4332" s="5"/>
      <c r="L4332" s="5"/>
      <c r="M4332" s="5"/>
      <c r="N4332" s="5"/>
      <c r="O4332" s="5"/>
      <c r="P4332" s="5"/>
      <c r="Q4332" s="5"/>
      <c r="R4332" s="5"/>
      <c r="S4332" s="5"/>
      <c r="T4332" s="5"/>
      <c r="U4332" s="5"/>
      <c r="V4332" s="5"/>
    </row>
    <row r="4333" spans="1:22" ht="15" x14ac:dyDescent="0.25">
      <c r="A4333" s="35" t="s">
        <v>299</v>
      </c>
      <c r="B4333" s="35" t="s">
        <v>646</v>
      </c>
      <c r="C4333" s="35" t="s">
        <v>154</v>
      </c>
      <c r="D4333" s="36">
        <v>65868.03</v>
      </c>
      <c r="E4333" s="37">
        <v>133093.22</v>
      </c>
      <c r="F4333" s="5"/>
      <c r="G4333" s="5"/>
      <c r="H4333" s="5"/>
      <c r="I4333" s="5"/>
      <c r="J4333" s="5"/>
      <c r="K4333" s="5"/>
      <c r="L4333" s="5"/>
      <c r="M4333" s="5"/>
      <c r="N4333" s="5"/>
      <c r="O4333" s="5"/>
      <c r="P4333" s="5"/>
      <c r="Q4333" s="5"/>
      <c r="R4333" s="5"/>
      <c r="S4333" s="5"/>
      <c r="T4333" s="5"/>
      <c r="U4333" s="5"/>
      <c r="V4333" s="5"/>
    </row>
    <row r="4334" spans="1:22" ht="15" x14ac:dyDescent="0.25">
      <c r="A4334" s="35" t="s">
        <v>299</v>
      </c>
      <c r="B4334" s="35" t="s">
        <v>646</v>
      </c>
      <c r="C4334" s="35" t="s">
        <v>102</v>
      </c>
      <c r="D4334" s="36">
        <v>82626.559999999998</v>
      </c>
      <c r="E4334" s="37">
        <v>766564.65</v>
      </c>
      <c r="F4334" s="5"/>
      <c r="G4334" s="5"/>
      <c r="H4334" s="5"/>
      <c r="I4334" s="5"/>
      <c r="J4334" s="5"/>
      <c r="K4334" s="5"/>
      <c r="L4334" s="5"/>
      <c r="M4334" s="5"/>
      <c r="N4334" s="5"/>
      <c r="O4334" s="5"/>
      <c r="P4334" s="5"/>
      <c r="Q4334" s="5"/>
      <c r="R4334" s="5"/>
      <c r="S4334" s="5"/>
      <c r="T4334" s="5"/>
      <c r="U4334" s="5"/>
      <c r="V4334" s="5"/>
    </row>
    <row r="4335" spans="1:22" ht="15" x14ac:dyDescent="0.25">
      <c r="A4335" s="35" t="s">
        <v>299</v>
      </c>
      <c r="B4335" s="35" t="s">
        <v>646</v>
      </c>
      <c r="C4335" s="35" t="s">
        <v>62</v>
      </c>
      <c r="D4335" s="36">
        <v>46951.65</v>
      </c>
      <c r="E4335" s="37">
        <v>46951.65</v>
      </c>
      <c r="F4335" s="5"/>
      <c r="G4335" s="5"/>
      <c r="H4335" s="5"/>
      <c r="I4335" s="5"/>
      <c r="J4335" s="5"/>
      <c r="K4335" s="5"/>
      <c r="L4335" s="5"/>
      <c r="M4335" s="5"/>
      <c r="N4335" s="5"/>
      <c r="O4335" s="5"/>
      <c r="P4335" s="5"/>
      <c r="Q4335" s="5"/>
      <c r="R4335" s="5"/>
      <c r="S4335" s="5"/>
      <c r="T4335" s="5"/>
      <c r="U4335" s="5"/>
      <c r="V4335" s="5"/>
    </row>
    <row r="4336" spans="1:22" ht="15" x14ac:dyDescent="0.25">
      <c r="A4336" s="35" t="s">
        <v>299</v>
      </c>
      <c r="B4336" s="35" t="s">
        <v>2197</v>
      </c>
      <c r="C4336" s="35" t="s">
        <v>58</v>
      </c>
      <c r="D4336" s="36">
        <v>0</v>
      </c>
      <c r="E4336" s="37">
        <v>106445</v>
      </c>
      <c r="F4336" s="5"/>
      <c r="G4336" s="5"/>
      <c r="H4336" s="5"/>
      <c r="I4336" s="5"/>
      <c r="J4336" s="5"/>
      <c r="K4336" s="5"/>
      <c r="L4336" s="5"/>
      <c r="M4336" s="5"/>
      <c r="N4336" s="5"/>
      <c r="O4336" s="5"/>
      <c r="P4336" s="5"/>
      <c r="Q4336" s="5"/>
      <c r="R4336" s="5"/>
      <c r="S4336" s="5"/>
      <c r="T4336" s="5"/>
      <c r="U4336" s="5"/>
      <c r="V4336" s="5"/>
    </row>
    <row r="4337" spans="1:22" ht="15" x14ac:dyDescent="0.25">
      <c r="A4337" s="35" t="s">
        <v>299</v>
      </c>
      <c r="B4337" s="35" t="s">
        <v>2197</v>
      </c>
      <c r="C4337" s="35" t="s">
        <v>121</v>
      </c>
      <c r="D4337" s="36">
        <v>0</v>
      </c>
      <c r="E4337" s="37">
        <v>382760.8</v>
      </c>
      <c r="F4337" s="5"/>
      <c r="G4337" s="5"/>
      <c r="H4337" s="5"/>
      <c r="I4337" s="5"/>
      <c r="J4337" s="5"/>
      <c r="K4337" s="5"/>
      <c r="L4337" s="5"/>
      <c r="M4337" s="5"/>
      <c r="N4337" s="5"/>
      <c r="O4337" s="5"/>
      <c r="P4337" s="5"/>
      <c r="Q4337" s="5"/>
      <c r="R4337" s="5"/>
      <c r="S4337" s="5"/>
      <c r="T4337" s="5"/>
      <c r="U4337" s="5"/>
      <c r="V4337" s="5"/>
    </row>
    <row r="4338" spans="1:22" ht="15" x14ac:dyDescent="0.25">
      <c r="A4338" s="35" t="s">
        <v>546</v>
      </c>
      <c r="B4338" s="35" t="s">
        <v>547</v>
      </c>
      <c r="C4338" s="35" t="s">
        <v>62</v>
      </c>
      <c r="D4338" s="36">
        <v>8458.94</v>
      </c>
      <c r="E4338" s="37">
        <v>43628.87</v>
      </c>
      <c r="F4338" s="5"/>
      <c r="G4338" s="5"/>
      <c r="H4338" s="5"/>
      <c r="I4338" s="5"/>
      <c r="J4338" s="5"/>
      <c r="K4338" s="5"/>
      <c r="L4338" s="5"/>
      <c r="M4338" s="5"/>
      <c r="N4338" s="5"/>
      <c r="O4338" s="5"/>
      <c r="P4338" s="5"/>
      <c r="Q4338" s="5"/>
      <c r="R4338" s="5"/>
      <c r="S4338" s="5"/>
      <c r="T4338" s="5"/>
      <c r="U4338" s="5"/>
      <c r="V4338" s="5"/>
    </row>
    <row r="4339" spans="1:22" ht="15" x14ac:dyDescent="0.25">
      <c r="A4339" s="35" t="s">
        <v>546</v>
      </c>
      <c r="B4339" s="35" t="s">
        <v>547</v>
      </c>
      <c r="C4339" s="35" t="s">
        <v>104</v>
      </c>
      <c r="D4339" s="36">
        <v>0</v>
      </c>
      <c r="E4339" s="37">
        <v>685.5</v>
      </c>
      <c r="F4339" s="5"/>
      <c r="G4339" s="5"/>
      <c r="H4339" s="5"/>
      <c r="I4339" s="5"/>
      <c r="J4339" s="5"/>
      <c r="K4339" s="5"/>
      <c r="L4339" s="5"/>
      <c r="M4339" s="5"/>
      <c r="N4339" s="5"/>
      <c r="O4339" s="5"/>
      <c r="P4339" s="5"/>
      <c r="Q4339" s="5"/>
      <c r="R4339" s="5"/>
      <c r="S4339" s="5"/>
      <c r="T4339" s="5"/>
      <c r="U4339" s="5"/>
      <c r="V4339" s="5"/>
    </row>
    <row r="4340" spans="1:22" ht="15" x14ac:dyDescent="0.25">
      <c r="A4340" s="35" t="s">
        <v>546</v>
      </c>
      <c r="B4340" s="35" t="s">
        <v>547</v>
      </c>
      <c r="C4340" s="35" t="s">
        <v>64</v>
      </c>
      <c r="D4340" s="36">
        <v>24616.98</v>
      </c>
      <c r="E4340" s="37">
        <v>226119.78</v>
      </c>
      <c r="F4340" s="5"/>
      <c r="G4340" s="5"/>
      <c r="H4340" s="5"/>
      <c r="I4340" s="5"/>
      <c r="J4340" s="5"/>
      <c r="K4340" s="5"/>
      <c r="L4340" s="5"/>
      <c r="M4340" s="5"/>
      <c r="N4340" s="5"/>
      <c r="O4340" s="5"/>
      <c r="P4340" s="5"/>
      <c r="Q4340" s="5"/>
      <c r="R4340" s="5"/>
      <c r="S4340" s="5"/>
      <c r="T4340" s="5"/>
      <c r="U4340" s="5"/>
      <c r="V4340" s="5"/>
    </row>
    <row r="4341" spans="1:22" ht="15" x14ac:dyDescent="0.25">
      <c r="A4341" s="35" t="s">
        <v>1591</v>
      </c>
      <c r="B4341" s="35" t="s">
        <v>1592</v>
      </c>
      <c r="C4341" s="35" t="s">
        <v>41</v>
      </c>
      <c r="D4341" s="36">
        <v>0</v>
      </c>
      <c r="E4341" s="37">
        <v>38357.040000000001</v>
      </c>
      <c r="F4341" s="5"/>
      <c r="G4341" s="5"/>
      <c r="H4341" s="5"/>
      <c r="I4341" s="5"/>
      <c r="J4341" s="5"/>
      <c r="K4341" s="5"/>
      <c r="L4341" s="5"/>
      <c r="M4341" s="5"/>
      <c r="N4341" s="5"/>
      <c r="O4341" s="5"/>
      <c r="P4341" s="5"/>
      <c r="Q4341" s="5"/>
      <c r="R4341" s="5"/>
      <c r="S4341" s="5"/>
      <c r="T4341" s="5"/>
      <c r="U4341" s="5"/>
      <c r="V4341" s="5"/>
    </row>
    <row r="4342" spans="1:22" ht="15" x14ac:dyDescent="0.25">
      <c r="A4342" s="35" t="s">
        <v>1591</v>
      </c>
      <c r="B4342" s="35" t="s">
        <v>1592</v>
      </c>
      <c r="C4342" s="35" t="s">
        <v>110</v>
      </c>
      <c r="D4342" s="36">
        <v>0</v>
      </c>
      <c r="E4342" s="37">
        <v>50336.56</v>
      </c>
      <c r="F4342" s="5"/>
      <c r="G4342" s="5"/>
      <c r="H4342" s="5"/>
      <c r="I4342" s="5"/>
      <c r="J4342" s="5"/>
      <c r="K4342" s="5"/>
      <c r="L4342" s="5"/>
      <c r="M4342" s="5"/>
      <c r="N4342" s="5"/>
      <c r="O4342" s="5"/>
      <c r="P4342" s="5"/>
      <c r="Q4342" s="5"/>
      <c r="R4342" s="5"/>
      <c r="S4342" s="5"/>
      <c r="T4342" s="5"/>
      <c r="U4342" s="5"/>
      <c r="V4342" s="5"/>
    </row>
    <row r="4343" spans="1:22" ht="15" x14ac:dyDescent="0.25">
      <c r="A4343" s="35" t="s">
        <v>1591</v>
      </c>
      <c r="B4343" s="35" t="s">
        <v>1592</v>
      </c>
      <c r="C4343" s="35" t="s">
        <v>55</v>
      </c>
      <c r="D4343" s="36">
        <v>0</v>
      </c>
      <c r="E4343" s="37">
        <v>18535.919999999998</v>
      </c>
      <c r="F4343" s="5"/>
      <c r="G4343" s="5"/>
      <c r="H4343" s="5"/>
      <c r="I4343" s="5"/>
      <c r="J4343" s="5"/>
      <c r="K4343" s="5"/>
      <c r="L4343" s="5"/>
      <c r="M4343" s="5"/>
      <c r="N4343" s="5"/>
      <c r="O4343" s="5"/>
      <c r="P4343" s="5"/>
      <c r="Q4343" s="5"/>
      <c r="R4343" s="5"/>
      <c r="S4343" s="5"/>
      <c r="T4343" s="5"/>
      <c r="U4343" s="5"/>
      <c r="V4343" s="5"/>
    </row>
    <row r="4344" spans="1:22" ht="15" x14ac:dyDescent="0.25">
      <c r="A4344" s="35" t="s">
        <v>1591</v>
      </c>
      <c r="B4344" s="35" t="s">
        <v>1592</v>
      </c>
      <c r="C4344" s="35" t="s">
        <v>131</v>
      </c>
      <c r="D4344" s="36">
        <v>0</v>
      </c>
      <c r="E4344" s="37">
        <v>26105</v>
      </c>
      <c r="F4344" s="5"/>
      <c r="G4344" s="5"/>
      <c r="H4344" s="5"/>
      <c r="I4344" s="5"/>
      <c r="J4344" s="5"/>
      <c r="K4344" s="5"/>
      <c r="L4344" s="5"/>
      <c r="M4344" s="5"/>
      <c r="N4344" s="5"/>
      <c r="O4344" s="5"/>
      <c r="P4344" s="5"/>
      <c r="Q4344" s="5"/>
      <c r="R4344" s="5"/>
      <c r="S4344" s="5"/>
      <c r="T4344" s="5"/>
      <c r="U4344" s="5"/>
      <c r="V4344" s="5"/>
    </row>
    <row r="4345" spans="1:22" ht="15" x14ac:dyDescent="0.25">
      <c r="A4345" s="35" t="s">
        <v>1591</v>
      </c>
      <c r="B4345" s="35" t="s">
        <v>1592</v>
      </c>
      <c r="C4345" s="35" t="s">
        <v>121</v>
      </c>
      <c r="D4345" s="36">
        <v>0</v>
      </c>
      <c r="E4345" s="37">
        <v>54817.81</v>
      </c>
      <c r="F4345" s="5"/>
      <c r="G4345" s="5"/>
      <c r="H4345" s="5"/>
      <c r="I4345" s="5"/>
      <c r="J4345" s="5"/>
      <c r="K4345" s="5"/>
      <c r="L4345" s="5"/>
      <c r="M4345" s="5"/>
      <c r="N4345" s="5"/>
      <c r="O4345" s="5"/>
      <c r="P4345" s="5"/>
      <c r="Q4345" s="5"/>
      <c r="R4345" s="5"/>
      <c r="S4345" s="5"/>
      <c r="T4345" s="5"/>
      <c r="U4345" s="5"/>
      <c r="V4345" s="5"/>
    </row>
    <row r="4346" spans="1:22" ht="15" x14ac:dyDescent="0.25">
      <c r="A4346" s="35" t="s">
        <v>1591</v>
      </c>
      <c r="B4346" s="35" t="s">
        <v>1592</v>
      </c>
      <c r="C4346" s="35" t="s">
        <v>211</v>
      </c>
      <c r="D4346" s="36">
        <v>0</v>
      </c>
      <c r="E4346" s="37">
        <v>17104</v>
      </c>
      <c r="F4346" s="5"/>
      <c r="G4346" s="5"/>
      <c r="H4346" s="5"/>
      <c r="I4346" s="5"/>
      <c r="J4346" s="5"/>
      <c r="K4346" s="5"/>
      <c r="L4346" s="5"/>
      <c r="M4346" s="5"/>
      <c r="N4346" s="5"/>
      <c r="O4346" s="5"/>
      <c r="P4346" s="5"/>
      <c r="Q4346" s="5"/>
      <c r="R4346" s="5"/>
      <c r="S4346" s="5"/>
      <c r="T4346" s="5"/>
      <c r="U4346" s="5"/>
      <c r="V4346" s="5"/>
    </row>
    <row r="4347" spans="1:22" ht="15" x14ac:dyDescent="0.25">
      <c r="A4347" s="35" t="s">
        <v>1591</v>
      </c>
      <c r="B4347" s="35" t="s">
        <v>1592</v>
      </c>
      <c r="C4347" s="35" t="s">
        <v>133</v>
      </c>
      <c r="D4347" s="36">
        <v>0</v>
      </c>
      <c r="E4347" s="37">
        <v>21241.69</v>
      </c>
      <c r="F4347" s="5"/>
      <c r="G4347" s="5"/>
      <c r="H4347" s="5"/>
      <c r="I4347" s="5"/>
      <c r="J4347" s="5"/>
      <c r="K4347" s="5"/>
      <c r="L4347" s="5"/>
      <c r="M4347" s="5"/>
      <c r="N4347" s="5"/>
      <c r="O4347" s="5"/>
      <c r="P4347" s="5"/>
      <c r="Q4347" s="5"/>
      <c r="R4347" s="5"/>
      <c r="S4347" s="5"/>
      <c r="T4347" s="5"/>
      <c r="U4347" s="5"/>
      <c r="V4347" s="5"/>
    </row>
    <row r="4348" spans="1:22" ht="15" x14ac:dyDescent="0.25">
      <c r="A4348" s="35" t="s">
        <v>1591</v>
      </c>
      <c r="B4348" s="35" t="s">
        <v>1592</v>
      </c>
      <c r="C4348" s="35" t="s">
        <v>58</v>
      </c>
      <c r="D4348" s="36">
        <v>0</v>
      </c>
      <c r="E4348" s="37">
        <v>24193.22</v>
      </c>
      <c r="F4348" s="5"/>
      <c r="G4348" s="5"/>
      <c r="H4348" s="5"/>
      <c r="I4348" s="5"/>
      <c r="J4348" s="5"/>
      <c r="K4348" s="5"/>
      <c r="L4348" s="5"/>
      <c r="M4348" s="5"/>
      <c r="N4348" s="5"/>
      <c r="O4348" s="5"/>
      <c r="P4348" s="5"/>
      <c r="Q4348" s="5"/>
      <c r="R4348" s="5"/>
      <c r="S4348" s="5"/>
      <c r="T4348" s="5"/>
      <c r="U4348" s="5"/>
      <c r="V4348" s="5"/>
    </row>
    <row r="4349" spans="1:22" ht="15" x14ac:dyDescent="0.25">
      <c r="A4349" s="35" t="s">
        <v>1280</v>
      </c>
      <c r="B4349" s="35" t="s">
        <v>1279</v>
      </c>
      <c r="C4349" s="35" t="s">
        <v>45</v>
      </c>
      <c r="D4349" s="36">
        <v>0</v>
      </c>
      <c r="E4349" s="37">
        <v>377565.16</v>
      </c>
      <c r="F4349" s="5"/>
      <c r="G4349" s="5"/>
      <c r="H4349" s="5"/>
      <c r="I4349" s="5"/>
      <c r="J4349" s="5"/>
      <c r="K4349" s="5"/>
      <c r="L4349" s="5"/>
      <c r="M4349" s="5"/>
      <c r="N4349" s="5"/>
      <c r="O4349" s="5"/>
      <c r="P4349" s="5"/>
      <c r="Q4349" s="5"/>
      <c r="R4349" s="5"/>
      <c r="S4349" s="5"/>
      <c r="T4349" s="5"/>
      <c r="U4349" s="5"/>
      <c r="V4349" s="5"/>
    </row>
    <row r="4350" spans="1:22" ht="15" x14ac:dyDescent="0.25">
      <c r="A4350" s="35" t="s">
        <v>2362</v>
      </c>
      <c r="B4350" s="35" t="s">
        <v>2363</v>
      </c>
      <c r="C4350" s="35" t="s">
        <v>50</v>
      </c>
      <c r="D4350" s="36">
        <v>0</v>
      </c>
      <c r="E4350" s="37">
        <v>2837.38</v>
      </c>
      <c r="F4350" s="5"/>
      <c r="G4350" s="5"/>
      <c r="H4350" s="5"/>
      <c r="I4350" s="5"/>
      <c r="J4350" s="5"/>
      <c r="K4350" s="5"/>
      <c r="L4350" s="5"/>
      <c r="M4350" s="5"/>
      <c r="N4350" s="5"/>
      <c r="O4350" s="5"/>
      <c r="P4350" s="5"/>
      <c r="Q4350" s="5"/>
      <c r="R4350" s="5"/>
      <c r="S4350" s="5"/>
      <c r="T4350" s="5"/>
      <c r="U4350" s="5"/>
      <c r="V4350" s="5"/>
    </row>
    <row r="4351" spans="1:22" ht="15" x14ac:dyDescent="0.25">
      <c r="A4351" s="35" t="s">
        <v>1593</v>
      </c>
      <c r="B4351" s="35" t="s">
        <v>1594</v>
      </c>
      <c r="C4351" s="35" t="s">
        <v>242</v>
      </c>
      <c r="D4351" s="36">
        <v>0</v>
      </c>
      <c r="E4351" s="37">
        <v>82989.48</v>
      </c>
      <c r="F4351" s="5"/>
      <c r="G4351" s="5"/>
      <c r="H4351" s="5"/>
      <c r="I4351" s="5"/>
      <c r="J4351" s="5"/>
      <c r="K4351" s="5"/>
      <c r="L4351" s="5"/>
      <c r="M4351" s="5"/>
      <c r="N4351" s="5"/>
      <c r="O4351" s="5"/>
      <c r="P4351" s="5"/>
      <c r="Q4351" s="5"/>
      <c r="R4351" s="5"/>
      <c r="S4351" s="5"/>
      <c r="T4351" s="5"/>
      <c r="U4351" s="5"/>
      <c r="V4351" s="5"/>
    </row>
    <row r="4352" spans="1:22" ht="15" x14ac:dyDescent="0.25">
      <c r="A4352" s="35" t="s">
        <v>1593</v>
      </c>
      <c r="B4352" s="35" t="s">
        <v>1594</v>
      </c>
      <c r="C4352" s="35" t="s">
        <v>45</v>
      </c>
      <c r="D4352" s="36">
        <v>0</v>
      </c>
      <c r="E4352" s="37">
        <v>4653.46</v>
      </c>
      <c r="F4352" s="5"/>
      <c r="G4352" s="5"/>
      <c r="H4352" s="5"/>
      <c r="I4352" s="5"/>
      <c r="J4352" s="5"/>
      <c r="K4352" s="5"/>
      <c r="L4352" s="5"/>
      <c r="M4352" s="5"/>
      <c r="N4352" s="5"/>
      <c r="O4352" s="5"/>
      <c r="P4352" s="5"/>
      <c r="Q4352" s="5"/>
      <c r="R4352" s="5"/>
      <c r="S4352" s="5"/>
      <c r="T4352" s="5"/>
      <c r="U4352" s="5"/>
      <c r="V4352" s="5"/>
    </row>
    <row r="4353" spans="1:22" ht="15" x14ac:dyDescent="0.25">
      <c r="A4353" s="35" t="s">
        <v>1593</v>
      </c>
      <c r="B4353" s="35" t="s">
        <v>1594</v>
      </c>
      <c r="C4353" s="35" t="s">
        <v>67</v>
      </c>
      <c r="D4353" s="36">
        <v>0</v>
      </c>
      <c r="E4353" s="37">
        <v>30575.56</v>
      </c>
      <c r="F4353" s="5"/>
      <c r="G4353" s="5"/>
      <c r="H4353" s="5"/>
      <c r="I4353" s="5"/>
      <c r="J4353" s="5"/>
      <c r="K4353" s="5"/>
      <c r="L4353" s="5"/>
      <c r="M4353" s="5"/>
      <c r="N4353" s="5"/>
      <c r="O4353" s="5"/>
      <c r="P4353" s="5"/>
      <c r="Q4353" s="5"/>
      <c r="R4353" s="5"/>
      <c r="S4353" s="5"/>
      <c r="T4353" s="5"/>
      <c r="U4353" s="5"/>
      <c r="V4353" s="5"/>
    </row>
    <row r="4354" spans="1:22" ht="15" x14ac:dyDescent="0.25">
      <c r="A4354" s="35" t="s">
        <v>1593</v>
      </c>
      <c r="B4354" s="35" t="s">
        <v>1594</v>
      </c>
      <c r="C4354" s="35" t="s">
        <v>123</v>
      </c>
      <c r="D4354" s="36">
        <v>0</v>
      </c>
      <c r="E4354" s="37">
        <v>8521.1299999999992</v>
      </c>
      <c r="F4354" s="5"/>
      <c r="G4354" s="5"/>
      <c r="H4354" s="5"/>
      <c r="I4354" s="5"/>
      <c r="J4354" s="5"/>
      <c r="K4354" s="5"/>
      <c r="L4354" s="5"/>
      <c r="M4354" s="5"/>
      <c r="N4354" s="5"/>
      <c r="O4354" s="5"/>
      <c r="P4354" s="5"/>
      <c r="Q4354" s="5"/>
      <c r="R4354" s="5"/>
      <c r="S4354" s="5"/>
      <c r="T4354" s="5"/>
      <c r="U4354" s="5"/>
      <c r="V4354" s="5"/>
    </row>
    <row r="4355" spans="1:22" ht="15" x14ac:dyDescent="0.25">
      <c r="A4355" s="35" t="s">
        <v>1593</v>
      </c>
      <c r="B4355" s="35" t="s">
        <v>1594</v>
      </c>
      <c r="C4355" s="35" t="s">
        <v>127</v>
      </c>
      <c r="D4355" s="36">
        <v>0</v>
      </c>
      <c r="E4355" s="37">
        <v>173923.62</v>
      </c>
      <c r="F4355" s="5"/>
      <c r="G4355" s="5"/>
      <c r="H4355" s="5"/>
      <c r="I4355" s="5"/>
      <c r="J4355" s="5"/>
      <c r="K4355" s="5"/>
      <c r="L4355" s="5"/>
      <c r="M4355" s="5"/>
      <c r="N4355" s="5"/>
      <c r="O4355" s="5"/>
      <c r="P4355" s="5"/>
      <c r="Q4355" s="5"/>
      <c r="R4355" s="5"/>
      <c r="S4355" s="5"/>
      <c r="T4355" s="5"/>
      <c r="U4355" s="5"/>
      <c r="V4355" s="5"/>
    </row>
    <row r="4356" spans="1:22" ht="15" x14ac:dyDescent="0.25">
      <c r="A4356" s="35" t="s">
        <v>1593</v>
      </c>
      <c r="B4356" s="35" t="s">
        <v>1594</v>
      </c>
      <c r="C4356" s="35" t="s">
        <v>58</v>
      </c>
      <c r="D4356" s="36">
        <v>0</v>
      </c>
      <c r="E4356" s="37">
        <v>141448.54</v>
      </c>
      <c r="F4356" s="5"/>
      <c r="G4356" s="5"/>
      <c r="H4356" s="5"/>
      <c r="I4356" s="5"/>
      <c r="J4356" s="5"/>
      <c r="K4356" s="5"/>
      <c r="L4356" s="5"/>
      <c r="M4356" s="5"/>
      <c r="N4356" s="5"/>
      <c r="O4356" s="5"/>
      <c r="P4356" s="5"/>
      <c r="Q4356" s="5"/>
      <c r="R4356" s="5"/>
      <c r="S4356" s="5"/>
      <c r="T4356" s="5"/>
      <c r="U4356" s="5"/>
      <c r="V4356" s="5"/>
    </row>
    <row r="4357" spans="1:22" ht="15" x14ac:dyDescent="0.25">
      <c r="A4357" s="35" t="s">
        <v>1593</v>
      </c>
      <c r="B4357" s="35" t="s">
        <v>1594</v>
      </c>
      <c r="C4357" s="35" t="s">
        <v>128</v>
      </c>
      <c r="D4357" s="36">
        <v>0</v>
      </c>
      <c r="E4357" s="37">
        <v>450450.48</v>
      </c>
      <c r="F4357" s="5"/>
      <c r="G4357" s="5"/>
      <c r="H4357" s="5"/>
      <c r="I4357" s="5"/>
      <c r="J4357" s="5"/>
      <c r="K4357" s="5"/>
      <c r="L4357" s="5"/>
      <c r="M4357" s="5"/>
      <c r="N4357" s="5"/>
      <c r="O4357" s="5"/>
      <c r="P4357" s="5"/>
      <c r="Q4357" s="5"/>
      <c r="R4357" s="5"/>
      <c r="S4357" s="5"/>
      <c r="T4357" s="5"/>
      <c r="U4357" s="5"/>
      <c r="V4357" s="5"/>
    </row>
    <row r="4358" spans="1:22" ht="15" x14ac:dyDescent="0.25">
      <c r="A4358" s="35" t="s">
        <v>1593</v>
      </c>
      <c r="B4358" s="35" t="s">
        <v>1594</v>
      </c>
      <c r="C4358" s="35" t="s">
        <v>50</v>
      </c>
      <c r="D4358" s="36">
        <v>0</v>
      </c>
      <c r="E4358" s="37">
        <v>76420.160000000003</v>
      </c>
      <c r="F4358" s="5"/>
      <c r="G4358" s="5"/>
      <c r="H4358" s="5"/>
      <c r="I4358" s="5"/>
      <c r="J4358" s="5"/>
      <c r="K4358" s="5"/>
      <c r="L4358" s="5"/>
      <c r="M4358" s="5"/>
      <c r="N4358" s="5"/>
      <c r="O4358" s="5"/>
      <c r="P4358" s="5"/>
      <c r="Q4358" s="5"/>
      <c r="R4358" s="5"/>
      <c r="S4358" s="5"/>
      <c r="T4358" s="5"/>
      <c r="U4358" s="5"/>
      <c r="V4358" s="5"/>
    </row>
    <row r="4359" spans="1:22" ht="15" x14ac:dyDescent="0.25">
      <c r="A4359" s="35" t="s">
        <v>1593</v>
      </c>
      <c r="B4359" s="35" t="s">
        <v>1594</v>
      </c>
      <c r="C4359" s="35" t="s">
        <v>44</v>
      </c>
      <c r="D4359" s="36">
        <v>2609.85</v>
      </c>
      <c r="E4359" s="37">
        <v>1057142.22</v>
      </c>
      <c r="F4359" s="5"/>
      <c r="G4359" s="5"/>
      <c r="H4359" s="5"/>
      <c r="I4359" s="5"/>
      <c r="J4359" s="5"/>
      <c r="K4359" s="5"/>
      <c r="L4359" s="5"/>
      <c r="M4359" s="5"/>
      <c r="N4359" s="5"/>
      <c r="O4359" s="5"/>
      <c r="P4359" s="5"/>
      <c r="Q4359" s="5"/>
      <c r="R4359" s="5"/>
      <c r="S4359" s="5"/>
      <c r="T4359" s="5"/>
      <c r="U4359" s="5"/>
      <c r="V4359" s="5"/>
    </row>
    <row r="4360" spans="1:22" ht="15" x14ac:dyDescent="0.25">
      <c r="A4360" s="35" t="s">
        <v>1593</v>
      </c>
      <c r="B4360" s="35" t="s">
        <v>1594</v>
      </c>
      <c r="C4360" s="35" t="s">
        <v>121</v>
      </c>
      <c r="D4360" s="36">
        <v>11300.36</v>
      </c>
      <c r="E4360" s="37">
        <v>131664.47</v>
      </c>
      <c r="F4360" s="5"/>
      <c r="G4360" s="5"/>
      <c r="H4360" s="5"/>
      <c r="I4360" s="5"/>
      <c r="J4360" s="5"/>
      <c r="K4360" s="5"/>
      <c r="L4360" s="5"/>
      <c r="M4360" s="5"/>
      <c r="N4360" s="5"/>
      <c r="O4360" s="5"/>
      <c r="P4360" s="5"/>
      <c r="Q4360" s="5"/>
      <c r="R4360" s="5"/>
      <c r="S4360" s="5"/>
      <c r="T4360" s="5"/>
      <c r="U4360" s="5"/>
      <c r="V4360" s="5"/>
    </row>
    <row r="4361" spans="1:22" ht="15" x14ac:dyDescent="0.25">
      <c r="A4361" s="35" t="s">
        <v>1593</v>
      </c>
      <c r="B4361" s="35" t="s">
        <v>1594</v>
      </c>
      <c r="C4361" s="35" t="s">
        <v>55</v>
      </c>
      <c r="D4361" s="36">
        <v>0</v>
      </c>
      <c r="E4361" s="37">
        <v>48240.93</v>
      </c>
      <c r="F4361" s="5"/>
      <c r="G4361" s="5"/>
      <c r="H4361" s="5"/>
      <c r="I4361" s="5"/>
      <c r="J4361" s="5"/>
      <c r="K4361" s="5"/>
      <c r="L4361" s="5"/>
      <c r="M4361" s="5"/>
      <c r="N4361" s="5"/>
      <c r="O4361" s="5"/>
      <c r="P4361" s="5"/>
      <c r="Q4361" s="5"/>
      <c r="R4361" s="5"/>
      <c r="S4361" s="5"/>
      <c r="T4361" s="5"/>
      <c r="U4361" s="5"/>
      <c r="V4361" s="5"/>
    </row>
    <row r="4362" spans="1:22" ht="15" x14ac:dyDescent="0.25">
      <c r="A4362" s="35" t="s">
        <v>1593</v>
      </c>
      <c r="B4362" s="35" t="s">
        <v>1594</v>
      </c>
      <c r="C4362" s="35" t="s">
        <v>110</v>
      </c>
      <c r="D4362" s="36">
        <v>0</v>
      </c>
      <c r="E4362" s="37">
        <v>196292.55</v>
      </c>
      <c r="F4362" s="5"/>
      <c r="G4362" s="5"/>
      <c r="H4362" s="5"/>
      <c r="I4362" s="5"/>
      <c r="J4362" s="5"/>
      <c r="K4362" s="5"/>
      <c r="L4362" s="5"/>
      <c r="M4362" s="5"/>
      <c r="N4362" s="5"/>
      <c r="O4362" s="5"/>
      <c r="P4362" s="5"/>
      <c r="Q4362" s="5"/>
      <c r="R4362" s="5"/>
      <c r="S4362" s="5"/>
      <c r="T4362" s="5"/>
      <c r="U4362" s="5"/>
      <c r="V4362" s="5"/>
    </row>
    <row r="4363" spans="1:22" ht="15" x14ac:dyDescent="0.25">
      <c r="A4363" s="35" t="s">
        <v>675</v>
      </c>
      <c r="B4363" s="35" t="s">
        <v>676</v>
      </c>
      <c r="C4363" s="35" t="s">
        <v>61</v>
      </c>
      <c r="D4363" s="36">
        <v>0</v>
      </c>
      <c r="E4363" s="37">
        <v>4680</v>
      </c>
      <c r="F4363" s="5"/>
      <c r="G4363" s="5"/>
      <c r="H4363" s="5"/>
      <c r="I4363" s="5"/>
      <c r="J4363" s="5"/>
      <c r="K4363" s="5"/>
      <c r="L4363" s="5"/>
      <c r="M4363" s="5"/>
      <c r="N4363" s="5"/>
      <c r="O4363" s="5"/>
      <c r="P4363" s="5"/>
      <c r="Q4363" s="5"/>
      <c r="R4363" s="5"/>
      <c r="S4363" s="5"/>
      <c r="T4363" s="5"/>
      <c r="U4363" s="5"/>
      <c r="V4363" s="5"/>
    </row>
    <row r="4364" spans="1:22" ht="15" x14ac:dyDescent="0.25">
      <c r="A4364" s="35" t="s">
        <v>675</v>
      </c>
      <c r="B4364" s="35" t="s">
        <v>676</v>
      </c>
      <c r="C4364" s="35" t="s">
        <v>108</v>
      </c>
      <c r="D4364" s="36">
        <v>122774.85</v>
      </c>
      <c r="E4364" s="37">
        <v>244858.65</v>
      </c>
      <c r="F4364" s="5"/>
      <c r="G4364" s="5"/>
      <c r="H4364" s="5"/>
      <c r="I4364" s="5"/>
      <c r="J4364" s="5"/>
      <c r="K4364" s="5"/>
      <c r="L4364" s="5"/>
      <c r="M4364" s="5"/>
      <c r="N4364" s="5"/>
      <c r="O4364" s="5"/>
      <c r="P4364" s="5"/>
      <c r="Q4364" s="5"/>
      <c r="R4364" s="5"/>
      <c r="S4364" s="5"/>
      <c r="T4364" s="5"/>
      <c r="U4364" s="5"/>
      <c r="V4364" s="5"/>
    </row>
    <row r="4365" spans="1:22" ht="15" x14ac:dyDescent="0.25">
      <c r="A4365" s="35" t="s">
        <v>1330</v>
      </c>
      <c r="B4365" s="35" t="s">
        <v>1331</v>
      </c>
      <c r="C4365" s="35" t="s">
        <v>58</v>
      </c>
      <c r="D4365" s="36">
        <v>0</v>
      </c>
      <c r="E4365" s="37">
        <v>115958.8</v>
      </c>
      <c r="F4365" s="5"/>
      <c r="G4365" s="5"/>
      <c r="H4365" s="5"/>
      <c r="I4365" s="5"/>
      <c r="J4365" s="5"/>
      <c r="K4365" s="5"/>
      <c r="L4365" s="5"/>
      <c r="M4365" s="5"/>
      <c r="N4365" s="5"/>
      <c r="O4365" s="5"/>
      <c r="P4365" s="5"/>
      <c r="Q4365" s="5"/>
      <c r="R4365" s="5"/>
      <c r="S4365" s="5"/>
      <c r="T4365" s="5"/>
      <c r="U4365" s="5"/>
      <c r="V4365" s="5"/>
    </row>
    <row r="4366" spans="1:22" ht="15" x14ac:dyDescent="0.25">
      <c r="A4366" s="35" t="s">
        <v>801</v>
      </c>
      <c r="B4366" s="35" t="s">
        <v>802</v>
      </c>
      <c r="C4366" s="35" t="s">
        <v>44</v>
      </c>
      <c r="D4366" s="36">
        <v>214.39</v>
      </c>
      <c r="E4366" s="37">
        <v>214.39</v>
      </c>
      <c r="F4366" s="5"/>
      <c r="G4366" s="5"/>
      <c r="H4366" s="5"/>
      <c r="I4366" s="5"/>
      <c r="J4366" s="5"/>
      <c r="K4366" s="5"/>
      <c r="L4366" s="5"/>
      <c r="M4366" s="5"/>
      <c r="N4366" s="5"/>
      <c r="O4366" s="5"/>
      <c r="P4366" s="5"/>
      <c r="Q4366" s="5"/>
      <c r="R4366" s="5"/>
      <c r="S4366" s="5"/>
      <c r="T4366" s="5"/>
      <c r="U4366" s="5"/>
      <c r="V4366" s="5"/>
    </row>
    <row r="4367" spans="1:22" ht="15" x14ac:dyDescent="0.25">
      <c r="A4367" s="35" t="s">
        <v>801</v>
      </c>
      <c r="B4367" s="35" t="s">
        <v>802</v>
      </c>
      <c r="C4367" s="35" t="s">
        <v>50</v>
      </c>
      <c r="D4367" s="36">
        <v>403.46</v>
      </c>
      <c r="E4367" s="37">
        <v>1548.99</v>
      </c>
      <c r="F4367" s="5"/>
      <c r="G4367" s="5"/>
      <c r="H4367" s="5"/>
      <c r="I4367" s="5"/>
      <c r="J4367" s="5"/>
      <c r="K4367" s="5"/>
      <c r="L4367" s="5"/>
      <c r="M4367" s="5"/>
      <c r="N4367" s="5"/>
      <c r="O4367" s="5"/>
      <c r="P4367" s="5"/>
      <c r="Q4367" s="5"/>
      <c r="R4367" s="5"/>
      <c r="S4367" s="5"/>
      <c r="T4367" s="5"/>
      <c r="U4367" s="5"/>
      <c r="V4367" s="5"/>
    </row>
    <row r="4368" spans="1:22" ht="15" x14ac:dyDescent="0.25">
      <c r="A4368" s="35" t="s">
        <v>801</v>
      </c>
      <c r="B4368" s="35" t="s">
        <v>802</v>
      </c>
      <c r="C4368" s="35" t="s">
        <v>138</v>
      </c>
      <c r="D4368" s="36">
        <v>0</v>
      </c>
      <c r="E4368" s="37">
        <v>929.86</v>
      </c>
      <c r="F4368" s="5"/>
      <c r="G4368" s="5"/>
      <c r="H4368" s="5"/>
      <c r="I4368" s="5"/>
      <c r="J4368" s="5"/>
      <c r="K4368" s="5"/>
      <c r="L4368" s="5"/>
      <c r="M4368" s="5"/>
      <c r="N4368" s="5"/>
      <c r="O4368" s="5"/>
      <c r="P4368" s="5"/>
      <c r="Q4368" s="5"/>
      <c r="R4368" s="5"/>
      <c r="S4368" s="5"/>
      <c r="T4368" s="5"/>
      <c r="U4368" s="5"/>
      <c r="V4368" s="5"/>
    </row>
    <row r="4369" spans="1:22" ht="15" x14ac:dyDescent="0.25">
      <c r="A4369" s="35" t="s">
        <v>801</v>
      </c>
      <c r="B4369" s="35" t="s">
        <v>802</v>
      </c>
      <c r="C4369" s="35" t="s">
        <v>110</v>
      </c>
      <c r="D4369" s="36">
        <v>841.28</v>
      </c>
      <c r="E4369" s="37">
        <v>841.28</v>
      </c>
      <c r="F4369" s="5"/>
      <c r="G4369" s="5"/>
      <c r="H4369" s="5"/>
      <c r="I4369" s="5"/>
      <c r="J4369" s="5"/>
      <c r="K4369" s="5"/>
      <c r="L4369" s="5"/>
      <c r="M4369" s="5"/>
      <c r="N4369" s="5"/>
      <c r="O4369" s="5"/>
      <c r="P4369" s="5"/>
      <c r="Q4369" s="5"/>
      <c r="R4369" s="5"/>
      <c r="S4369" s="5"/>
      <c r="T4369" s="5"/>
      <c r="U4369" s="5"/>
      <c r="V4369" s="5"/>
    </row>
    <row r="4370" spans="1:22" ht="15" x14ac:dyDescent="0.25">
      <c r="A4370" s="35" t="s">
        <v>585</v>
      </c>
      <c r="B4370" s="35" t="s">
        <v>586</v>
      </c>
      <c r="C4370" s="35" t="s">
        <v>62</v>
      </c>
      <c r="D4370" s="36">
        <v>0</v>
      </c>
      <c r="E4370" s="37">
        <v>392.27</v>
      </c>
      <c r="F4370" s="5"/>
      <c r="G4370" s="5"/>
      <c r="H4370" s="5"/>
      <c r="I4370" s="5"/>
      <c r="J4370" s="5"/>
      <c r="K4370" s="5"/>
      <c r="L4370" s="5"/>
      <c r="M4370" s="5"/>
      <c r="N4370" s="5"/>
      <c r="O4370" s="5"/>
      <c r="P4370" s="5"/>
      <c r="Q4370" s="5"/>
      <c r="R4370" s="5"/>
      <c r="S4370" s="5"/>
      <c r="T4370" s="5"/>
      <c r="U4370" s="5"/>
      <c r="V4370" s="5"/>
    </row>
    <row r="4371" spans="1:22" ht="15" x14ac:dyDescent="0.25">
      <c r="A4371" s="35" t="s">
        <v>585</v>
      </c>
      <c r="B4371" s="35" t="s">
        <v>653</v>
      </c>
      <c r="C4371" s="35" t="s">
        <v>127</v>
      </c>
      <c r="D4371" s="36">
        <v>0</v>
      </c>
      <c r="E4371" s="37">
        <v>356.04</v>
      </c>
      <c r="F4371" s="5"/>
      <c r="G4371" s="5"/>
      <c r="H4371" s="5"/>
      <c r="I4371" s="5"/>
      <c r="J4371" s="5"/>
      <c r="K4371" s="5"/>
      <c r="L4371" s="5"/>
      <c r="M4371" s="5"/>
      <c r="N4371" s="5"/>
      <c r="O4371" s="5"/>
      <c r="P4371" s="5"/>
      <c r="Q4371" s="5"/>
      <c r="R4371" s="5"/>
      <c r="S4371" s="5"/>
      <c r="T4371" s="5"/>
      <c r="U4371" s="5"/>
      <c r="V4371" s="5"/>
    </row>
    <row r="4372" spans="1:22" ht="15" x14ac:dyDescent="0.25">
      <c r="A4372" s="35" t="s">
        <v>585</v>
      </c>
      <c r="B4372" s="35" t="s">
        <v>800</v>
      </c>
      <c r="C4372" s="35" t="s">
        <v>127</v>
      </c>
      <c r="D4372" s="36">
        <v>1254</v>
      </c>
      <c r="E4372" s="37">
        <v>1254</v>
      </c>
      <c r="F4372" s="5"/>
      <c r="G4372" s="5"/>
      <c r="H4372" s="5"/>
      <c r="I4372" s="5"/>
      <c r="J4372" s="5"/>
      <c r="K4372" s="5"/>
      <c r="L4372" s="5"/>
      <c r="M4372" s="5"/>
      <c r="N4372" s="5"/>
      <c r="O4372" s="5"/>
      <c r="P4372" s="5"/>
      <c r="Q4372" s="5"/>
      <c r="R4372" s="5"/>
      <c r="S4372" s="5"/>
      <c r="T4372" s="5"/>
      <c r="U4372" s="5"/>
      <c r="V4372" s="5"/>
    </row>
    <row r="4373" spans="1:22" ht="15" x14ac:dyDescent="0.25">
      <c r="A4373" s="35" t="s">
        <v>585</v>
      </c>
      <c r="B4373" s="35" t="s">
        <v>800</v>
      </c>
      <c r="C4373" s="35" t="s">
        <v>58</v>
      </c>
      <c r="D4373" s="36">
        <v>15125.4</v>
      </c>
      <c r="E4373" s="37">
        <v>78415</v>
      </c>
      <c r="F4373" s="5"/>
      <c r="G4373" s="5"/>
      <c r="H4373" s="5"/>
      <c r="I4373" s="5"/>
      <c r="J4373" s="5"/>
      <c r="K4373" s="5"/>
      <c r="L4373" s="5"/>
      <c r="M4373" s="5"/>
      <c r="N4373" s="5"/>
      <c r="O4373" s="5"/>
      <c r="P4373" s="5"/>
      <c r="Q4373" s="5"/>
      <c r="R4373" s="5"/>
      <c r="S4373" s="5"/>
      <c r="T4373" s="5"/>
      <c r="U4373" s="5"/>
      <c r="V4373" s="5"/>
    </row>
    <row r="4374" spans="1:22" ht="15" x14ac:dyDescent="0.25">
      <c r="A4374" s="35" t="s">
        <v>585</v>
      </c>
      <c r="B4374" s="35" t="s">
        <v>800</v>
      </c>
      <c r="C4374" s="35" t="s">
        <v>102</v>
      </c>
      <c r="D4374" s="36">
        <v>213.26</v>
      </c>
      <c r="E4374" s="37">
        <v>2804.75</v>
      </c>
      <c r="F4374" s="5"/>
      <c r="G4374" s="5"/>
      <c r="H4374" s="5"/>
      <c r="I4374" s="5"/>
      <c r="J4374" s="5"/>
      <c r="K4374" s="5"/>
      <c r="L4374" s="5"/>
      <c r="M4374" s="5"/>
      <c r="N4374" s="5"/>
      <c r="O4374" s="5"/>
      <c r="P4374" s="5"/>
      <c r="Q4374" s="5"/>
      <c r="R4374" s="5"/>
      <c r="S4374" s="5"/>
      <c r="T4374" s="5"/>
      <c r="U4374" s="5"/>
      <c r="V4374" s="5"/>
    </row>
    <row r="4375" spans="1:22" ht="15" x14ac:dyDescent="0.25">
      <c r="A4375" s="35" t="s">
        <v>585</v>
      </c>
      <c r="B4375" s="35" t="s">
        <v>800</v>
      </c>
      <c r="C4375" s="35" t="s">
        <v>61</v>
      </c>
      <c r="D4375" s="36">
        <v>0</v>
      </c>
      <c r="E4375" s="37">
        <v>3125.7</v>
      </c>
      <c r="F4375" s="5"/>
      <c r="G4375" s="5"/>
      <c r="H4375" s="5"/>
      <c r="I4375" s="5"/>
      <c r="J4375" s="5"/>
      <c r="K4375" s="5"/>
      <c r="L4375" s="5"/>
      <c r="M4375" s="5"/>
      <c r="N4375" s="5"/>
      <c r="O4375" s="5"/>
      <c r="P4375" s="5"/>
      <c r="Q4375" s="5"/>
      <c r="R4375" s="5"/>
      <c r="S4375" s="5"/>
      <c r="T4375" s="5"/>
      <c r="U4375" s="5"/>
      <c r="V4375" s="5"/>
    </row>
    <row r="4376" spans="1:22" ht="15" x14ac:dyDescent="0.25">
      <c r="A4376" s="35" t="s">
        <v>585</v>
      </c>
      <c r="B4376" s="35" t="s">
        <v>800</v>
      </c>
      <c r="C4376" s="35" t="s">
        <v>64</v>
      </c>
      <c r="D4376" s="36">
        <v>0</v>
      </c>
      <c r="E4376" s="37">
        <v>958.72</v>
      </c>
      <c r="F4376" s="5"/>
      <c r="G4376" s="5"/>
      <c r="H4376" s="5"/>
      <c r="I4376" s="5"/>
      <c r="J4376" s="5"/>
      <c r="K4376" s="5"/>
      <c r="L4376" s="5"/>
      <c r="M4376" s="5"/>
      <c r="N4376" s="5"/>
      <c r="O4376" s="5"/>
      <c r="P4376" s="5"/>
      <c r="Q4376" s="5"/>
      <c r="R4376" s="5"/>
      <c r="S4376" s="5"/>
      <c r="T4376" s="5"/>
      <c r="U4376" s="5"/>
      <c r="V4376" s="5"/>
    </row>
    <row r="4377" spans="1:22" ht="15" x14ac:dyDescent="0.25">
      <c r="A4377" s="35" t="s">
        <v>585</v>
      </c>
      <c r="B4377" s="35" t="s">
        <v>800</v>
      </c>
      <c r="C4377" s="35" t="s">
        <v>62</v>
      </c>
      <c r="D4377" s="36">
        <v>65.58</v>
      </c>
      <c r="E4377" s="37">
        <v>65.58</v>
      </c>
      <c r="F4377" s="5"/>
      <c r="G4377" s="5"/>
      <c r="H4377" s="5"/>
      <c r="I4377" s="5"/>
      <c r="J4377" s="5"/>
      <c r="K4377" s="5"/>
      <c r="L4377" s="5"/>
      <c r="M4377" s="5"/>
      <c r="N4377" s="5"/>
      <c r="O4377" s="5"/>
      <c r="P4377" s="5"/>
      <c r="Q4377" s="5"/>
      <c r="R4377" s="5"/>
      <c r="S4377" s="5"/>
      <c r="T4377" s="5"/>
      <c r="U4377" s="5"/>
      <c r="V4377" s="5"/>
    </row>
    <row r="4378" spans="1:22" ht="15" x14ac:dyDescent="0.25">
      <c r="A4378" s="35" t="s">
        <v>585</v>
      </c>
      <c r="B4378" s="35" t="s">
        <v>800</v>
      </c>
      <c r="C4378" s="35" t="s">
        <v>97</v>
      </c>
      <c r="D4378" s="36">
        <v>0</v>
      </c>
      <c r="E4378" s="37">
        <v>1530</v>
      </c>
      <c r="F4378" s="5"/>
      <c r="G4378" s="5"/>
      <c r="H4378" s="5"/>
      <c r="I4378" s="5"/>
      <c r="J4378" s="5"/>
      <c r="K4378" s="5"/>
      <c r="L4378" s="5"/>
      <c r="M4378" s="5"/>
      <c r="N4378" s="5"/>
      <c r="O4378" s="5"/>
      <c r="P4378" s="5"/>
      <c r="Q4378" s="5"/>
      <c r="R4378" s="5"/>
      <c r="S4378" s="5"/>
      <c r="T4378" s="5"/>
      <c r="U4378" s="5"/>
      <c r="V4378" s="5"/>
    </row>
    <row r="4379" spans="1:22" ht="15" x14ac:dyDescent="0.25">
      <c r="A4379" s="35" t="s">
        <v>585</v>
      </c>
      <c r="B4379" s="35" t="s">
        <v>980</v>
      </c>
      <c r="C4379" s="35" t="s">
        <v>97</v>
      </c>
      <c r="D4379" s="36">
        <v>0</v>
      </c>
      <c r="E4379" s="37">
        <v>23893</v>
      </c>
      <c r="F4379" s="5"/>
      <c r="G4379" s="5"/>
      <c r="H4379" s="5"/>
      <c r="I4379" s="5"/>
      <c r="J4379" s="5"/>
      <c r="K4379" s="5"/>
      <c r="L4379" s="5"/>
      <c r="M4379" s="5"/>
      <c r="N4379" s="5"/>
      <c r="O4379" s="5"/>
      <c r="P4379" s="5"/>
      <c r="Q4379" s="5"/>
      <c r="R4379" s="5"/>
      <c r="S4379" s="5"/>
      <c r="T4379" s="5"/>
      <c r="U4379" s="5"/>
      <c r="V4379" s="5"/>
    </row>
    <row r="4380" spans="1:22" ht="15" x14ac:dyDescent="0.25">
      <c r="A4380" s="35" t="s">
        <v>585</v>
      </c>
      <c r="B4380" s="35" t="s">
        <v>980</v>
      </c>
      <c r="C4380" s="35" t="s">
        <v>127</v>
      </c>
      <c r="D4380" s="36">
        <v>0</v>
      </c>
      <c r="E4380" s="37">
        <v>286.2</v>
      </c>
      <c r="F4380" s="5"/>
      <c r="G4380" s="5"/>
      <c r="H4380" s="5"/>
      <c r="I4380" s="5"/>
      <c r="J4380" s="5"/>
      <c r="K4380" s="5"/>
      <c r="L4380" s="5"/>
      <c r="M4380" s="5"/>
      <c r="N4380" s="5"/>
      <c r="O4380" s="5"/>
      <c r="P4380" s="5"/>
      <c r="Q4380" s="5"/>
      <c r="R4380" s="5"/>
      <c r="S4380" s="5"/>
      <c r="T4380" s="5"/>
      <c r="U4380" s="5"/>
      <c r="V4380" s="5"/>
    </row>
    <row r="4381" spans="1:22" ht="15" x14ac:dyDescent="0.25">
      <c r="A4381" s="35" t="s">
        <v>585</v>
      </c>
      <c r="B4381" s="35" t="s">
        <v>980</v>
      </c>
      <c r="C4381" s="35" t="s">
        <v>45</v>
      </c>
      <c r="D4381" s="36">
        <v>0</v>
      </c>
      <c r="E4381" s="37">
        <v>5649.2</v>
      </c>
      <c r="F4381" s="5"/>
      <c r="G4381" s="5"/>
      <c r="H4381" s="5"/>
      <c r="I4381" s="5"/>
      <c r="J4381" s="5"/>
      <c r="K4381" s="5"/>
      <c r="L4381" s="5"/>
      <c r="M4381" s="5"/>
      <c r="N4381" s="5"/>
      <c r="O4381" s="5"/>
      <c r="P4381" s="5"/>
      <c r="Q4381" s="5"/>
      <c r="R4381" s="5"/>
      <c r="S4381" s="5"/>
      <c r="T4381" s="5"/>
      <c r="U4381" s="5"/>
      <c r="V4381" s="5"/>
    </row>
    <row r="4382" spans="1:22" ht="15" x14ac:dyDescent="0.25">
      <c r="A4382" s="35" t="s">
        <v>585</v>
      </c>
      <c r="B4382" s="35" t="s">
        <v>980</v>
      </c>
      <c r="C4382" s="35" t="s">
        <v>41</v>
      </c>
      <c r="D4382" s="36">
        <v>0</v>
      </c>
      <c r="E4382" s="37">
        <v>352801.75</v>
      </c>
      <c r="F4382" s="5"/>
      <c r="G4382" s="5"/>
      <c r="H4382" s="5"/>
      <c r="I4382" s="5"/>
      <c r="J4382" s="5"/>
      <c r="K4382" s="5"/>
      <c r="L4382" s="5"/>
      <c r="M4382" s="5"/>
      <c r="N4382" s="5"/>
      <c r="O4382" s="5"/>
      <c r="P4382" s="5"/>
      <c r="Q4382" s="5"/>
      <c r="R4382" s="5"/>
      <c r="S4382" s="5"/>
      <c r="T4382" s="5"/>
      <c r="U4382" s="5"/>
      <c r="V4382" s="5"/>
    </row>
    <row r="4383" spans="1:22" ht="15" x14ac:dyDescent="0.25">
      <c r="A4383" s="35" t="s">
        <v>215</v>
      </c>
      <c r="B4383" s="35" t="s">
        <v>216</v>
      </c>
      <c r="C4383" s="35" t="s">
        <v>124</v>
      </c>
      <c r="D4383" s="36">
        <v>61368.1</v>
      </c>
      <c r="E4383" s="37">
        <v>391436.2</v>
      </c>
      <c r="F4383" s="5"/>
      <c r="G4383" s="5"/>
      <c r="H4383" s="5"/>
      <c r="I4383" s="5"/>
      <c r="J4383" s="5"/>
      <c r="K4383" s="5"/>
      <c r="L4383" s="5"/>
      <c r="M4383" s="5"/>
      <c r="N4383" s="5"/>
      <c r="O4383" s="5"/>
      <c r="P4383" s="5"/>
      <c r="Q4383" s="5"/>
      <c r="R4383" s="5"/>
      <c r="S4383" s="5"/>
      <c r="T4383" s="5"/>
      <c r="U4383" s="5"/>
      <c r="V4383" s="5"/>
    </row>
    <row r="4384" spans="1:22" ht="30" x14ac:dyDescent="0.25">
      <c r="A4384" s="35" t="s">
        <v>215</v>
      </c>
      <c r="B4384" s="35" t="s">
        <v>216</v>
      </c>
      <c r="C4384" s="35" t="s">
        <v>132</v>
      </c>
      <c r="D4384" s="36">
        <v>953.76</v>
      </c>
      <c r="E4384" s="37">
        <v>953.76</v>
      </c>
      <c r="F4384" s="5"/>
      <c r="G4384" s="5"/>
      <c r="H4384" s="5"/>
      <c r="I4384" s="5"/>
      <c r="J4384" s="5"/>
      <c r="K4384" s="5"/>
      <c r="L4384" s="5"/>
      <c r="M4384" s="5"/>
      <c r="N4384" s="5"/>
      <c r="O4384" s="5"/>
      <c r="P4384" s="5"/>
      <c r="Q4384" s="5"/>
      <c r="R4384" s="5"/>
      <c r="S4384" s="5"/>
      <c r="T4384" s="5"/>
      <c r="U4384" s="5"/>
      <c r="V4384" s="5"/>
    </row>
    <row r="4385" spans="1:22" ht="15" x14ac:dyDescent="0.25">
      <c r="A4385" s="35" t="s">
        <v>215</v>
      </c>
      <c r="B4385" s="35" t="s">
        <v>216</v>
      </c>
      <c r="C4385" s="35" t="s">
        <v>62</v>
      </c>
      <c r="D4385" s="36">
        <v>1580</v>
      </c>
      <c r="E4385" s="37">
        <v>42365.599999999999</v>
      </c>
      <c r="F4385" s="5"/>
      <c r="G4385" s="5"/>
      <c r="H4385" s="5"/>
      <c r="I4385" s="5"/>
      <c r="J4385" s="5"/>
      <c r="K4385" s="5"/>
      <c r="L4385" s="5"/>
      <c r="M4385" s="5"/>
      <c r="N4385" s="5"/>
      <c r="O4385" s="5"/>
      <c r="P4385" s="5"/>
      <c r="Q4385" s="5"/>
      <c r="R4385" s="5"/>
      <c r="S4385" s="5"/>
      <c r="T4385" s="5"/>
      <c r="U4385" s="5"/>
      <c r="V4385" s="5"/>
    </row>
    <row r="4386" spans="1:22" ht="15" x14ac:dyDescent="0.25">
      <c r="A4386" s="35" t="s">
        <v>215</v>
      </c>
      <c r="B4386" s="35" t="s">
        <v>216</v>
      </c>
      <c r="C4386" s="35" t="s">
        <v>102</v>
      </c>
      <c r="D4386" s="36">
        <v>134772.29999999999</v>
      </c>
      <c r="E4386" s="37">
        <v>403078.71</v>
      </c>
      <c r="F4386" s="5"/>
      <c r="G4386" s="5"/>
      <c r="H4386" s="5"/>
      <c r="I4386" s="5"/>
      <c r="J4386" s="5"/>
      <c r="K4386" s="5"/>
      <c r="L4386" s="5"/>
      <c r="M4386" s="5"/>
      <c r="N4386" s="5"/>
      <c r="O4386" s="5"/>
      <c r="P4386" s="5"/>
      <c r="Q4386" s="5"/>
      <c r="R4386" s="5"/>
      <c r="S4386" s="5"/>
      <c r="T4386" s="5"/>
      <c r="U4386" s="5"/>
      <c r="V4386" s="5"/>
    </row>
    <row r="4387" spans="1:22" ht="15" x14ac:dyDescent="0.25">
      <c r="A4387" s="35" t="s">
        <v>215</v>
      </c>
      <c r="B4387" s="35" t="s">
        <v>216</v>
      </c>
      <c r="C4387" s="35" t="s">
        <v>50</v>
      </c>
      <c r="D4387" s="36">
        <v>0</v>
      </c>
      <c r="E4387" s="37">
        <v>875</v>
      </c>
      <c r="F4387" s="5"/>
      <c r="G4387" s="5"/>
      <c r="H4387" s="5"/>
      <c r="I4387" s="5"/>
      <c r="J4387" s="5"/>
      <c r="K4387" s="5"/>
      <c r="L4387" s="5"/>
      <c r="M4387" s="5"/>
      <c r="N4387" s="5"/>
      <c r="O4387" s="5"/>
      <c r="P4387" s="5"/>
      <c r="Q4387" s="5"/>
      <c r="R4387" s="5"/>
      <c r="S4387" s="5"/>
      <c r="T4387" s="5"/>
      <c r="U4387" s="5"/>
      <c r="V4387" s="5"/>
    </row>
    <row r="4388" spans="1:22" ht="15" x14ac:dyDescent="0.25">
      <c r="A4388" s="35" t="s">
        <v>215</v>
      </c>
      <c r="B4388" s="35" t="s">
        <v>216</v>
      </c>
      <c r="C4388" s="35" t="s">
        <v>58</v>
      </c>
      <c r="D4388" s="36">
        <v>5248.44</v>
      </c>
      <c r="E4388" s="37">
        <v>7232.94</v>
      </c>
      <c r="F4388" s="5"/>
      <c r="G4388" s="5"/>
      <c r="H4388" s="5"/>
      <c r="I4388" s="5"/>
      <c r="J4388" s="5"/>
      <c r="K4388" s="5"/>
      <c r="L4388" s="5"/>
      <c r="M4388" s="5"/>
      <c r="N4388" s="5"/>
      <c r="O4388" s="5"/>
      <c r="P4388" s="5"/>
      <c r="Q4388" s="5"/>
      <c r="R4388" s="5"/>
      <c r="S4388" s="5"/>
      <c r="T4388" s="5"/>
      <c r="U4388" s="5"/>
      <c r="V4388" s="5"/>
    </row>
    <row r="4389" spans="1:22" ht="15" x14ac:dyDescent="0.25">
      <c r="A4389" s="35" t="s">
        <v>215</v>
      </c>
      <c r="B4389" s="35" t="s">
        <v>216</v>
      </c>
      <c r="C4389" s="35" t="s">
        <v>107</v>
      </c>
      <c r="D4389" s="36">
        <v>563270.65</v>
      </c>
      <c r="E4389" s="37">
        <v>1214460.5</v>
      </c>
      <c r="F4389" s="5"/>
      <c r="G4389" s="5"/>
      <c r="H4389" s="5"/>
      <c r="I4389" s="5"/>
      <c r="J4389" s="5"/>
      <c r="K4389" s="5"/>
      <c r="L4389" s="5"/>
      <c r="M4389" s="5"/>
      <c r="N4389" s="5"/>
      <c r="O4389" s="5"/>
      <c r="P4389" s="5"/>
      <c r="Q4389" s="5"/>
      <c r="R4389" s="5"/>
      <c r="S4389" s="5"/>
      <c r="T4389" s="5"/>
      <c r="U4389" s="5"/>
      <c r="V4389" s="5"/>
    </row>
    <row r="4390" spans="1:22" ht="15" x14ac:dyDescent="0.25">
      <c r="A4390" s="35" t="s">
        <v>215</v>
      </c>
      <c r="B4390" s="35" t="s">
        <v>216</v>
      </c>
      <c r="C4390" s="35" t="s">
        <v>104</v>
      </c>
      <c r="D4390" s="36">
        <v>0</v>
      </c>
      <c r="E4390" s="37">
        <v>30277.15</v>
      </c>
      <c r="F4390" s="5"/>
      <c r="G4390" s="5"/>
      <c r="H4390" s="5"/>
      <c r="I4390" s="5"/>
      <c r="J4390" s="5"/>
      <c r="K4390" s="5"/>
      <c r="L4390" s="5"/>
      <c r="M4390" s="5"/>
      <c r="N4390" s="5"/>
      <c r="O4390" s="5"/>
      <c r="P4390" s="5"/>
      <c r="Q4390" s="5"/>
      <c r="R4390" s="5"/>
      <c r="S4390" s="5"/>
      <c r="T4390" s="5"/>
      <c r="U4390" s="5"/>
      <c r="V4390" s="5"/>
    </row>
    <row r="4391" spans="1:22" ht="15" x14ac:dyDescent="0.25">
      <c r="A4391" s="35" t="s">
        <v>215</v>
      </c>
      <c r="B4391" s="35" t="s">
        <v>509</v>
      </c>
      <c r="C4391" s="35" t="s">
        <v>154</v>
      </c>
      <c r="D4391" s="36">
        <v>303888</v>
      </c>
      <c r="E4391" s="37">
        <v>303888</v>
      </c>
      <c r="F4391" s="5"/>
      <c r="G4391" s="5"/>
      <c r="H4391" s="5"/>
      <c r="I4391" s="5"/>
      <c r="J4391" s="5"/>
      <c r="K4391" s="5"/>
      <c r="L4391" s="5"/>
      <c r="M4391" s="5"/>
      <c r="N4391" s="5"/>
      <c r="O4391" s="5"/>
      <c r="P4391" s="5"/>
      <c r="Q4391" s="5"/>
      <c r="R4391" s="5"/>
      <c r="S4391" s="5"/>
      <c r="T4391" s="5"/>
      <c r="U4391" s="5"/>
      <c r="V4391" s="5"/>
    </row>
    <row r="4392" spans="1:22" ht="15" x14ac:dyDescent="0.25">
      <c r="A4392" s="35" t="s">
        <v>215</v>
      </c>
      <c r="B4392" s="35" t="s">
        <v>509</v>
      </c>
      <c r="C4392" s="35" t="s">
        <v>61</v>
      </c>
      <c r="D4392" s="36">
        <v>991.2</v>
      </c>
      <c r="E4392" s="37">
        <v>991.2</v>
      </c>
      <c r="F4392" s="5"/>
      <c r="G4392" s="5"/>
      <c r="H4392" s="5"/>
      <c r="I4392" s="5"/>
      <c r="J4392" s="5"/>
      <c r="K4392" s="5"/>
      <c r="L4392" s="5"/>
      <c r="M4392" s="5"/>
      <c r="N4392" s="5"/>
      <c r="O4392" s="5"/>
      <c r="P4392" s="5"/>
      <c r="Q4392" s="5"/>
      <c r="R4392" s="5"/>
      <c r="S4392" s="5"/>
      <c r="T4392" s="5"/>
      <c r="U4392" s="5"/>
      <c r="V4392" s="5"/>
    </row>
    <row r="4393" spans="1:22" ht="15" x14ac:dyDescent="0.25">
      <c r="A4393" s="35" t="s">
        <v>215</v>
      </c>
      <c r="B4393" s="35" t="s">
        <v>509</v>
      </c>
      <c r="C4393" s="35" t="s">
        <v>58</v>
      </c>
      <c r="D4393" s="36">
        <v>13218.8</v>
      </c>
      <c r="E4393" s="37">
        <v>13218.8</v>
      </c>
      <c r="F4393" s="5"/>
      <c r="G4393" s="5"/>
      <c r="H4393" s="5"/>
      <c r="I4393" s="5"/>
      <c r="J4393" s="5"/>
      <c r="K4393" s="5"/>
      <c r="L4393" s="5"/>
      <c r="M4393" s="5"/>
      <c r="N4393" s="5"/>
      <c r="O4393" s="5"/>
      <c r="P4393" s="5"/>
      <c r="Q4393" s="5"/>
      <c r="R4393" s="5"/>
      <c r="S4393" s="5"/>
      <c r="T4393" s="5"/>
      <c r="U4393" s="5"/>
      <c r="V4393" s="5"/>
    </row>
    <row r="4394" spans="1:22" ht="15" x14ac:dyDescent="0.25">
      <c r="A4394" s="35" t="s">
        <v>215</v>
      </c>
      <c r="B4394" s="35" t="s">
        <v>509</v>
      </c>
      <c r="C4394" s="35" t="s">
        <v>102</v>
      </c>
      <c r="D4394" s="36">
        <v>303620</v>
      </c>
      <c r="E4394" s="37">
        <v>393571.8</v>
      </c>
      <c r="F4394" s="5"/>
      <c r="G4394" s="5"/>
      <c r="H4394" s="5"/>
      <c r="I4394" s="5"/>
      <c r="J4394" s="5"/>
      <c r="K4394" s="5"/>
      <c r="L4394" s="5"/>
      <c r="M4394" s="5"/>
      <c r="N4394" s="5"/>
      <c r="O4394" s="5"/>
      <c r="P4394" s="5"/>
      <c r="Q4394" s="5"/>
      <c r="R4394" s="5"/>
      <c r="S4394" s="5"/>
      <c r="T4394" s="5"/>
      <c r="U4394" s="5"/>
      <c r="V4394" s="5"/>
    </row>
    <row r="4395" spans="1:22" ht="15" x14ac:dyDescent="0.25">
      <c r="A4395" s="35" t="s">
        <v>215</v>
      </c>
      <c r="B4395" s="35" t="s">
        <v>509</v>
      </c>
      <c r="C4395" s="35" t="s">
        <v>107</v>
      </c>
      <c r="D4395" s="36">
        <v>604228.69999999995</v>
      </c>
      <c r="E4395" s="37">
        <v>3555426.72</v>
      </c>
      <c r="F4395" s="5"/>
      <c r="G4395" s="5"/>
      <c r="H4395" s="5"/>
      <c r="I4395" s="5"/>
      <c r="J4395" s="5"/>
      <c r="K4395" s="5"/>
      <c r="L4395" s="5"/>
      <c r="M4395" s="5"/>
      <c r="N4395" s="5"/>
      <c r="O4395" s="5"/>
      <c r="P4395" s="5"/>
      <c r="Q4395" s="5"/>
      <c r="R4395" s="5"/>
      <c r="S4395" s="5"/>
      <c r="T4395" s="5"/>
      <c r="U4395" s="5"/>
      <c r="V4395" s="5"/>
    </row>
    <row r="4396" spans="1:22" ht="15" x14ac:dyDescent="0.25">
      <c r="A4396" s="35" t="s">
        <v>215</v>
      </c>
      <c r="B4396" s="35" t="s">
        <v>509</v>
      </c>
      <c r="C4396" s="35" t="s">
        <v>124</v>
      </c>
      <c r="D4396" s="36">
        <v>1313510.8</v>
      </c>
      <c r="E4396" s="37">
        <v>2796912.96</v>
      </c>
      <c r="F4396" s="5"/>
      <c r="G4396" s="5"/>
      <c r="H4396" s="5"/>
      <c r="I4396" s="5"/>
      <c r="J4396" s="5"/>
      <c r="K4396" s="5"/>
      <c r="L4396" s="5"/>
      <c r="M4396" s="5"/>
      <c r="N4396" s="5"/>
      <c r="O4396" s="5"/>
      <c r="P4396" s="5"/>
      <c r="Q4396" s="5"/>
      <c r="R4396" s="5"/>
      <c r="S4396" s="5"/>
      <c r="T4396" s="5"/>
      <c r="U4396" s="5"/>
      <c r="V4396" s="5"/>
    </row>
    <row r="4397" spans="1:22" ht="15" x14ac:dyDescent="0.25">
      <c r="A4397" s="35" t="s">
        <v>215</v>
      </c>
      <c r="B4397" s="35" t="s">
        <v>2170</v>
      </c>
      <c r="C4397" s="35" t="s">
        <v>154</v>
      </c>
      <c r="D4397" s="36">
        <v>0</v>
      </c>
      <c r="E4397" s="37">
        <v>57231.6</v>
      </c>
      <c r="F4397" s="5"/>
      <c r="G4397" s="5"/>
      <c r="H4397" s="5"/>
      <c r="I4397" s="5"/>
      <c r="J4397" s="5"/>
      <c r="K4397" s="5"/>
      <c r="L4397" s="5"/>
      <c r="M4397" s="5"/>
      <c r="N4397" s="5"/>
      <c r="O4397" s="5"/>
      <c r="P4397" s="5"/>
      <c r="Q4397" s="5"/>
      <c r="R4397" s="5"/>
      <c r="S4397" s="5"/>
      <c r="T4397" s="5"/>
      <c r="U4397" s="5"/>
      <c r="V4397" s="5"/>
    </row>
    <row r="4398" spans="1:22" ht="15" x14ac:dyDescent="0.25">
      <c r="A4398" s="35" t="s">
        <v>215</v>
      </c>
      <c r="B4398" s="35" t="s">
        <v>2170</v>
      </c>
      <c r="C4398" s="35" t="s">
        <v>41</v>
      </c>
      <c r="D4398" s="36">
        <v>0</v>
      </c>
      <c r="E4398" s="37">
        <v>8061</v>
      </c>
      <c r="F4398" s="5"/>
      <c r="G4398" s="5"/>
      <c r="H4398" s="5"/>
      <c r="I4398" s="5"/>
      <c r="J4398" s="5"/>
      <c r="K4398" s="5"/>
      <c r="L4398" s="5"/>
      <c r="M4398" s="5"/>
      <c r="N4398" s="5"/>
      <c r="O4398" s="5"/>
      <c r="P4398" s="5"/>
      <c r="Q4398" s="5"/>
      <c r="R4398" s="5"/>
      <c r="S4398" s="5"/>
      <c r="T4398" s="5"/>
      <c r="U4398" s="5"/>
      <c r="V4398" s="5"/>
    </row>
    <row r="4399" spans="1:22" ht="15" x14ac:dyDescent="0.25">
      <c r="A4399" s="35" t="s">
        <v>241</v>
      </c>
      <c r="B4399" s="35" t="s">
        <v>1199</v>
      </c>
      <c r="C4399" s="35" t="s">
        <v>41</v>
      </c>
      <c r="D4399" s="36">
        <v>0</v>
      </c>
      <c r="E4399" s="37">
        <v>5498.15</v>
      </c>
      <c r="F4399" s="5"/>
      <c r="G4399" s="5"/>
      <c r="H4399" s="5"/>
      <c r="I4399" s="5"/>
      <c r="J4399" s="5"/>
      <c r="K4399" s="5"/>
      <c r="L4399" s="5"/>
      <c r="M4399" s="5"/>
      <c r="N4399" s="5"/>
      <c r="O4399" s="5"/>
      <c r="P4399" s="5"/>
      <c r="Q4399" s="5"/>
      <c r="R4399" s="5"/>
      <c r="S4399" s="5"/>
      <c r="T4399" s="5"/>
      <c r="U4399" s="5"/>
      <c r="V4399" s="5"/>
    </row>
    <row r="4400" spans="1:22" ht="15" x14ac:dyDescent="0.25">
      <c r="A4400" s="35" t="s">
        <v>241</v>
      </c>
      <c r="B4400" s="35" t="s">
        <v>1199</v>
      </c>
      <c r="C4400" s="35" t="s">
        <v>44</v>
      </c>
      <c r="D4400" s="36">
        <v>0</v>
      </c>
      <c r="E4400" s="37">
        <v>12049.15</v>
      </c>
      <c r="F4400" s="5"/>
      <c r="G4400" s="5"/>
      <c r="H4400" s="5"/>
      <c r="I4400" s="5"/>
      <c r="J4400" s="5"/>
      <c r="K4400" s="5"/>
      <c r="L4400" s="5"/>
      <c r="M4400" s="5"/>
      <c r="N4400" s="5"/>
      <c r="O4400" s="5"/>
      <c r="P4400" s="5"/>
      <c r="Q4400" s="5"/>
      <c r="R4400" s="5"/>
      <c r="S4400" s="5"/>
      <c r="T4400" s="5"/>
      <c r="U4400" s="5"/>
      <c r="V4400" s="5"/>
    </row>
    <row r="4401" spans="1:22" ht="15" x14ac:dyDescent="0.25">
      <c r="A4401" s="35" t="s">
        <v>241</v>
      </c>
      <c r="B4401" s="35" t="s">
        <v>1199</v>
      </c>
      <c r="C4401" s="35" t="s">
        <v>61</v>
      </c>
      <c r="D4401" s="36">
        <v>0</v>
      </c>
      <c r="E4401" s="37">
        <v>4725.09</v>
      </c>
      <c r="F4401" s="5"/>
      <c r="G4401" s="5"/>
      <c r="H4401" s="5"/>
      <c r="I4401" s="5"/>
      <c r="J4401" s="5"/>
      <c r="K4401" s="5"/>
      <c r="L4401" s="5"/>
      <c r="M4401" s="5"/>
      <c r="N4401" s="5"/>
      <c r="O4401" s="5"/>
      <c r="P4401" s="5"/>
      <c r="Q4401" s="5"/>
      <c r="R4401" s="5"/>
      <c r="S4401" s="5"/>
      <c r="T4401" s="5"/>
      <c r="U4401" s="5"/>
      <c r="V4401" s="5"/>
    </row>
    <row r="4402" spans="1:22" ht="30" x14ac:dyDescent="0.25">
      <c r="A4402" s="35" t="s">
        <v>241</v>
      </c>
      <c r="B4402" s="35" t="s">
        <v>1199</v>
      </c>
      <c r="C4402" s="35" t="s">
        <v>132</v>
      </c>
      <c r="D4402" s="36">
        <v>0</v>
      </c>
      <c r="E4402" s="37">
        <v>1146.73</v>
      </c>
      <c r="F4402" s="5"/>
      <c r="G4402" s="5"/>
      <c r="H4402" s="5"/>
      <c r="I4402" s="5"/>
      <c r="J4402" s="5"/>
      <c r="K4402" s="5"/>
      <c r="L4402" s="5"/>
      <c r="M4402" s="5"/>
      <c r="N4402" s="5"/>
      <c r="O4402" s="5"/>
      <c r="P4402" s="5"/>
      <c r="Q4402" s="5"/>
      <c r="R4402" s="5"/>
      <c r="S4402" s="5"/>
      <c r="T4402" s="5"/>
      <c r="U4402" s="5"/>
      <c r="V4402" s="5"/>
    </row>
    <row r="4403" spans="1:22" ht="15" x14ac:dyDescent="0.25">
      <c r="A4403" s="35" t="s">
        <v>241</v>
      </c>
      <c r="B4403" s="35" t="s">
        <v>1199</v>
      </c>
      <c r="C4403" s="35" t="s">
        <v>63</v>
      </c>
      <c r="D4403" s="36">
        <v>0</v>
      </c>
      <c r="E4403" s="37">
        <v>4925.6499999999996</v>
      </c>
      <c r="F4403" s="5"/>
      <c r="G4403" s="5"/>
      <c r="H4403" s="5"/>
      <c r="I4403" s="5"/>
      <c r="J4403" s="5"/>
      <c r="K4403" s="5"/>
      <c r="L4403" s="5"/>
      <c r="M4403" s="5"/>
      <c r="N4403" s="5"/>
      <c r="O4403" s="5"/>
      <c r="P4403" s="5"/>
      <c r="Q4403" s="5"/>
      <c r="R4403" s="5"/>
      <c r="S4403" s="5"/>
      <c r="T4403" s="5"/>
      <c r="U4403" s="5"/>
      <c r="V4403" s="5"/>
    </row>
    <row r="4404" spans="1:22" ht="15" x14ac:dyDescent="0.25">
      <c r="A4404" s="35" t="s">
        <v>241</v>
      </c>
      <c r="B4404" s="35" t="s">
        <v>1199</v>
      </c>
      <c r="C4404" s="35" t="s">
        <v>145</v>
      </c>
      <c r="D4404" s="36">
        <v>0</v>
      </c>
      <c r="E4404" s="37">
        <v>24083.96</v>
      </c>
      <c r="F4404" s="5"/>
      <c r="G4404" s="5"/>
      <c r="H4404" s="5"/>
      <c r="I4404" s="5"/>
      <c r="J4404" s="5"/>
      <c r="K4404" s="5"/>
      <c r="L4404" s="5"/>
      <c r="M4404" s="5"/>
      <c r="N4404" s="5"/>
      <c r="O4404" s="5"/>
      <c r="P4404" s="5"/>
      <c r="Q4404" s="5"/>
      <c r="R4404" s="5"/>
      <c r="S4404" s="5"/>
      <c r="T4404" s="5"/>
      <c r="U4404" s="5"/>
      <c r="V4404" s="5"/>
    </row>
    <row r="4405" spans="1:22" ht="15" x14ac:dyDescent="0.25">
      <c r="A4405" s="35" t="s">
        <v>241</v>
      </c>
      <c r="B4405" s="35" t="s">
        <v>1199</v>
      </c>
      <c r="C4405" s="35" t="s">
        <v>127</v>
      </c>
      <c r="D4405" s="36">
        <v>0</v>
      </c>
      <c r="E4405" s="37">
        <v>303.48</v>
      </c>
      <c r="F4405" s="5"/>
      <c r="G4405" s="5"/>
      <c r="H4405" s="5"/>
      <c r="I4405" s="5"/>
      <c r="J4405" s="5"/>
      <c r="K4405" s="5"/>
      <c r="L4405" s="5"/>
      <c r="M4405" s="5"/>
      <c r="N4405" s="5"/>
      <c r="O4405" s="5"/>
      <c r="P4405" s="5"/>
      <c r="Q4405" s="5"/>
      <c r="R4405" s="5"/>
      <c r="S4405" s="5"/>
      <c r="T4405" s="5"/>
      <c r="U4405" s="5"/>
      <c r="V4405" s="5"/>
    </row>
    <row r="4406" spans="1:22" ht="15" x14ac:dyDescent="0.25">
      <c r="A4406" s="35" t="s">
        <v>241</v>
      </c>
      <c r="B4406" s="35" t="s">
        <v>1199</v>
      </c>
      <c r="C4406" s="35" t="s">
        <v>108</v>
      </c>
      <c r="D4406" s="36">
        <v>0</v>
      </c>
      <c r="E4406" s="37">
        <v>490.8</v>
      </c>
      <c r="F4406" s="5"/>
      <c r="G4406" s="5"/>
      <c r="H4406" s="5"/>
      <c r="I4406" s="5"/>
      <c r="J4406" s="5"/>
      <c r="K4406" s="5"/>
      <c r="L4406" s="5"/>
      <c r="M4406" s="5"/>
      <c r="N4406" s="5"/>
      <c r="O4406" s="5"/>
      <c r="P4406" s="5"/>
      <c r="Q4406" s="5"/>
      <c r="R4406" s="5"/>
      <c r="S4406" s="5"/>
      <c r="T4406" s="5"/>
      <c r="U4406" s="5"/>
      <c r="V4406" s="5"/>
    </row>
    <row r="4407" spans="1:22" ht="15" x14ac:dyDescent="0.25">
      <c r="A4407" s="35" t="s">
        <v>241</v>
      </c>
      <c r="B4407" s="35" t="s">
        <v>1199</v>
      </c>
      <c r="C4407" s="35" t="s">
        <v>58</v>
      </c>
      <c r="D4407" s="36">
        <v>0</v>
      </c>
      <c r="E4407" s="37">
        <v>67191.490000000005</v>
      </c>
      <c r="F4407" s="5"/>
      <c r="G4407" s="5"/>
      <c r="H4407" s="5"/>
      <c r="I4407" s="5"/>
      <c r="J4407" s="5"/>
      <c r="K4407" s="5"/>
      <c r="L4407" s="5"/>
      <c r="M4407" s="5"/>
      <c r="N4407" s="5"/>
      <c r="O4407" s="5"/>
      <c r="P4407" s="5"/>
      <c r="Q4407" s="5"/>
      <c r="R4407" s="5"/>
      <c r="S4407" s="5"/>
      <c r="T4407" s="5"/>
      <c r="U4407" s="5"/>
      <c r="V4407" s="5"/>
    </row>
    <row r="4408" spans="1:22" ht="15" x14ac:dyDescent="0.25">
      <c r="A4408" s="35" t="s">
        <v>1811</v>
      </c>
      <c r="B4408" s="35" t="s">
        <v>1812</v>
      </c>
      <c r="C4408" s="35" t="s">
        <v>67</v>
      </c>
      <c r="D4408" s="36">
        <v>0</v>
      </c>
      <c r="E4408" s="37">
        <v>6000</v>
      </c>
      <c r="F4408" s="5"/>
      <c r="G4408" s="5"/>
      <c r="H4408" s="5"/>
      <c r="I4408" s="5"/>
      <c r="J4408" s="5"/>
      <c r="K4408" s="5"/>
      <c r="L4408" s="5"/>
      <c r="M4408" s="5"/>
      <c r="N4408" s="5"/>
      <c r="O4408" s="5"/>
      <c r="P4408" s="5"/>
      <c r="Q4408" s="5"/>
      <c r="R4408" s="5"/>
      <c r="S4408" s="5"/>
      <c r="T4408" s="5"/>
      <c r="U4408" s="5"/>
      <c r="V4408" s="5"/>
    </row>
    <row r="4409" spans="1:22" ht="15" x14ac:dyDescent="0.25">
      <c r="A4409" s="35" t="s">
        <v>383</v>
      </c>
      <c r="B4409" s="35" t="s">
        <v>384</v>
      </c>
      <c r="C4409" s="35" t="s">
        <v>123</v>
      </c>
      <c r="D4409" s="36">
        <v>854.86</v>
      </c>
      <c r="E4409" s="37">
        <v>3186.58</v>
      </c>
      <c r="F4409" s="5"/>
      <c r="G4409" s="5"/>
      <c r="H4409" s="5"/>
      <c r="I4409" s="5"/>
      <c r="J4409" s="5"/>
      <c r="K4409" s="5"/>
      <c r="L4409" s="5"/>
      <c r="M4409" s="5"/>
      <c r="N4409" s="5"/>
      <c r="O4409" s="5"/>
      <c r="P4409" s="5"/>
      <c r="Q4409" s="5"/>
      <c r="R4409" s="5"/>
      <c r="S4409" s="5"/>
      <c r="T4409" s="5"/>
      <c r="U4409" s="5"/>
      <c r="V4409" s="5"/>
    </row>
    <row r="4410" spans="1:22" ht="15" x14ac:dyDescent="0.25">
      <c r="A4410" s="35" t="s">
        <v>383</v>
      </c>
      <c r="B4410" s="35" t="s">
        <v>384</v>
      </c>
      <c r="C4410" s="35" t="s">
        <v>107</v>
      </c>
      <c r="D4410" s="36">
        <v>1026.56</v>
      </c>
      <c r="E4410" s="37">
        <v>202662.41</v>
      </c>
      <c r="F4410" s="5"/>
      <c r="G4410" s="5"/>
      <c r="H4410" s="5"/>
      <c r="I4410" s="5"/>
      <c r="J4410" s="5"/>
      <c r="K4410" s="5"/>
      <c r="L4410" s="5"/>
      <c r="M4410" s="5"/>
      <c r="N4410" s="5"/>
      <c r="O4410" s="5"/>
      <c r="P4410" s="5"/>
      <c r="Q4410" s="5"/>
      <c r="R4410" s="5"/>
      <c r="S4410" s="5"/>
      <c r="T4410" s="5"/>
      <c r="U4410" s="5"/>
      <c r="V4410" s="5"/>
    </row>
    <row r="4411" spans="1:22" ht="15" x14ac:dyDescent="0.25">
      <c r="A4411" s="35" t="s">
        <v>383</v>
      </c>
      <c r="B4411" s="35" t="s">
        <v>384</v>
      </c>
      <c r="C4411" s="35" t="s">
        <v>154</v>
      </c>
      <c r="D4411" s="36">
        <v>0</v>
      </c>
      <c r="E4411" s="37">
        <v>13746.61</v>
      </c>
      <c r="F4411" s="5"/>
      <c r="G4411" s="5"/>
      <c r="H4411" s="5"/>
      <c r="I4411" s="5"/>
      <c r="J4411" s="5"/>
      <c r="K4411" s="5"/>
      <c r="L4411" s="5"/>
      <c r="M4411" s="5"/>
      <c r="N4411" s="5"/>
      <c r="O4411" s="5"/>
      <c r="P4411" s="5"/>
      <c r="Q4411" s="5"/>
      <c r="R4411" s="5"/>
      <c r="S4411" s="5"/>
      <c r="T4411" s="5"/>
      <c r="U4411" s="5"/>
      <c r="V4411" s="5"/>
    </row>
    <row r="4412" spans="1:22" ht="15" x14ac:dyDescent="0.25">
      <c r="A4412" s="35" t="s">
        <v>383</v>
      </c>
      <c r="B4412" s="35" t="s">
        <v>384</v>
      </c>
      <c r="C4412" s="35" t="s">
        <v>145</v>
      </c>
      <c r="D4412" s="36">
        <v>0</v>
      </c>
      <c r="E4412" s="37">
        <v>213281.59</v>
      </c>
      <c r="F4412" s="5"/>
      <c r="G4412" s="5"/>
      <c r="H4412" s="5"/>
      <c r="I4412" s="5"/>
      <c r="J4412" s="5"/>
      <c r="K4412" s="5"/>
      <c r="L4412" s="5"/>
      <c r="M4412" s="5"/>
      <c r="N4412" s="5"/>
      <c r="O4412" s="5"/>
      <c r="P4412" s="5"/>
      <c r="Q4412" s="5"/>
      <c r="R4412" s="5"/>
      <c r="S4412" s="5"/>
      <c r="T4412" s="5"/>
      <c r="U4412" s="5"/>
      <c r="V4412" s="5"/>
    </row>
    <row r="4413" spans="1:22" ht="15" x14ac:dyDescent="0.25">
      <c r="A4413" s="35" t="s">
        <v>383</v>
      </c>
      <c r="B4413" s="35" t="s">
        <v>384</v>
      </c>
      <c r="C4413" s="35" t="s">
        <v>62</v>
      </c>
      <c r="D4413" s="36">
        <v>37896.51</v>
      </c>
      <c r="E4413" s="37">
        <v>114108.82</v>
      </c>
      <c r="F4413" s="5"/>
      <c r="G4413" s="5"/>
      <c r="H4413" s="5"/>
      <c r="I4413" s="5"/>
      <c r="J4413" s="5"/>
      <c r="K4413" s="5"/>
      <c r="L4413" s="5"/>
      <c r="M4413" s="5"/>
      <c r="N4413" s="5"/>
      <c r="O4413" s="5"/>
      <c r="P4413" s="5"/>
      <c r="Q4413" s="5"/>
      <c r="R4413" s="5"/>
      <c r="S4413" s="5"/>
      <c r="T4413" s="5"/>
      <c r="U4413" s="5"/>
      <c r="V4413" s="5"/>
    </row>
    <row r="4414" spans="1:22" ht="15" x14ac:dyDescent="0.25">
      <c r="A4414" s="35" t="s">
        <v>1022</v>
      </c>
      <c r="B4414" s="35" t="s">
        <v>1023</v>
      </c>
      <c r="C4414" s="35" t="s">
        <v>64</v>
      </c>
      <c r="D4414" s="36">
        <v>0</v>
      </c>
      <c r="E4414" s="37">
        <v>114298.51</v>
      </c>
      <c r="F4414" s="5"/>
      <c r="G4414" s="5"/>
      <c r="H4414" s="5"/>
      <c r="I4414" s="5"/>
      <c r="J4414" s="5"/>
      <c r="K4414" s="5"/>
      <c r="L4414" s="5"/>
      <c r="M4414" s="5"/>
      <c r="N4414" s="5"/>
      <c r="O4414" s="5"/>
      <c r="P4414" s="5"/>
      <c r="Q4414" s="5"/>
      <c r="R4414" s="5"/>
      <c r="S4414" s="5"/>
      <c r="T4414" s="5"/>
      <c r="U4414" s="5"/>
      <c r="V4414" s="5"/>
    </row>
    <row r="4415" spans="1:22" ht="15" x14ac:dyDescent="0.25">
      <c r="A4415" s="35" t="s">
        <v>1022</v>
      </c>
      <c r="B4415" s="35" t="s">
        <v>1023</v>
      </c>
      <c r="C4415" s="35" t="s">
        <v>124</v>
      </c>
      <c r="D4415" s="36">
        <v>0</v>
      </c>
      <c r="E4415" s="37">
        <v>15834.72</v>
      </c>
      <c r="F4415" s="5"/>
      <c r="G4415" s="5"/>
      <c r="H4415" s="5"/>
      <c r="I4415" s="5"/>
      <c r="J4415" s="5"/>
      <c r="K4415" s="5"/>
      <c r="L4415" s="5"/>
      <c r="M4415" s="5"/>
      <c r="N4415" s="5"/>
      <c r="O4415" s="5"/>
      <c r="P4415" s="5"/>
      <c r="Q4415" s="5"/>
      <c r="R4415" s="5"/>
      <c r="S4415" s="5"/>
      <c r="T4415" s="5"/>
      <c r="U4415" s="5"/>
      <c r="V4415" s="5"/>
    </row>
    <row r="4416" spans="1:22" ht="15" x14ac:dyDescent="0.25">
      <c r="A4416" s="35" t="s">
        <v>1419</v>
      </c>
      <c r="B4416" s="35" t="s">
        <v>1420</v>
      </c>
      <c r="C4416" s="35" t="s">
        <v>131</v>
      </c>
      <c r="D4416" s="36">
        <v>0</v>
      </c>
      <c r="E4416" s="37">
        <v>1900000</v>
      </c>
      <c r="F4416" s="5"/>
      <c r="G4416" s="5"/>
      <c r="H4416" s="5"/>
      <c r="I4416" s="5"/>
      <c r="J4416" s="5"/>
      <c r="K4416" s="5"/>
      <c r="L4416" s="5"/>
      <c r="M4416" s="5"/>
      <c r="N4416" s="5"/>
      <c r="O4416" s="5"/>
      <c r="P4416" s="5"/>
      <c r="Q4416" s="5"/>
      <c r="R4416" s="5"/>
      <c r="S4416" s="5"/>
      <c r="T4416" s="5"/>
      <c r="U4416" s="5"/>
      <c r="V4416" s="5"/>
    </row>
    <row r="4417" spans="1:22" ht="15" x14ac:dyDescent="0.25">
      <c r="A4417" s="35" t="s">
        <v>730</v>
      </c>
      <c r="B4417" s="35" t="s">
        <v>731</v>
      </c>
      <c r="C4417" s="35" t="s">
        <v>62</v>
      </c>
      <c r="D4417" s="36">
        <v>6721.48</v>
      </c>
      <c r="E4417" s="37">
        <v>6721.48</v>
      </c>
      <c r="F4417" s="5"/>
      <c r="G4417" s="5"/>
      <c r="H4417" s="5"/>
      <c r="I4417" s="5"/>
      <c r="J4417" s="5"/>
      <c r="K4417" s="5"/>
      <c r="L4417" s="5"/>
      <c r="M4417" s="5"/>
      <c r="N4417" s="5"/>
      <c r="O4417" s="5"/>
      <c r="P4417" s="5"/>
      <c r="Q4417" s="5"/>
      <c r="R4417" s="5"/>
      <c r="S4417" s="5"/>
      <c r="T4417" s="5"/>
      <c r="U4417" s="5"/>
      <c r="V4417" s="5"/>
    </row>
    <row r="4418" spans="1:22" ht="15" x14ac:dyDescent="0.25">
      <c r="A4418" s="35" t="s">
        <v>730</v>
      </c>
      <c r="B4418" s="35" t="s">
        <v>731</v>
      </c>
      <c r="C4418" s="35" t="s">
        <v>128</v>
      </c>
      <c r="D4418" s="36">
        <v>0</v>
      </c>
      <c r="E4418" s="37">
        <v>7106</v>
      </c>
      <c r="F4418" s="5"/>
      <c r="G4418" s="5"/>
      <c r="H4418" s="5"/>
      <c r="I4418" s="5"/>
      <c r="J4418" s="5"/>
      <c r="K4418" s="5"/>
      <c r="L4418" s="5"/>
      <c r="M4418" s="5"/>
      <c r="N4418" s="5"/>
      <c r="O4418" s="5"/>
      <c r="P4418" s="5"/>
      <c r="Q4418" s="5"/>
      <c r="R4418" s="5"/>
      <c r="S4418" s="5"/>
      <c r="T4418" s="5"/>
      <c r="U4418" s="5"/>
      <c r="V4418" s="5"/>
    </row>
    <row r="4419" spans="1:22" ht="15" x14ac:dyDescent="0.25">
      <c r="A4419" s="35" t="s">
        <v>730</v>
      </c>
      <c r="B4419" s="35" t="s">
        <v>731</v>
      </c>
      <c r="C4419" s="35" t="s">
        <v>41</v>
      </c>
      <c r="D4419" s="36">
        <v>5214.12</v>
      </c>
      <c r="E4419" s="37">
        <v>8868.7199999999993</v>
      </c>
      <c r="F4419" s="5"/>
      <c r="G4419" s="5"/>
      <c r="H4419" s="5"/>
      <c r="I4419" s="5"/>
      <c r="J4419" s="5"/>
      <c r="K4419" s="5"/>
      <c r="L4419" s="5"/>
      <c r="M4419" s="5"/>
      <c r="N4419" s="5"/>
      <c r="O4419" s="5"/>
      <c r="P4419" s="5"/>
      <c r="Q4419" s="5"/>
      <c r="R4419" s="5"/>
      <c r="S4419" s="5"/>
      <c r="T4419" s="5"/>
      <c r="U4419" s="5"/>
      <c r="V4419" s="5"/>
    </row>
    <row r="4420" spans="1:22" ht="15" x14ac:dyDescent="0.25">
      <c r="A4420" s="35" t="s">
        <v>730</v>
      </c>
      <c r="B4420" s="35" t="s">
        <v>731</v>
      </c>
      <c r="C4420" s="35" t="s">
        <v>107</v>
      </c>
      <c r="D4420" s="36">
        <v>0</v>
      </c>
      <c r="E4420" s="37">
        <v>3155.4</v>
      </c>
      <c r="F4420" s="5"/>
      <c r="G4420" s="5"/>
      <c r="H4420" s="5"/>
      <c r="I4420" s="5"/>
      <c r="J4420" s="5"/>
      <c r="K4420" s="5"/>
      <c r="L4420" s="5"/>
      <c r="M4420" s="5"/>
      <c r="N4420" s="5"/>
      <c r="O4420" s="5"/>
      <c r="P4420" s="5"/>
      <c r="Q4420" s="5"/>
      <c r="R4420" s="5"/>
      <c r="S4420" s="5"/>
      <c r="T4420" s="5"/>
      <c r="U4420" s="5"/>
      <c r="V4420" s="5"/>
    </row>
    <row r="4421" spans="1:22" ht="15" x14ac:dyDescent="0.25">
      <c r="A4421" s="35" t="s">
        <v>730</v>
      </c>
      <c r="B4421" s="35" t="s">
        <v>731</v>
      </c>
      <c r="C4421" s="35" t="s">
        <v>123</v>
      </c>
      <c r="D4421" s="36">
        <v>0</v>
      </c>
      <c r="E4421" s="37">
        <v>1497</v>
      </c>
      <c r="F4421" s="5"/>
      <c r="G4421" s="5"/>
      <c r="H4421" s="5"/>
      <c r="I4421" s="5"/>
      <c r="J4421" s="5"/>
      <c r="K4421" s="5"/>
      <c r="L4421" s="5"/>
      <c r="M4421" s="5"/>
      <c r="N4421" s="5"/>
      <c r="O4421" s="5"/>
      <c r="P4421" s="5"/>
      <c r="Q4421" s="5"/>
      <c r="R4421" s="5"/>
      <c r="S4421" s="5"/>
      <c r="T4421" s="5"/>
      <c r="U4421" s="5"/>
      <c r="V4421" s="5"/>
    </row>
    <row r="4422" spans="1:22" ht="15" x14ac:dyDescent="0.25">
      <c r="A4422" s="35" t="s">
        <v>730</v>
      </c>
      <c r="B4422" s="35" t="s">
        <v>731</v>
      </c>
      <c r="C4422" s="35" t="s">
        <v>131</v>
      </c>
      <c r="D4422" s="36">
        <v>0</v>
      </c>
      <c r="E4422" s="37">
        <v>3750</v>
      </c>
      <c r="F4422" s="5"/>
      <c r="G4422" s="5"/>
      <c r="H4422" s="5"/>
      <c r="I4422" s="5"/>
      <c r="J4422" s="5"/>
      <c r="K4422" s="5"/>
      <c r="L4422" s="5"/>
      <c r="M4422" s="5"/>
      <c r="N4422" s="5"/>
      <c r="O4422" s="5"/>
      <c r="P4422" s="5"/>
      <c r="Q4422" s="5"/>
      <c r="R4422" s="5"/>
      <c r="S4422" s="5"/>
      <c r="T4422" s="5"/>
      <c r="U4422" s="5"/>
      <c r="V4422" s="5"/>
    </row>
    <row r="4423" spans="1:22" ht="15" x14ac:dyDescent="0.25">
      <c r="A4423" s="35" t="s">
        <v>730</v>
      </c>
      <c r="B4423" s="35" t="s">
        <v>731</v>
      </c>
      <c r="C4423" s="35" t="s">
        <v>124</v>
      </c>
      <c r="D4423" s="36">
        <v>6776.77</v>
      </c>
      <c r="E4423" s="37">
        <v>7638.47</v>
      </c>
      <c r="F4423" s="5"/>
      <c r="G4423" s="5"/>
      <c r="H4423" s="5"/>
      <c r="I4423" s="5"/>
      <c r="J4423" s="5"/>
      <c r="K4423" s="5"/>
      <c r="L4423" s="5"/>
      <c r="M4423" s="5"/>
      <c r="N4423" s="5"/>
      <c r="O4423" s="5"/>
      <c r="P4423" s="5"/>
      <c r="Q4423" s="5"/>
      <c r="R4423" s="5"/>
      <c r="S4423" s="5"/>
      <c r="T4423" s="5"/>
      <c r="U4423" s="5"/>
      <c r="V4423" s="5"/>
    </row>
    <row r="4424" spans="1:22" ht="15" x14ac:dyDescent="0.25">
      <c r="A4424" s="35" t="s">
        <v>730</v>
      </c>
      <c r="B4424" s="35" t="s">
        <v>731</v>
      </c>
      <c r="C4424" s="35" t="s">
        <v>58</v>
      </c>
      <c r="D4424" s="36">
        <v>24436.28</v>
      </c>
      <c r="E4424" s="37">
        <v>92047.5</v>
      </c>
      <c r="F4424" s="5"/>
      <c r="G4424" s="5"/>
      <c r="H4424" s="5"/>
      <c r="I4424" s="5"/>
      <c r="J4424" s="5"/>
      <c r="K4424" s="5"/>
      <c r="L4424" s="5"/>
      <c r="M4424" s="5"/>
      <c r="N4424" s="5"/>
      <c r="O4424" s="5"/>
      <c r="P4424" s="5"/>
      <c r="Q4424" s="5"/>
      <c r="R4424" s="5"/>
      <c r="S4424" s="5"/>
      <c r="T4424" s="5"/>
      <c r="U4424" s="5"/>
      <c r="V4424" s="5"/>
    </row>
    <row r="4425" spans="1:22" ht="15" x14ac:dyDescent="0.25">
      <c r="A4425" s="35" t="s">
        <v>730</v>
      </c>
      <c r="B4425" s="35" t="s">
        <v>731</v>
      </c>
      <c r="C4425" s="35" t="s">
        <v>64</v>
      </c>
      <c r="D4425" s="36">
        <v>0</v>
      </c>
      <c r="E4425" s="37">
        <v>44397.2</v>
      </c>
      <c r="F4425" s="5"/>
      <c r="G4425" s="5"/>
      <c r="H4425" s="5"/>
      <c r="I4425" s="5"/>
      <c r="J4425" s="5"/>
      <c r="K4425" s="5"/>
      <c r="L4425" s="5"/>
      <c r="M4425" s="5"/>
      <c r="N4425" s="5"/>
      <c r="O4425" s="5"/>
      <c r="P4425" s="5"/>
      <c r="Q4425" s="5"/>
      <c r="R4425" s="5"/>
      <c r="S4425" s="5"/>
      <c r="T4425" s="5"/>
      <c r="U4425" s="5"/>
      <c r="V4425" s="5"/>
    </row>
    <row r="4426" spans="1:22" ht="15" x14ac:dyDescent="0.25">
      <c r="A4426" s="35" t="s">
        <v>730</v>
      </c>
      <c r="B4426" s="35" t="s">
        <v>731</v>
      </c>
      <c r="C4426" s="35" t="s">
        <v>50</v>
      </c>
      <c r="D4426" s="36">
        <v>428.88</v>
      </c>
      <c r="E4426" s="37">
        <v>170470.51</v>
      </c>
      <c r="F4426" s="5"/>
      <c r="G4426" s="5"/>
      <c r="H4426" s="5"/>
      <c r="I4426" s="5"/>
      <c r="J4426" s="5"/>
      <c r="K4426" s="5"/>
      <c r="L4426" s="5"/>
      <c r="M4426" s="5"/>
      <c r="N4426" s="5"/>
      <c r="O4426" s="5"/>
      <c r="P4426" s="5"/>
      <c r="Q4426" s="5"/>
      <c r="R4426" s="5"/>
      <c r="S4426" s="5"/>
      <c r="T4426" s="5"/>
      <c r="U4426" s="5"/>
      <c r="V4426" s="5"/>
    </row>
    <row r="4427" spans="1:22" ht="15" x14ac:dyDescent="0.25">
      <c r="A4427" s="35" t="s">
        <v>730</v>
      </c>
      <c r="B4427" s="35" t="s">
        <v>731</v>
      </c>
      <c r="C4427" s="35" t="s">
        <v>110</v>
      </c>
      <c r="D4427" s="36">
        <v>17446.8</v>
      </c>
      <c r="E4427" s="37">
        <v>33197.199999999997</v>
      </c>
      <c r="F4427" s="5"/>
      <c r="G4427" s="5"/>
      <c r="H4427" s="5"/>
      <c r="I4427" s="5"/>
      <c r="J4427" s="5"/>
      <c r="K4427" s="5"/>
      <c r="L4427" s="5"/>
      <c r="M4427" s="5"/>
      <c r="N4427" s="5"/>
      <c r="O4427" s="5"/>
      <c r="P4427" s="5"/>
      <c r="Q4427" s="5"/>
      <c r="R4427" s="5"/>
      <c r="S4427" s="5"/>
      <c r="T4427" s="5"/>
      <c r="U4427" s="5"/>
      <c r="V4427" s="5"/>
    </row>
    <row r="4428" spans="1:22" ht="15" x14ac:dyDescent="0.25">
      <c r="A4428" s="35" t="s">
        <v>730</v>
      </c>
      <c r="B4428" s="35" t="s">
        <v>731</v>
      </c>
      <c r="C4428" s="35" t="s">
        <v>61</v>
      </c>
      <c r="D4428" s="36">
        <v>0</v>
      </c>
      <c r="E4428" s="37">
        <v>4544.25</v>
      </c>
      <c r="F4428" s="5"/>
      <c r="G4428" s="5"/>
      <c r="H4428" s="5"/>
      <c r="I4428" s="5"/>
      <c r="J4428" s="5"/>
      <c r="K4428" s="5"/>
      <c r="L4428" s="5"/>
      <c r="M4428" s="5"/>
      <c r="N4428" s="5"/>
      <c r="O4428" s="5"/>
      <c r="P4428" s="5"/>
      <c r="Q4428" s="5"/>
      <c r="R4428" s="5"/>
      <c r="S4428" s="5"/>
      <c r="T4428" s="5"/>
      <c r="U4428" s="5"/>
      <c r="V4428" s="5"/>
    </row>
    <row r="4429" spans="1:22" ht="15" x14ac:dyDescent="0.25">
      <c r="A4429" s="35" t="s">
        <v>730</v>
      </c>
      <c r="B4429" s="35" t="s">
        <v>1323</v>
      </c>
      <c r="C4429" s="35" t="s">
        <v>154</v>
      </c>
      <c r="D4429" s="36">
        <v>2845.44</v>
      </c>
      <c r="E4429" s="37">
        <v>2845.44</v>
      </c>
      <c r="F4429" s="5"/>
      <c r="G4429" s="5"/>
      <c r="H4429" s="5"/>
      <c r="I4429" s="5"/>
      <c r="J4429" s="5"/>
      <c r="K4429" s="5"/>
      <c r="L4429" s="5"/>
      <c r="M4429" s="5"/>
      <c r="N4429" s="5"/>
      <c r="O4429" s="5"/>
      <c r="P4429" s="5"/>
      <c r="Q4429" s="5"/>
      <c r="R4429" s="5"/>
      <c r="S4429" s="5"/>
      <c r="T4429" s="5"/>
      <c r="U4429" s="5"/>
      <c r="V4429" s="5"/>
    </row>
    <row r="4430" spans="1:22" ht="15" x14ac:dyDescent="0.25">
      <c r="A4430" s="35" t="s">
        <v>730</v>
      </c>
      <c r="B4430" s="35" t="s">
        <v>1323</v>
      </c>
      <c r="C4430" s="35" t="s">
        <v>64</v>
      </c>
      <c r="D4430" s="36">
        <v>497.22</v>
      </c>
      <c r="E4430" s="37">
        <v>497.22</v>
      </c>
      <c r="F4430" s="5"/>
      <c r="G4430" s="5"/>
      <c r="H4430" s="5"/>
      <c r="I4430" s="5"/>
      <c r="J4430" s="5"/>
      <c r="K4430" s="5"/>
      <c r="L4430" s="5"/>
      <c r="M4430" s="5"/>
      <c r="N4430" s="5"/>
      <c r="O4430" s="5"/>
      <c r="P4430" s="5"/>
      <c r="Q4430" s="5"/>
      <c r="R4430" s="5"/>
      <c r="S4430" s="5"/>
      <c r="T4430" s="5"/>
      <c r="U4430" s="5"/>
      <c r="V4430" s="5"/>
    </row>
    <row r="4431" spans="1:22" ht="15" x14ac:dyDescent="0.25">
      <c r="A4431" s="35" t="s">
        <v>730</v>
      </c>
      <c r="B4431" s="35" t="s">
        <v>1323</v>
      </c>
      <c r="C4431" s="35" t="s">
        <v>131</v>
      </c>
      <c r="D4431" s="36">
        <v>0</v>
      </c>
      <c r="E4431" s="37">
        <v>2779.25</v>
      </c>
      <c r="F4431" s="5"/>
      <c r="G4431" s="5"/>
      <c r="H4431" s="5"/>
      <c r="I4431" s="5"/>
      <c r="J4431" s="5"/>
      <c r="K4431" s="5"/>
      <c r="L4431" s="5"/>
      <c r="M4431" s="5"/>
      <c r="N4431" s="5"/>
      <c r="O4431" s="5"/>
      <c r="P4431" s="5"/>
      <c r="Q4431" s="5"/>
      <c r="R4431" s="5"/>
      <c r="S4431" s="5"/>
      <c r="T4431" s="5"/>
      <c r="U4431" s="5"/>
      <c r="V4431" s="5"/>
    </row>
    <row r="4432" spans="1:22" ht="15" x14ac:dyDescent="0.25">
      <c r="A4432" s="35" t="s">
        <v>730</v>
      </c>
      <c r="B4432" s="35" t="s">
        <v>1323</v>
      </c>
      <c r="C4432" s="35" t="s">
        <v>127</v>
      </c>
      <c r="D4432" s="36">
        <v>1447.1</v>
      </c>
      <c r="E4432" s="37">
        <v>1447.1</v>
      </c>
      <c r="F4432" s="5"/>
      <c r="G4432" s="5"/>
      <c r="H4432" s="5"/>
      <c r="I4432" s="5"/>
      <c r="J4432" s="5"/>
      <c r="K4432" s="5"/>
      <c r="L4432" s="5"/>
      <c r="M4432" s="5"/>
      <c r="N4432" s="5"/>
      <c r="O4432" s="5"/>
      <c r="P4432" s="5"/>
      <c r="Q4432" s="5"/>
      <c r="R4432" s="5"/>
      <c r="S4432" s="5"/>
      <c r="T4432" s="5"/>
      <c r="U4432" s="5"/>
      <c r="V4432" s="5"/>
    </row>
    <row r="4433" spans="1:22" ht="15" x14ac:dyDescent="0.25">
      <c r="A4433" s="35" t="s">
        <v>730</v>
      </c>
      <c r="B4433" s="35" t="s">
        <v>1323</v>
      </c>
      <c r="C4433" s="35" t="s">
        <v>41</v>
      </c>
      <c r="D4433" s="36">
        <v>0</v>
      </c>
      <c r="E4433" s="37">
        <v>53153.38</v>
      </c>
      <c r="F4433" s="5"/>
      <c r="G4433" s="5"/>
      <c r="H4433" s="5"/>
      <c r="I4433" s="5"/>
      <c r="J4433" s="5"/>
      <c r="K4433" s="5"/>
      <c r="L4433" s="5"/>
      <c r="M4433" s="5"/>
      <c r="N4433" s="5"/>
      <c r="O4433" s="5"/>
      <c r="P4433" s="5"/>
      <c r="Q4433" s="5"/>
      <c r="R4433" s="5"/>
      <c r="S4433" s="5"/>
      <c r="T4433" s="5"/>
      <c r="U4433" s="5"/>
      <c r="V4433" s="5"/>
    </row>
    <row r="4434" spans="1:22" ht="15" x14ac:dyDescent="0.25">
      <c r="A4434" s="35" t="s">
        <v>730</v>
      </c>
      <c r="B4434" s="35" t="s">
        <v>1323</v>
      </c>
      <c r="C4434" s="35" t="s">
        <v>61</v>
      </c>
      <c r="D4434" s="36">
        <v>0</v>
      </c>
      <c r="E4434" s="37">
        <v>3016.3</v>
      </c>
      <c r="F4434" s="5"/>
      <c r="G4434" s="5"/>
      <c r="H4434" s="5"/>
      <c r="I4434" s="5"/>
      <c r="J4434" s="5"/>
      <c r="K4434" s="5"/>
      <c r="L4434" s="5"/>
      <c r="M4434" s="5"/>
      <c r="N4434" s="5"/>
      <c r="O4434" s="5"/>
      <c r="P4434" s="5"/>
      <c r="Q4434" s="5"/>
      <c r="R4434" s="5"/>
      <c r="S4434" s="5"/>
      <c r="T4434" s="5"/>
      <c r="U4434" s="5"/>
      <c r="V4434" s="5"/>
    </row>
    <row r="4435" spans="1:22" ht="15" x14ac:dyDescent="0.25">
      <c r="A4435" s="35" t="s">
        <v>730</v>
      </c>
      <c r="B4435" s="35" t="s">
        <v>1323</v>
      </c>
      <c r="C4435" s="35" t="s">
        <v>123</v>
      </c>
      <c r="D4435" s="36">
        <v>0</v>
      </c>
      <c r="E4435" s="37">
        <v>1295.81</v>
      </c>
      <c r="F4435" s="5"/>
      <c r="G4435" s="5"/>
      <c r="H4435" s="5"/>
      <c r="I4435" s="5"/>
      <c r="J4435" s="5"/>
      <c r="K4435" s="5"/>
      <c r="L4435" s="5"/>
      <c r="M4435" s="5"/>
      <c r="N4435" s="5"/>
      <c r="O4435" s="5"/>
      <c r="P4435" s="5"/>
      <c r="Q4435" s="5"/>
      <c r="R4435" s="5"/>
      <c r="S4435" s="5"/>
      <c r="T4435" s="5"/>
      <c r="U4435" s="5"/>
      <c r="V4435" s="5"/>
    </row>
    <row r="4436" spans="1:22" ht="15" x14ac:dyDescent="0.25">
      <c r="A4436" s="35" t="s">
        <v>730</v>
      </c>
      <c r="B4436" s="35" t="s">
        <v>1323</v>
      </c>
      <c r="C4436" s="35" t="s">
        <v>58</v>
      </c>
      <c r="D4436" s="36">
        <v>13608.44</v>
      </c>
      <c r="E4436" s="37">
        <v>69744.13</v>
      </c>
      <c r="F4436" s="5"/>
      <c r="G4436" s="5"/>
      <c r="H4436" s="5"/>
      <c r="I4436" s="5"/>
      <c r="J4436" s="5"/>
      <c r="K4436" s="5"/>
      <c r="L4436" s="5"/>
      <c r="M4436" s="5"/>
      <c r="N4436" s="5"/>
      <c r="O4436" s="5"/>
      <c r="P4436" s="5"/>
      <c r="Q4436" s="5"/>
      <c r="R4436" s="5"/>
      <c r="S4436" s="5"/>
      <c r="T4436" s="5"/>
      <c r="U4436" s="5"/>
      <c r="V4436" s="5"/>
    </row>
    <row r="4437" spans="1:22" ht="15" x14ac:dyDescent="0.25">
      <c r="A4437" s="35" t="s">
        <v>730</v>
      </c>
      <c r="B4437" s="35" t="s">
        <v>1323</v>
      </c>
      <c r="C4437" s="35" t="s">
        <v>124</v>
      </c>
      <c r="D4437" s="36">
        <v>13959.88</v>
      </c>
      <c r="E4437" s="37">
        <v>193563.41</v>
      </c>
      <c r="F4437" s="5"/>
      <c r="G4437" s="5"/>
      <c r="H4437" s="5"/>
      <c r="I4437" s="5"/>
      <c r="J4437" s="5"/>
      <c r="K4437" s="5"/>
      <c r="L4437" s="5"/>
      <c r="M4437" s="5"/>
      <c r="N4437" s="5"/>
      <c r="O4437" s="5"/>
      <c r="P4437" s="5"/>
      <c r="Q4437" s="5"/>
      <c r="R4437" s="5"/>
      <c r="S4437" s="5"/>
      <c r="T4437" s="5"/>
      <c r="U4437" s="5"/>
      <c r="V4437" s="5"/>
    </row>
    <row r="4438" spans="1:22" ht="15" x14ac:dyDescent="0.25">
      <c r="A4438" s="35" t="s">
        <v>730</v>
      </c>
      <c r="B4438" s="35" t="s">
        <v>1323</v>
      </c>
      <c r="C4438" s="35" t="s">
        <v>133</v>
      </c>
      <c r="D4438" s="36">
        <v>0</v>
      </c>
      <c r="E4438" s="37">
        <v>3069.08</v>
      </c>
      <c r="F4438" s="5"/>
      <c r="G4438" s="5"/>
      <c r="H4438" s="5"/>
      <c r="I4438" s="5"/>
      <c r="J4438" s="5"/>
      <c r="K4438" s="5"/>
      <c r="L4438" s="5"/>
      <c r="M4438" s="5"/>
      <c r="N4438" s="5"/>
      <c r="O4438" s="5"/>
      <c r="P4438" s="5"/>
      <c r="Q4438" s="5"/>
      <c r="R4438" s="5"/>
      <c r="S4438" s="5"/>
      <c r="T4438" s="5"/>
      <c r="U4438" s="5"/>
      <c r="V4438" s="5"/>
    </row>
    <row r="4439" spans="1:22" ht="15" x14ac:dyDescent="0.25">
      <c r="A4439" s="35" t="s">
        <v>1055</v>
      </c>
      <c r="B4439" s="35" t="s">
        <v>1056</v>
      </c>
      <c r="C4439" s="35" t="s">
        <v>110</v>
      </c>
      <c r="D4439" s="36">
        <v>0</v>
      </c>
      <c r="E4439" s="37">
        <v>57463.55</v>
      </c>
      <c r="F4439" s="5"/>
      <c r="G4439" s="5"/>
      <c r="H4439" s="5"/>
      <c r="I4439" s="5"/>
      <c r="J4439" s="5"/>
      <c r="K4439" s="5"/>
      <c r="L4439" s="5"/>
      <c r="M4439" s="5"/>
      <c r="N4439" s="5"/>
      <c r="O4439" s="5"/>
      <c r="P4439" s="5"/>
      <c r="Q4439" s="5"/>
      <c r="R4439" s="5"/>
      <c r="S4439" s="5"/>
      <c r="T4439" s="5"/>
      <c r="U4439" s="5"/>
      <c r="V4439" s="5"/>
    </row>
    <row r="4440" spans="1:22" ht="15" x14ac:dyDescent="0.25">
      <c r="A4440" s="35" t="s">
        <v>1055</v>
      </c>
      <c r="B4440" s="35" t="s">
        <v>1056</v>
      </c>
      <c r="C4440" s="35" t="s">
        <v>102</v>
      </c>
      <c r="D4440" s="36">
        <v>0</v>
      </c>
      <c r="E4440" s="37">
        <v>265769.57</v>
      </c>
      <c r="F4440" s="5"/>
      <c r="G4440" s="5"/>
      <c r="H4440" s="5"/>
      <c r="I4440" s="5"/>
      <c r="J4440" s="5"/>
      <c r="K4440" s="5"/>
      <c r="L4440" s="5"/>
      <c r="M4440" s="5"/>
      <c r="N4440" s="5"/>
      <c r="O4440" s="5"/>
      <c r="P4440" s="5"/>
      <c r="Q4440" s="5"/>
      <c r="R4440" s="5"/>
      <c r="S4440" s="5"/>
      <c r="T4440" s="5"/>
      <c r="U4440" s="5"/>
      <c r="V4440" s="5"/>
    </row>
    <row r="4441" spans="1:22" ht="15" x14ac:dyDescent="0.25">
      <c r="A4441" s="35" t="s">
        <v>1055</v>
      </c>
      <c r="B4441" s="35" t="s">
        <v>1056</v>
      </c>
      <c r="C4441" s="35" t="s">
        <v>44</v>
      </c>
      <c r="D4441" s="36">
        <v>0</v>
      </c>
      <c r="E4441" s="37">
        <v>49687.12</v>
      </c>
      <c r="F4441" s="5"/>
      <c r="G4441" s="5"/>
      <c r="H4441" s="5"/>
      <c r="I4441" s="5"/>
      <c r="J4441" s="5"/>
      <c r="K4441" s="5"/>
      <c r="L4441" s="5"/>
      <c r="M4441" s="5"/>
      <c r="N4441" s="5"/>
      <c r="O4441" s="5"/>
      <c r="P4441" s="5"/>
      <c r="Q4441" s="5"/>
      <c r="R4441" s="5"/>
      <c r="S4441" s="5"/>
      <c r="T4441" s="5"/>
      <c r="U4441" s="5"/>
      <c r="V4441" s="5"/>
    </row>
    <row r="4442" spans="1:22" ht="15" x14ac:dyDescent="0.25">
      <c r="A4442" s="35" t="s">
        <v>1055</v>
      </c>
      <c r="B4442" s="35" t="s">
        <v>1056</v>
      </c>
      <c r="C4442" s="35" t="s">
        <v>58</v>
      </c>
      <c r="D4442" s="36">
        <v>0</v>
      </c>
      <c r="E4442" s="37">
        <v>108834.11</v>
      </c>
      <c r="F4442" s="5"/>
      <c r="G4442" s="5"/>
      <c r="H4442" s="5"/>
      <c r="I4442" s="5"/>
      <c r="J4442" s="5"/>
      <c r="K4442" s="5"/>
      <c r="L4442" s="5"/>
      <c r="M4442" s="5"/>
      <c r="N4442" s="5"/>
      <c r="O4442" s="5"/>
      <c r="P4442" s="5"/>
      <c r="Q4442" s="5"/>
      <c r="R4442" s="5"/>
      <c r="S4442" s="5"/>
      <c r="T4442" s="5"/>
      <c r="U4442" s="5"/>
      <c r="V4442" s="5"/>
    </row>
    <row r="4443" spans="1:22" ht="15" x14ac:dyDescent="0.25">
      <c r="A4443" s="35" t="s">
        <v>2322</v>
      </c>
      <c r="B4443" s="35" t="s">
        <v>2323</v>
      </c>
      <c r="C4443" s="35" t="s">
        <v>58</v>
      </c>
      <c r="D4443" s="36">
        <v>0</v>
      </c>
      <c r="E4443" s="37">
        <v>19399</v>
      </c>
      <c r="F4443" s="5"/>
      <c r="G4443" s="5"/>
      <c r="H4443" s="5"/>
      <c r="I4443" s="5"/>
      <c r="J4443" s="5"/>
      <c r="K4443" s="5"/>
      <c r="L4443" s="5"/>
      <c r="M4443" s="5"/>
      <c r="N4443" s="5"/>
      <c r="O4443" s="5"/>
      <c r="P4443" s="5"/>
      <c r="Q4443" s="5"/>
      <c r="R4443" s="5"/>
      <c r="S4443" s="5"/>
      <c r="T4443" s="5"/>
      <c r="U4443" s="5"/>
      <c r="V4443" s="5"/>
    </row>
    <row r="4444" spans="1:22" ht="15" x14ac:dyDescent="0.25">
      <c r="A4444" s="35" t="s">
        <v>1781</v>
      </c>
      <c r="B4444" s="35" t="s">
        <v>1782</v>
      </c>
      <c r="C4444" s="35" t="s">
        <v>110</v>
      </c>
      <c r="D4444" s="36">
        <v>11959.84</v>
      </c>
      <c r="E4444" s="37">
        <v>11959.84</v>
      </c>
      <c r="F4444" s="5"/>
      <c r="G4444" s="5"/>
      <c r="H4444" s="5"/>
      <c r="I4444" s="5"/>
      <c r="J4444" s="5"/>
      <c r="K4444" s="5"/>
      <c r="L4444" s="5"/>
      <c r="M4444" s="5"/>
      <c r="N4444" s="5"/>
      <c r="O4444" s="5"/>
      <c r="P4444" s="5"/>
      <c r="Q4444" s="5"/>
      <c r="R4444" s="5"/>
      <c r="S4444" s="5"/>
      <c r="T4444" s="5"/>
      <c r="U4444" s="5"/>
      <c r="V4444" s="5"/>
    </row>
    <row r="4445" spans="1:22" ht="15" x14ac:dyDescent="0.25">
      <c r="A4445" s="35" t="s">
        <v>1781</v>
      </c>
      <c r="B4445" s="35" t="s">
        <v>1782</v>
      </c>
      <c r="C4445" s="35" t="s">
        <v>58</v>
      </c>
      <c r="D4445" s="36">
        <v>0</v>
      </c>
      <c r="E4445" s="37">
        <v>11452</v>
      </c>
      <c r="F4445" s="5"/>
      <c r="G4445" s="5"/>
      <c r="H4445" s="5"/>
      <c r="I4445" s="5"/>
      <c r="J4445" s="5"/>
      <c r="K4445" s="5"/>
      <c r="L4445" s="5"/>
      <c r="M4445" s="5"/>
      <c r="N4445" s="5"/>
      <c r="O4445" s="5"/>
      <c r="P4445" s="5"/>
      <c r="Q4445" s="5"/>
      <c r="R4445" s="5"/>
      <c r="S4445" s="5"/>
      <c r="T4445" s="5"/>
      <c r="U4445" s="5"/>
      <c r="V4445" s="5"/>
    </row>
    <row r="4446" spans="1:22" ht="15" x14ac:dyDescent="0.25">
      <c r="A4446" s="35" t="s">
        <v>1368</v>
      </c>
      <c r="B4446" s="35" t="s">
        <v>1369</v>
      </c>
      <c r="C4446" s="35" t="s">
        <v>44</v>
      </c>
      <c r="D4446" s="36">
        <v>347213.12</v>
      </c>
      <c r="E4446" s="37">
        <v>846424.41</v>
      </c>
      <c r="F4446" s="5"/>
      <c r="G4446" s="5"/>
      <c r="H4446" s="5"/>
      <c r="I4446" s="5"/>
      <c r="J4446" s="5"/>
      <c r="K4446" s="5"/>
      <c r="L4446" s="5"/>
      <c r="M4446" s="5"/>
      <c r="N4446" s="5"/>
      <c r="O4446" s="5"/>
      <c r="P4446" s="5"/>
      <c r="Q4446" s="5"/>
      <c r="R4446" s="5"/>
      <c r="S4446" s="5"/>
      <c r="T4446" s="5"/>
      <c r="U4446" s="5"/>
      <c r="V4446" s="5"/>
    </row>
    <row r="4447" spans="1:22" ht="15" x14ac:dyDescent="0.25">
      <c r="A4447" s="35" t="s">
        <v>1368</v>
      </c>
      <c r="B4447" s="35" t="s">
        <v>1369</v>
      </c>
      <c r="C4447" s="35" t="s">
        <v>64</v>
      </c>
      <c r="D4447" s="36">
        <v>13458.39</v>
      </c>
      <c r="E4447" s="37">
        <v>90695.37</v>
      </c>
      <c r="F4447" s="5"/>
      <c r="G4447" s="5"/>
      <c r="H4447" s="5"/>
      <c r="I4447" s="5"/>
      <c r="J4447" s="5"/>
      <c r="K4447" s="5"/>
      <c r="L4447" s="5"/>
      <c r="M4447" s="5"/>
      <c r="N4447" s="5"/>
      <c r="O4447" s="5"/>
      <c r="P4447" s="5"/>
      <c r="Q4447" s="5"/>
      <c r="R4447" s="5"/>
      <c r="S4447" s="5"/>
      <c r="T4447" s="5"/>
      <c r="U4447" s="5"/>
      <c r="V4447" s="5"/>
    </row>
    <row r="4448" spans="1:22" ht="15" x14ac:dyDescent="0.25">
      <c r="A4448" s="35" t="s">
        <v>1368</v>
      </c>
      <c r="B4448" s="35" t="s">
        <v>1369</v>
      </c>
      <c r="C4448" s="35" t="s">
        <v>67</v>
      </c>
      <c r="D4448" s="36">
        <v>0</v>
      </c>
      <c r="E4448" s="37">
        <v>13966.26</v>
      </c>
      <c r="F4448" s="5"/>
      <c r="G4448" s="5"/>
      <c r="H4448" s="5"/>
      <c r="I4448" s="5"/>
      <c r="J4448" s="5"/>
      <c r="K4448" s="5"/>
      <c r="L4448" s="5"/>
      <c r="M4448" s="5"/>
      <c r="N4448" s="5"/>
      <c r="O4448" s="5"/>
      <c r="P4448" s="5"/>
      <c r="Q4448" s="5"/>
      <c r="R4448" s="5"/>
      <c r="S4448" s="5"/>
      <c r="T4448" s="5"/>
      <c r="U4448" s="5"/>
      <c r="V4448" s="5"/>
    </row>
    <row r="4449" spans="1:22" ht="15" x14ac:dyDescent="0.25">
      <c r="A4449" s="35" t="s">
        <v>1368</v>
      </c>
      <c r="B4449" s="35" t="s">
        <v>1369</v>
      </c>
      <c r="C4449" s="35" t="s">
        <v>74</v>
      </c>
      <c r="D4449" s="36">
        <v>0</v>
      </c>
      <c r="E4449" s="37">
        <v>24732.87</v>
      </c>
      <c r="F4449" s="5"/>
      <c r="G4449" s="5"/>
      <c r="H4449" s="5"/>
      <c r="I4449" s="5"/>
      <c r="J4449" s="5"/>
      <c r="K4449" s="5"/>
      <c r="L4449" s="5"/>
      <c r="M4449" s="5"/>
      <c r="N4449" s="5"/>
      <c r="O4449" s="5"/>
      <c r="P4449" s="5"/>
      <c r="Q4449" s="5"/>
      <c r="R4449" s="5"/>
      <c r="S4449" s="5"/>
      <c r="T4449" s="5"/>
      <c r="U4449" s="5"/>
      <c r="V4449" s="5"/>
    </row>
    <row r="4450" spans="1:22" ht="15" x14ac:dyDescent="0.25">
      <c r="A4450" s="35" t="s">
        <v>1368</v>
      </c>
      <c r="B4450" s="35" t="s">
        <v>1369</v>
      </c>
      <c r="C4450" s="35" t="s">
        <v>127</v>
      </c>
      <c r="D4450" s="36">
        <v>2131.35</v>
      </c>
      <c r="E4450" s="37">
        <v>26320.27</v>
      </c>
      <c r="F4450" s="5"/>
      <c r="G4450" s="5"/>
      <c r="H4450" s="5"/>
      <c r="I4450" s="5"/>
      <c r="J4450" s="5"/>
      <c r="K4450" s="5"/>
      <c r="L4450" s="5"/>
      <c r="M4450" s="5"/>
      <c r="N4450" s="5"/>
      <c r="O4450" s="5"/>
      <c r="P4450" s="5"/>
      <c r="Q4450" s="5"/>
      <c r="R4450" s="5"/>
      <c r="S4450" s="5"/>
      <c r="T4450" s="5"/>
      <c r="U4450" s="5"/>
      <c r="V4450" s="5"/>
    </row>
    <row r="4451" spans="1:22" ht="15" x14ac:dyDescent="0.25">
      <c r="A4451" s="35" t="s">
        <v>1368</v>
      </c>
      <c r="B4451" s="35" t="s">
        <v>1369</v>
      </c>
      <c r="C4451" s="35" t="s">
        <v>167</v>
      </c>
      <c r="D4451" s="36">
        <v>12232.65</v>
      </c>
      <c r="E4451" s="37">
        <v>19335.87</v>
      </c>
      <c r="F4451" s="5"/>
      <c r="G4451" s="5"/>
      <c r="H4451" s="5"/>
      <c r="I4451" s="5"/>
      <c r="J4451" s="5"/>
      <c r="K4451" s="5"/>
      <c r="L4451" s="5"/>
      <c r="M4451" s="5"/>
      <c r="N4451" s="5"/>
      <c r="O4451" s="5"/>
      <c r="P4451" s="5"/>
      <c r="Q4451" s="5"/>
      <c r="R4451" s="5"/>
      <c r="S4451" s="5"/>
      <c r="T4451" s="5"/>
      <c r="U4451" s="5"/>
      <c r="V4451" s="5"/>
    </row>
    <row r="4452" spans="1:22" ht="15" x14ac:dyDescent="0.25">
      <c r="A4452" s="35" t="s">
        <v>1368</v>
      </c>
      <c r="B4452" s="35" t="s">
        <v>1369</v>
      </c>
      <c r="C4452" s="35" t="s">
        <v>138</v>
      </c>
      <c r="D4452" s="36">
        <v>26286.7</v>
      </c>
      <c r="E4452" s="37">
        <v>106323.98</v>
      </c>
      <c r="F4452" s="5"/>
      <c r="G4452" s="5"/>
      <c r="H4452" s="5"/>
      <c r="I4452" s="5"/>
      <c r="J4452" s="5"/>
      <c r="K4452" s="5"/>
      <c r="L4452" s="5"/>
      <c r="M4452" s="5"/>
      <c r="N4452" s="5"/>
      <c r="O4452" s="5"/>
      <c r="P4452" s="5"/>
      <c r="Q4452" s="5"/>
      <c r="R4452" s="5"/>
      <c r="S4452" s="5"/>
      <c r="T4452" s="5"/>
      <c r="U4452" s="5"/>
      <c r="V4452" s="5"/>
    </row>
    <row r="4453" spans="1:22" ht="15" x14ac:dyDescent="0.25">
      <c r="A4453" s="35" t="s">
        <v>1368</v>
      </c>
      <c r="B4453" s="35" t="s">
        <v>1369</v>
      </c>
      <c r="C4453" s="35" t="s">
        <v>131</v>
      </c>
      <c r="D4453" s="36">
        <v>343288.42</v>
      </c>
      <c r="E4453" s="37">
        <v>1429297.48</v>
      </c>
      <c r="F4453" s="5"/>
      <c r="G4453" s="5"/>
      <c r="H4453" s="5"/>
      <c r="I4453" s="5"/>
      <c r="J4453" s="5"/>
      <c r="K4453" s="5"/>
      <c r="L4453" s="5"/>
      <c r="M4453" s="5"/>
      <c r="N4453" s="5"/>
      <c r="O4453" s="5"/>
      <c r="P4453" s="5"/>
      <c r="Q4453" s="5"/>
      <c r="R4453" s="5"/>
      <c r="S4453" s="5"/>
      <c r="T4453" s="5"/>
      <c r="U4453" s="5"/>
      <c r="V4453" s="5"/>
    </row>
    <row r="4454" spans="1:22" ht="15" x14ac:dyDescent="0.25">
      <c r="A4454" s="35" t="s">
        <v>1368</v>
      </c>
      <c r="B4454" s="35" t="s">
        <v>1369</v>
      </c>
      <c r="C4454" s="35" t="s">
        <v>124</v>
      </c>
      <c r="D4454" s="36">
        <v>95229.73</v>
      </c>
      <c r="E4454" s="37">
        <v>366111.56</v>
      </c>
      <c r="F4454" s="5"/>
      <c r="G4454" s="5"/>
      <c r="H4454" s="5"/>
      <c r="I4454" s="5"/>
      <c r="J4454" s="5"/>
      <c r="K4454" s="5"/>
      <c r="L4454" s="5"/>
      <c r="M4454" s="5"/>
      <c r="N4454" s="5"/>
      <c r="O4454" s="5"/>
      <c r="P4454" s="5"/>
      <c r="Q4454" s="5"/>
      <c r="R4454" s="5"/>
      <c r="S4454" s="5"/>
      <c r="T4454" s="5"/>
      <c r="U4454" s="5"/>
      <c r="V4454" s="5"/>
    </row>
    <row r="4455" spans="1:22" ht="15" x14ac:dyDescent="0.25">
      <c r="A4455" s="35" t="s">
        <v>1368</v>
      </c>
      <c r="B4455" s="35" t="s">
        <v>1369</v>
      </c>
      <c r="C4455" s="35" t="s">
        <v>133</v>
      </c>
      <c r="D4455" s="36">
        <v>7167.35</v>
      </c>
      <c r="E4455" s="37">
        <v>25296.78</v>
      </c>
      <c r="F4455" s="5"/>
      <c r="G4455" s="5"/>
      <c r="H4455" s="5"/>
      <c r="I4455" s="5"/>
      <c r="J4455" s="5"/>
      <c r="K4455" s="5"/>
      <c r="L4455" s="5"/>
      <c r="M4455" s="5"/>
      <c r="N4455" s="5"/>
      <c r="O4455" s="5"/>
      <c r="P4455" s="5"/>
      <c r="Q4455" s="5"/>
      <c r="R4455" s="5"/>
      <c r="S4455" s="5"/>
      <c r="T4455" s="5"/>
      <c r="U4455" s="5"/>
      <c r="V4455" s="5"/>
    </row>
    <row r="4456" spans="1:22" ht="15" x14ac:dyDescent="0.25">
      <c r="A4456" s="35" t="s">
        <v>1368</v>
      </c>
      <c r="B4456" s="35" t="s">
        <v>1369</v>
      </c>
      <c r="C4456" s="35" t="s">
        <v>45</v>
      </c>
      <c r="D4456" s="36">
        <v>4340</v>
      </c>
      <c r="E4456" s="37">
        <v>4340</v>
      </c>
      <c r="F4456" s="5"/>
      <c r="G4456" s="5"/>
      <c r="H4456" s="5"/>
      <c r="I4456" s="5"/>
      <c r="J4456" s="5"/>
      <c r="K4456" s="5"/>
      <c r="L4456" s="5"/>
      <c r="M4456" s="5"/>
      <c r="N4456" s="5"/>
      <c r="O4456" s="5"/>
      <c r="P4456" s="5"/>
      <c r="Q4456" s="5"/>
      <c r="R4456" s="5"/>
      <c r="S4456" s="5"/>
      <c r="T4456" s="5"/>
      <c r="U4456" s="5"/>
      <c r="V4456" s="5"/>
    </row>
    <row r="4457" spans="1:22" ht="15" x14ac:dyDescent="0.25">
      <c r="A4457" s="35" t="s">
        <v>1368</v>
      </c>
      <c r="B4457" s="35" t="s">
        <v>1369</v>
      </c>
      <c r="C4457" s="35" t="s">
        <v>123</v>
      </c>
      <c r="D4457" s="36">
        <v>16494.689999999999</v>
      </c>
      <c r="E4457" s="37">
        <v>50575.12</v>
      </c>
      <c r="F4457" s="5"/>
      <c r="G4457" s="5"/>
      <c r="H4457" s="5"/>
      <c r="I4457" s="5"/>
      <c r="J4457" s="5"/>
      <c r="K4457" s="5"/>
      <c r="L4457" s="5"/>
      <c r="M4457" s="5"/>
      <c r="N4457" s="5"/>
      <c r="O4457" s="5"/>
      <c r="P4457" s="5"/>
      <c r="Q4457" s="5"/>
      <c r="R4457" s="5"/>
      <c r="S4457" s="5"/>
      <c r="T4457" s="5"/>
      <c r="U4457" s="5"/>
      <c r="V4457" s="5"/>
    </row>
    <row r="4458" spans="1:22" ht="15" x14ac:dyDescent="0.25">
      <c r="A4458" s="35" t="s">
        <v>1368</v>
      </c>
      <c r="B4458" s="35" t="s">
        <v>1369</v>
      </c>
      <c r="C4458" s="35" t="s">
        <v>58</v>
      </c>
      <c r="D4458" s="36">
        <v>28399.48</v>
      </c>
      <c r="E4458" s="37">
        <v>52094.58</v>
      </c>
      <c r="F4458" s="5"/>
      <c r="G4458" s="5"/>
      <c r="H4458" s="5"/>
      <c r="I4458" s="5"/>
      <c r="J4458" s="5"/>
      <c r="K4458" s="5"/>
      <c r="L4458" s="5"/>
      <c r="M4458" s="5"/>
      <c r="N4458" s="5"/>
      <c r="O4458" s="5"/>
      <c r="P4458" s="5"/>
      <c r="Q4458" s="5"/>
      <c r="R4458" s="5"/>
      <c r="S4458" s="5"/>
      <c r="T4458" s="5"/>
      <c r="U4458" s="5"/>
      <c r="V4458" s="5"/>
    </row>
    <row r="4459" spans="1:22" ht="15" x14ac:dyDescent="0.25">
      <c r="A4459" s="35" t="s">
        <v>415</v>
      </c>
      <c r="B4459" s="35" t="s">
        <v>416</v>
      </c>
      <c r="C4459" s="35" t="s">
        <v>50</v>
      </c>
      <c r="D4459" s="36">
        <v>18500.150000000001</v>
      </c>
      <c r="E4459" s="37">
        <v>67941.75</v>
      </c>
      <c r="F4459" s="5"/>
      <c r="G4459" s="5"/>
      <c r="H4459" s="5"/>
      <c r="I4459" s="5"/>
      <c r="J4459" s="5"/>
      <c r="K4459" s="5"/>
      <c r="L4459" s="5"/>
      <c r="M4459" s="5"/>
      <c r="N4459" s="5"/>
      <c r="O4459" s="5"/>
      <c r="P4459" s="5"/>
      <c r="Q4459" s="5"/>
      <c r="R4459" s="5"/>
      <c r="S4459" s="5"/>
      <c r="T4459" s="5"/>
      <c r="U4459" s="5"/>
      <c r="V4459" s="5"/>
    </row>
    <row r="4460" spans="1:22" ht="15" x14ac:dyDescent="0.25">
      <c r="A4460" s="35" t="s">
        <v>415</v>
      </c>
      <c r="B4460" s="35" t="s">
        <v>416</v>
      </c>
      <c r="C4460" s="35" t="s">
        <v>102</v>
      </c>
      <c r="D4460" s="36">
        <v>1237996.7</v>
      </c>
      <c r="E4460" s="37">
        <v>5222824.5</v>
      </c>
      <c r="F4460" s="5"/>
      <c r="G4460" s="5"/>
      <c r="H4460" s="5"/>
      <c r="I4460" s="5"/>
      <c r="J4460" s="5"/>
      <c r="K4460" s="5"/>
      <c r="L4460" s="5"/>
      <c r="M4460" s="5"/>
      <c r="N4460" s="5"/>
      <c r="O4460" s="5"/>
      <c r="P4460" s="5"/>
      <c r="Q4460" s="5"/>
      <c r="R4460" s="5"/>
      <c r="S4460" s="5"/>
      <c r="T4460" s="5"/>
      <c r="U4460" s="5"/>
      <c r="V4460" s="5"/>
    </row>
    <row r="4461" spans="1:22" ht="15" x14ac:dyDescent="0.25">
      <c r="A4461" s="35" t="s">
        <v>243</v>
      </c>
      <c r="B4461" s="35" t="s">
        <v>1200</v>
      </c>
      <c r="C4461" s="35" t="s">
        <v>58</v>
      </c>
      <c r="D4461" s="36">
        <v>0</v>
      </c>
      <c r="E4461" s="37">
        <v>1432976.61</v>
      </c>
      <c r="F4461" s="5"/>
      <c r="G4461" s="5"/>
      <c r="H4461" s="5"/>
      <c r="I4461" s="5"/>
      <c r="J4461" s="5"/>
      <c r="K4461" s="5"/>
      <c r="L4461" s="5"/>
      <c r="M4461" s="5"/>
      <c r="N4461" s="5"/>
      <c r="O4461" s="5"/>
      <c r="P4461" s="5"/>
      <c r="Q4461" s="5"/>
      <c r="R4461" s="5"/>
      <c r="S4461" s="5"/>
      <c r="T4461" s="5"/>
      <c r="U4461" s="5"/>
      <c r="V4461" s="5"/>
    </row>
    <row r="4462" spans="1:22" ht="15" x14ac:dyDescent="0.25">
      <c r="A4462" s="35" t="s">
        <v>243</v>
      </c>
      <c r="B4462" s="35" t="s">
        <v>1200</v>
      </c>
      <c r="C4462" s="35" t="s">
        <v>121</v>
      </c>
      <c r="D4462" s="36">
        <v>0</v>
      </c>
      <c r="E4462" s="37">
        <v>75301.22</v>
      </c>
      <c r="F4462" s="5"/>
      <c r="G4462" s="5"/>
      <c r="H4462" s="5"/>
      <c r="I4462" s="5"/>
      <c r="J4462" s="5"/>
      <c r="K4462" s="5"/>
      <c r="L4462" s="5"/>
      <c r="M4462" s="5"/>
      <c r="N4462" s="5"/>
      <c r="O4462" s="5"/>
      <c r="P4462" s="5"/>
      <c r="Q4462" s="5"/>
      <c r="R4462" s="5"/>
      <c r="S4462" s="5"/>
      <c r="T4462" s="5"/>
      <c r="U4462" s="5"/>
      <c r="V4462" s="5"/>
    </row>
    <row r="4463" spans="1:22" ht="15" x14ac:dyDescent="0.25">
      <c r="A4463" s="35" t="s">
        <v>243</v>
      </c>
      <c r="B4463" s="35" t="s">
        <v>1200</v>
      </c>
      <c r="C4463" s="35" t="s">
        <v>97</v>
      </c>
      <c r="D4463" s="36">
        <v>0</v>
      </c>
      <c r="E4463" s="37">
        <v>2834.16</v>
      </c>
      <c r="F4463" s="5"/>
      <c r="G4463" s="5"/>
      <c r="H4463" s="5"/>
      <c r="I4463" s="5"/>
      <c r="J4463" s="5"/>
      <c r="K4463" s="5"/>
      <c r="L4463" s="5"/>
      <c r="M4463" s="5"/>
      <c r="N4463" s="5"/>
      <c r="O4463" s="5"/>
      <c r="P4463" s="5"/>
      <c r="Q4463" s="5"/>
      <c r="R4463" s="5"/>
      <c r="S4463" s="5"/>
      <c r="T4463" s="5"/>
      <c r="U4463" s="5"/>
      <c r="V4463" s="5"/>
    </row>
    <row r="4464" spans="1:22" ht="15" x14ac:dyDescent="0.25">
      <c r="A4464" s="35" t="s">
        <v>835</v>
      </c>
      <c r="B4464" s="35" t="s">
        <v>836</v>
      </c>
      <c r="C4464" s="35" t="s">
        <v>67</v>
      </c>
      <c r="D4464" s="36">
        <v>437797.42</v>
      </c>
      <c r="E4464" s="37">
        <v>437797.42</v>
      </c>
      <c r="F4464" s="5"/>
      <c r="G4464" s="5"/>
      <c r="H4464" s="5"/>
      <c r="I4464" s="5"/>
      <c r="J4464" s="5"/>
      <c r="K4464" s="5"/>
      <c r="L4464" s="5"/>
      <c r="M4464" s="5"/>
      <c r="N4464" s="5"/>
      <c r="O4464" s="5"/>
      <c r="P4464" s="5"/>
      <c r="Q4464" s="5"/>
      <c r="R4464" s="5"/>
      <c r="S4464" s="5"/>
      <c r="T4464" s="5"/>
      <c r="U4464" s="5"/>
      <c r="V4464" s="5"/>
    </row>
    <row r="4465" spans="1:22" ht="15" x14ac:dyDescent="0.25">
      <c r="A4465" s="35" t="s">
        <v>937</v>
      </c>
      <c r="B4465" s="35" t="s">
        <v>938</v>
      </c>
      <c r="C4465" s="35" t="s">
        <v>64</v>
      </c>
      <c r="D4465" s="36">
        <v>43094.62</v>
      </c>
      <c r="E4465" s="37">
        <v>166818.88</v>
      </c>
      <c r="F4465" s="5"/>
      <c r="G4465" s="5"/>
      <c r="H4465" s="5"/>
      <c r="I4465" s="5"/>
      <c r="J4465" s="5"/>
      <c r="K4465" s="5"/>
      <c r="L4465" s="5"/>
      <c r="M4465" s="5"/>
      <c r="N4465" s="5"/>
      <c r="O4465" s="5"/>
      <c r="P4465" s="5"/>
      <c r="Q4465" s="5"/>
      <c r="R4465" s="5"/>
      <c r="S4465" s="5"/>
      <c r="T4465" s="5"/>
      <c r="U4465" s="5"/>
      <c r="V4465" s="5"/>
    </row>
    <row r="4466" spans="1:22" ht="15" x14ac:dyDescent="0.25">
      <c r="A4466" s="35" t="s">
        <v>937</v>
      </c>
      <c r="B4466" s="35" t="s">
        <v>2111</v>
      </c>
      <c r="C4466" s="35" t="s">
        <v>64</v>
      </c>
      <c r="D4466" s="36">
        <v>0</v>
      </c>
      <c r="E4466" s="37">
        <v>68818.41</v>
      </c>
      <c r="F4466" s="5"/>
      <c r="G4466" s="5"/>
      <c r="H4466" s="5"/>
      <c r="I4466" s="5"/>
      <c r="J4466" s="5"/>
      <c r="K4466" s="5"/>
      <c r="L4466" s="5"/>
      <c r="M4466" s="5"/>
      <c r="N4466" s="5"/>
      <c r="O4466" s="5"/>
      <c r="P4466" s="5"/>
      <c r="Q4466" s="5"/>
      <c r="R4466" s="5"/>
      <c r="S4466" s="5"/>
      <c r="T4466" s="5"/>
      <c r="U4466" s="5"/>
      <c r="V4466" s="5"/>
    </row>
    <row r="4467" spans="1:22" ht="15" x14ac:dyDescent="0.25">
      <c r="A4467" s="35" t="s">
        <v>2324</v>
      </c>
      <c r="B4467" s="35" t="s">
        <v>2325</v>
      </c>
      <c r="C4467" s="35" t="s">
        <v>58</v>
      </c>
      <c r="D4467" s="36">
        <v>0</v>
      </c>
      <c r="E4467" s="37">
        <v>7102.32</v>
      </c>
      <c r="F4467" s="5"/>
      <c r="G4467" s="5"/>
      <c r="H4467" s="5"/>
      <c r="I4467" s="5"/>
      <c r="J4467" s="5"/>
      <c r="K4467" s="5"/>
      <c r="L4467" s="5"/>
      <c r="M4467" s="5"/>
      <c r="N4467" s="5"/>
      <c r="O4467" s="5"/>
      <c r="P4467" s="5"/>
      <c r="Q4467" s="5"/>
      <c r="R4467" s="5"/>
      <c r="S4467" s="5"/>
      <c r="T4467" s="5"/>
      <c r="U4467" s="5"/>
      <c r="V4467" s="5"/>
    </row>
    <row r="4468" spans="1:22" ht="15" x14ac:dyDescent="0.25">
      <c r="A4468" s="35" t="s">
        <v>1745</v>
      </c>
      <c r="B4468" s="35" t="s">
        <v>1746</v>
      </c>
      <c r="C4468" s="35" t="s">
        <v>41</v>
      </c>
      <c r="D4468" s="36">
        <v>399148</v>
      </c>
      <c r="E4468" s="37">
        <v>1035375.95</v>
      </c>
      <c r="F4468" s="5"/>
      <c r="G4468" s="5"/>
      <c r="H4468" s="5"/>
      <c r="I4468" s="5"/>
      <c r="J4468" s="5"/>
      <c r="K4468" s="5"/>
      <c r="L4468" s="5"/>
      <c r="M4468" s="5"/>
      <c r="N4468" s="5"/>
      <c r="O4468" s="5"/>
      <c r="P4468" s="5"/>
      <c r="Q4468" s="5"/>
      <c r="R4468" s="5"/>
      <c r="S4468" s="5"/>
      <c r="T4468" s="5"/>
      <c r="U4468" s="5"/>
      <c r="V4468" s="5"/>
    </row>
    <row r="4469" spans="1:22" ht="15" x14ac:dyDescent="0.25">
      <c r="A4469" s="35" t="s">
        <v>1745</v>
      </c>
      <c r="B4469" s="35" t="s">
        <v>1746</v>
      </c>
      <c r="C4469" s="35" t="s">
        <v>138</v>
      </c>
      <c r="D4469" s="36">
        <v>0</v>
      </c>
      <c r="E4469" s="37">
        <v>7036.62</v>
      </c>
      <c r="F4469" s="5"/>
      <c r="G4469" s="5"/>
      <c r="H4469" s="5"/>
      <c r="I4469" s="5"/>
      <c r="J4469" s="5"/>
      <c r="K4469" s="5"/>
      <c r="L4469" s="5"/>
      <c r="M4469" s="5"/>
      <c r="N4469" s="5"/>
      <c r="O4469" s="5"/>
      <c r="P4469" s="5"/>
      <c r="Q4469" s="5"/>
      <c r="R4469" s="5"/>
      <c r="S4469" s="5"/>
      <c r="T4469" s="5"/>
      <c r="U4469" s="5"/>
      <c r="V4469" s="5"/>
    </row>
    <row r="4470" spans="1:22" ht="15" x14ac:dyDescent="0.25">
      <c r="A4470" s="35" t="s">
        <v>1421</v>
      </c>
      <c r="B4470" s="35" t="s">
        <v>1422</v>
      </c>
      <c r="C4470" s="35" t="s">
        <v>64</v>
      </c>
      <c r="D4470" s="36">
        <v>0</v>
      </c>
      <c r="E4470" s="37">
        <v>695441.63</v>
      </c>
      <c r="F4470" s="5"/>
      <c r="G4470" s="5"/>
      <c r="H4470" s="5"/>
      <c r="I4470" s="5"/>
      <c r="J4470" s="5"/>
      <c r="K4470" s="5"/>
      <c r="L4470" s="5"/>
      <c r="M4470" s="5"/>
      <c r="N4470" s="5"/>
      <c r="O4470" s="5"/>
      <c r="P4470" s="5"/>
      <c r="Q4470" s="5"/>
      <c r="R4470" s="5"/>
      <c r="S4470" s="5"/>
      <c r="T4470" s="5"/>
      <c r="U4470" s="5"/>
      <c r="V4470" s="5"/>
    </row>
    <row r="4471" spans="1:22" ht="15" x14ac:dyDescent="0.25">
      <c r="A4471" s="35" t="s">
        <v>1421</v>
      </c>
      <c r="B4471" s="35" t="s">
        <v>1422</v>
      </c>
      <c r="C4471" s="35" t="s">
        <v>184</v>
      </c>
      <c r="D4471" s="36">
        <v>0</v>
      </c>
      <c r="E4471" s="37">
        <v>29997.63</v>
      </c>
      <c r="F4471" s="5"/>
      <c r="G4471" s="5"/>
      <c r="H4471" s="5"/>
      <c r="I4471" s="5"/>
      <c r="J4471" s="5"/>
      <c r="K4471" s="5"/>
      <c r="L4471" s="5"/>
      <c r="M4471" s="5"/>
      <c r="N4471" s="5"/>
      <c r="O4471" s="5"/>
      <c r="P4471" s="5"/>
      <c r="Q4471" s="5"/>
      <c r="R4471" s="5"/>
      <c r="S4471" s="5"/>
      <c r="T4471" s="5"/>
      <c r="U4471" s="5"/>
      <c r="V4471" s="5"/>
    </row>
    <row r="4472" spans="1:22" ht="15" x14ac:dyDescent="0.25">
      <c r="A4472" s="35" t="s">
        <v>1421</v>
      </c>
      <c r="B4472" s="35" t="s">
        <v>1422</v>
      </c>
      <c r="C4472" s="35" t="s">
        <v>61</v>
      </c>
      <c r="D4472" s="36">
        <v>0</v>
      </c>
      <c r="E4472" s="37">
        <v>349.3</v>
      </c>
      <c r="F4472" s="5"/>
      <c r="G4472" s="5"/>
      <c r="H4472" s="5"/>
      <c r="I4472" s="5"/>
      <c r="J4472" s="5"/>
      <c r="K4472" s="5"/>
      <c r="L4472" s="5"/>
      <c r="M4472" s="5"/>
      <c r="N4472" s="5"/>
      <c r="O4472" s="5"/>
      <c r="P4472" s="5"/>
      <c r="Q4472" s="5"/>
      <c r="R4472" s="5"/>
      <c r="S4472" s="5"/>
      <c r="T4472" s="5"/>
      <c r="U4472" s="5"/>
      <c r="V4472" s="5"/>
    </row>
    <row r="4473" spans="1:22" ht="15" x14ac:dyDescent="0.25">
      <c r="A4473" s="35" t="s">
        <v>1421</v>
      </c>
      <c r="B4473" s="35" t="s">
        <v>1422</v>
      </c>
      <c r="C4473" s="35" t="s">
        <v>44</v>
      </c>
      <c r="D4473" s="36">
        <v>0</v>
      </c>
      <c r="E4473" s="37">
        <v>14480.15</v>
      </c>
      <c r="F4473" s="5"/>
      <c r="G4473" s="5"/>
      <c r="H4473" s="5"/>
      <c r="I4473" s="5"/>
      <c r="J4473" s="5"/>
      <c r="K4473" s="5"/>
      <c r="L4473" s="5"/>
      <c r="M4473" s="5"/>
      <c r="N4473" s="5"/>
      <c r="O4473" s="5"/>
      <c r="P4473" s="5"/>
      <c r="Q4473" s="5"/>
      <c r="R4473" s="5"/>
      <c r="S4473" s="5"/>
      <c r="T4473" s="5"/>
      <c r="U4473" s="5"/>
      <c r="V4473" s="5"/>
    </row>
    <row r="4474" spans="1:22" ht="15" x14ac:dyDescent="0.25">
      <c r="A4474" s="35" t="s">
        <v>1421</v>
      </c>
      <c r="B4474" s="35" t="s">
        <v>1422</v>
      </c>
      <c r="C4474" s="35" t="s">
        <v>58</v>
      </c>
      <c r="D4474" s="36">
        <v>0</v>
      </c>
      <c r="E4474" s="37">
        <v>287676.37</v>
      </c>
      <c r="F4474" s="5"/>
      <c r="G4474" s="5"/>
      <c r="H4474" s="5"/>
      <c r="I4474" s="5"/>
      <c r="J4474" s="5"/>
      <c r="K4474" s="5"/>
      <c r="L4474" s="5"/>
      <c r="M4474" s="5"/>
      <c r="N4474" s="5"/>
      <c r="O4474" s="5"/>
      <c r="P4474" s="5"/>
      <c r="Q4474" s="5"/>
      <c r="R4474" s="5"/>
      <c r="S4474" s="5"/>
      <c r="T4474" s="5"/>
      <c r="U4474" s="5"/>
      <c r="V4474" s="5"/>
    </row>
    <row r="4475" spans="1:22" ht="15" x14ac:dyDescent="0.25">
      <c r="A4475" s="35" t="s">
        <v>1421</v>
      </c>
      <c r="B4475" s="35" t="s">
        <v>1422</v>
      </c>
      <c r="C4475" s="35" t="s">
        <v>41</v>
      </c>
      <c r="D4475" s="36">
        <v>0</v>
      </c>
      <c r="E4475" s="37">
        <v>64469.65</v>
      </c>
      <c r="F4475" s="5"/>
      <c r="G4475" s="5"/>
      <c r="H4475" s="5"/>
      <c r="I4475" s="5"/>
      <c r="J4475" s="5"/>
      <c r="K4475" s="5"/>
      <c r="L4475" s="5"/>
      <c r="M4475" s="5"/>
      <c r="N4475" s="5"/>
      <c r="O4475" s="5"/>
      <c r="P4475" s="5"/>
      <c r="Q4475" s="5"/>
      <c r="R4475" s="5"/>
      <c r="S4475" s="5"/>
      <c r="T4475" s="5"/>
      <c r="U4475" s="5"/>
      <c r="V4475" s="5"/>
    </row>
    <row r="4476" spans="1:22" ht="15" x14ac:dyDescent="0.25">
      <c r="A4476" s="35" t="s">
        <v>1421</v>
      </c>
      <c r="B4476" s="35" t="s">
        <v>1422</v>
      </c>
      <c r="C4476" s="35" t="s">
        <v>55</v>
      </c>
      <c r="D4476" s="36">
        <v>0</v>
      </c>
      <c r="E4476" s="37">
        <v>69998</v>
      </c>
      <c r="F4476" s="5"/>
      <c r="G4476" s="5"/>
      <c r="H4476" s="5"/>
      <c r="I4476" s="5"/>
      <c r="J4476" s="5"/>
      <c r="K4476" s="5"/>
      <c r="L4476" s="5"/>
      <c r="M4476" s="5"/>
      <c r="N4476" s="5"/>
      <c r="O4476" s="5"/>
      <c r="P4476" s="5"/>
      <c r="Q4476" s="5"/>
      <c r="R4476" s="5"/>
      <c r="S4476" s="5"/>
      <c r="T4476" s="5"/>
      <c r="U4476" s="5"/>
      <c r="V4476" s="5"/>
    </row>
    <row r="4477" spans="1:22" ht="15" x14ac:dyDescent="0.25">
      <c r="A4477" s="35" t="s">
        <v>1421</v>
      </c>
      <c r="B4477" s="35" t="s">
        <v>1422</v>
      </c>
      <c r="C4477" s="35" t="s">
        <v>131</v>
      </c>
      <c r="D4477" s="36">
        <v>0</v>
      </c>
      <c r="E4477" s="37">
        <v>78850.48</v>
      </c>
      <c r="F4477" s="5"/>
      <c r="G4477" s="5"/>
      <c r="H4477" s="5"/>
      <c r="I4477" s="5"/>
      <c r="J4477" s="5"/>
      <c r="K4477" s="5"/>
      <c r="L4477" s="5"/>
      <c r="M4477" s="5"/>
      <c r="N4477" s="5"/>
      <c r="O4477" s="5"/>
      <c r="P4477" s="5"/>
      <c r="Q4477" s="5"/>
      <c r="R4477" s="5"/>
      <c r="S4477" s="5"/>
      <c r="T4477" s="5"/>
      <c r="U4477" s="5"/>
      <c r="V4477" s="5"/>
    </row>
    <row r="4478" spans="1:22" ht="15" x14ac:dyDescent="0.25">
      <c r="A4478" s="35" t="s">
        <v>1421</v>
      </c>
      <c r="B4478" s="35" t="s">
        <v>1422</v>
      </c>
      <c r="C4478" s="35" t="s">
        <v>110</v>
      </c>
      <c r="D4478" s="36">
        <v>0</v>
      </c>
      <c r="E4478" s="37">
        <v>139231.44</v>
      </c>
      <c r="F4478" s="5"/>
      <c r="G4478" s="5"/>
      <c r="H4478" s="5"/>
      <c r="I4478" s="5"/>
      <c r="J4478" s="5"/>
      <c r="K4478" s="5"/>
      <c r="L4478" s="5"/>
      <c r="M4478" s="5"/>
      <c r="N4478" s="5"/>
      <c r="O4478" s="5"/>
      <c r="P4478" s="5"/>
      <c r="Q4478" s="5"/>
      <c r="R4478" s="5"/>
      <c r="S4478" s="5"/>
      <c r="T4478" s="5"/>
      <c r="U4478" s="5"/>
      <c r="V4478" s="5"/>
    </row>
    <row r="4479" spans="1:22" ht="15" x14ac:dyDescent="0.25">
      <c r="A4479" s="35" t="s">
        <v>1421</v>
      </c>
      <c r="B4479" s="35" t="s">
        <v>1422</v>
      </c>
      <c r="C4479" s="35" t="s">
        <v>45</v>
      </c>
      <c r="D4479" s="36">
        <v>0</v>
      </c>
      <c r="E4479" s="37">
        <v>60798.48</v>
      </c>
      <c r="F4479" s="5"/>
      <c r="G4479" s="5"/>
      <c r="H4479" s="5"/>
      <c r="I4479" s="5"/>
      <c r="J4479" s="5"/>
      <c r="K4479" s="5"/>
      <c r="L4479" s="5"/>
      <c r="M4479" s="5"/>
      <c r="N4479" s="5"/>
      <c r="O4479" s="5"/>
      <c r="P4479" s="5"/>
      <c r="Q4479" s="5"/>
      <c r="R4479" s="5"/>
      <c r="S4479" s="5"/>
      <c r="T4479" s="5"/>
      <c r="U4479" s="5"/>
      <c r="V4479" s="5"/>
    </row>
    <row r="4480" spans="1:22" ht="15" x14ac:dyDescent="0.25">
      <c r="A4480" s="35" t="s">
        <v>1421</v>
      </c>
      <c r="B4480" s="35" t="s">
        <v>1422</v>
      </c>
      <c r="C4480" s="35" t="s">
        <v>124</v>
      </c>
      <c r="D4480" s="36">
        <v>0</v>
      </c>
      <c r="E4480" s="37">
        <v>643329.67000000004</v>
      </c>
      <c r="F4480" s="5"/>
      <c r="G4480" s="5"/>
      <c r="H4480" s="5"/>
      <c r="I4480" s="5"/>
      <c r="J4480" s="5"/>
      <c r="K4480" s="5"/>
      <c r="L4480" s="5"/>
      <c r="M4480" s="5"/>
      <c r="N4480" s="5"/>
      <c r="O4480" s="5"/>
      <c r="P4480" s="5"/>
      <c r="Q4480" s="5"/>
      <c r="R4480" s="5"/>
      <c r="S4480" s="5"/>
      <c r="T4480" s="5"/>
      <c r="U4480" s="5"/>
      <c r="V4480" s="5"/>
    </row>
    <row r="4481" spans="1:22" ht="15" x14ac:dyDescent="0.25">
      <c r="A4481" s="35" t="s">
        <v>1421</v>
      </c>
      <c r="B4481" s="35" t="s">
        <v>1422</v>
      </c>
      <c r="C4481" s="35" t="s">
        <v>97</v>
      </c>
      <c r="D4481" s="36">
        <v>0</v>
      </c>
      <c r="E4481" s="37">
        <v>6507.17</v>
      </c>
      <c r="F4481" s="5"/>
      <c r="G4481" s="5"/>
      <c r="H4481" s="5"/>
      <c r="I4481" s="5"/>
      <c r="J4481" s="5"/>
      <c r="K4481" s="5"/>
      <c r="L4481" s="5"/>
      <c r="M4481" s="5"/>
      <c r="N4481" s="5"/>
      <c r="O4481" s="5"/>
      <c r="P4481" s="5"/>
      <c r="Q4481" s="5"/>
      <c r="R4481" s="5"/>
      <c r="S4481" s="5"/>
      <c r="T4481" s="5"/>
      <c r="U4481" s="5"/>
      <c r="V4481" s="5"/>
    </row>
    <row r="4482" spans="1:22" ht="15" x14ac:dyDescent="0.25">
      <c r="A4482" s="35" t="s">
        <v>230</v>
      </c>
      <c r="B4482" s="35" t="s">
        <v>2007</v>
      </c>
      <c r="C4482" s="35" t="s">
        <v>149</v>
      </c>
      <c r="D4482" s="36">
        <v>0</v>
      </c>
      <c r="E4482" s="37">
        <v>109763.27</v>
      </c>
      <c r="F4482" s="5"/>
      <c r="G4482" s="5"/>
      <c r="H4482" s="5"/>
      <c r="I4482" s="5"/>
      <c r="J4482" s="5"/>
      <c r="K4482" s="5"/>
      <c r="L4482" s="5"/>
      <c r="M4482" s="5"/>
      <c r="N4482" s="5"/>
      <c r="O4482" s="5"/>
      <c r="P4482" s="5"/>
      <c r="Q4482" s="5"/>
      <c r="R4482" s="5"/>
      <c r="S4482" s="5"/>
      <c r="T4482" s="5"/>
      <c r="U4482" s="5"/>
      <c r="V4482" s="5"/>
    </row>
    <row r="4483" spans="1:22" ht="15" x14ac:dyDescent="0.25">
      <c r="A4483" s="35" t="s">
        <v>435</v>
      </c>
      <c r="B4483" s="35" t="s">
        <v>436</v>
      </c>
      <c r="C4483" s="35" t="s">
        <v>50</v>
      </c>
      <c r="D4483" s="36">
        <v>23721.54</v>
      </c>
      <c r="E4483" s="37">
        <v>49243.92</v>
      </c>
      <c r="F4483" s="5"/>
      <c r="G4483" s="5"/>
      <c r="H4483" s="5"/>
      <c r="I4483" s="5"/>
      <c r="J4483" s="5"/>
      <c r="K4483" s="5"/>
      <c r="L4483" s="5"/>
      <c r="M4483" s="5"/>
      <c r="N4483" s="5"/>
      <c r="O4483" s="5"/>
      <c r="P4483" s="5"/>
      <c r="Q4483" s="5"/>
      <c r="R4483" s="5"/>
      <c r="S4483" s="5"/>
      <c r="T4483" s="5"/>
      <c r="U4483" s="5"/>
      <c r="V4483" s="5"/>
    </row>
    <row r="4484" spans="1:22" ht="15" x14ac:dyDescent="0.25">
      <c r="A4484" s="35" t="s">
        <v>262</v>
      </c>
      <c r="B4484" s="35" t="s">
        <v>1867</v>
      </c>
      <c r="C4484" s="35" t="s">
        <v>61</v>
      </c>
      <c r="D4484" s="36">
        <v>0</v>
      </c>
      <c r="E4484" s="37">
        <v>2460</v>
      </c>
      <c r="F4484" s="5"/>
      <c r="G4484" s="5"/>
      <c r="H4484" s="5"/>
      <c r="I4484" s="5"/>
      <c r="J4484" s="5"/>
      <c r="K4484" s="5"/>
      <c r="L4484" s="5"/>
      <c r="M4484" s="5"/>
      <c r="N4484" s="5"/>
      <c r="O4484" s="5"/>
      <c r="P4484" s="5"/>
      <c r="Q4484" s="5"/>
      <c r="R4484" s="5"/>
      <c r="S4484" s="5"/>
      <c r="T4484" s="5"/>
      <c r="U4484" s="5"/>
      <c r="V4484" s="5"/>
    </row>
    <row r="4485" spans="1:22" ht="15" x14ac:dyDescent="0.25">
      <c r="A4485" s="35" t="s">
        <v>262</v>
      </c>
      <c r="B4485" s="35" t="s">
        <v>2009</v>
      </c>
      <c r="C4485" s="35" t="s">
        <v>58</v>
      </c>
      <c r="D4485" s="36">
        <v>0</v>
      </c>
      <c r="E4485" s="37">
        <v>13957.78</v>
      </c>
      <c r="F4485" s="5"/>
      <c r="G4485" s="5"/>
      <c r="H4485" s="5"/>
      <c r="I4485" s="5"/>
      <c r="J4485" s="5"/>
      <c r="K4485" s="5"/>
      <c r="L4485" s="5"/>
      <c r="M4485" s="5"/>
      <c r="N4485" s="5"/>
      <c r="O4485" s="5"/>
      <c r="P4485" s="5"/>
      <c r="Q4485" s="5"/>
      <c r="R4485" s="5"/>
      <c r="S4485" s="5"/>
      <c r="T4485" s="5"/>
      <c r="U4485" s="5"/>
      <c r="V4485" s="5"/>
    </row>
    <row r="4486" spans="1:22" ht="15" x14ac:dyDescent="0.25">
      <c r="A4486" s="35" t="s">
        <v>197</v>
      </c>
      <c r="B4486" s="35" t="s">
        <v>803</v>
      </c>
      <c r="C4486" s="35" t="s">
        <v>41</v>
      </c>
      <c r="D4486" s="36">
        <v>3139.03</v>
      </c>
      <c r="E4486" s="37">
        <v>7774.86</v>
      </c>
      <c r="F4486" s="5"/>
      <c r="G4486" s="5"/>
      <c r="H4486" s="5"/>
      <c r="I4486" s="5"/>
      <c r="J4486" s="5"/>
      <c r="K4486" s="5"/>
      <c r="L4486" s="5"/>
      <c r="M4486" s="5"/>
      <c r="N4486" s="5"/>
      <c r="O4486" s="5"/>
      <c r="P4486" s="5"/>
      <c r="Q4486" s="5"/>
      <c r="R4486" s="5"/>
      <c r="S4486" s="5"/>
      <c r="T4486" s="5"/>
      <c r="U4486" s="5"/>
      <c r="V4486" s="5"/>
    </row>
    <row r="4487" spans="1:22" ht="15" x14ac:dyDescent="0.25">
      <c r="A4487" s="35" t="s">
        <v>197</v>
      </c>
      <c r="B4487" s="35" t="s">
        <v>803</v>
      </c>
      <c r="C4487" s="35" t="s">
        <v>50</v>
      </c>
      <c r="D4487" s="36">
        <v>469.92</v>
      </c>
      <c r="E4487" s="37">
        <v>1134.48</v>
      </c>
      <c r="F4487" s="5"/>
      <c r="G4487" s="5"/>
      <c r="H4487" s="5"/>
      <c r="I4487" s="5"/>
      <c r="J4487" s="5"/>
      <c r="K4487" s="5"/>
      <c r="L4487" s="5"/>
      <c r="M4487" s="5"/>
      <c r="N4487" s="5"/>
      <c r="O4487" s="5"/>
      <c r="P4487" s="5"/>
      <c r="Q4487" s="5"/>
      <c r="R4487" s="5"/>
      <c r="S4487" s="5"/>
      <c r="T4487" s="5"/>
      <c r="U4487" s="5"/>
      <c r="V4487" s="5"/>
    </row>
    <row r="4488" spans="1:22" ht="15" x14ac:dyDescent="0.25">
      <c r="A4488" s="35" t="s">
        <v>197</v>
      </c>
      <c r="B4488" s="35" t="s">
        <v>1918</v>
      </c>
      <c r="C4488" s="35" t="s">
        <v>50</v>
      </c>
      <c r="D4488" s="36">
        <v>0</v>
      </c>
      <c r="E4488" s="37">
        <v>7802.86</v>
      </c>
      <c r="F4488" s="5"/>
      <c r="G4488" s="5"/>
      <c r="H4488" s="5"/>
      <c r="I4488" s="5"/>
      <c r="J4488" s="5"/>
      <c r="K4488" s="5"/>
      <c r="L4488" s="5"/>
      <c r="M4488" s="5"/>
      <c r="N4488" s="5"/>
      <c r="O4488" s="5"/>
      <c r="P4488" s="5"/>
      <c r="Q4488" s="5"/>
      <c r="R4488" s="5"/>
      <c r="S4488" s="5"/>
      <c r="T4488" s="5"/>
      <c r="U4488" s="5"/>
      <c r="V4488" s="5"/>
    </row>
    <row r="4489" spans="1:22" ht="15" x14ac:dyDescent="0.25">
      <c r="A4489" s="35" t="s">
        <v>197</v>
      </c>
      <c r="B4489" s="35" t="s">
        <v>2008</v>
      </c>
      <c r="C4489" s="35" t="s">
        <v>50</v>
      </c>
      <c r="D4489" s="36">
        <v>0</v>
      </c>
      <c r="E4489" s="37">
        <v>529.51</v>
      </c>
      <c r="F4489" s="5"/>
      <c r="G4489" s="5"/>
      <c r="H4489" s="5"/>
      <c r="I4489" s="5"/>
      <c r="J4489" s="5"/>
      <c r="K4489" s="5"/>
      <c r="L4489" s="5"/>
      <c r="M4489" s="5"/>
      <c r="N4489" s="5"/>
      <c r="O4489" s="5"/>
      <c r="P4489" s="5"/>
      <c r="Q4489" s="5"/>
      <c r="R4489" s="5"/>
      <c r="S4489" s="5"/>
      <c r="T4489" s="5"/>
      <c r="U4489" s="5"/>
      <c r="V4489" s="5"/>
    </row>
    <row r="4490" spans="1:22" ht="15" x14ac:dyDescent="0.25">
      <c r="A4490" s="35" t="s">
        <v>1374</v>
      </c>
      <c r="B4490" s="35" t="s">
        <v>1375</v>
      </c>
      <c r="C4490" s="35" t="s">
        <v>58</v>
      </c>
      <c r="D4490" s="36">
        <v>0</v>
      </c>
      <c r="E4490" s="37">
        <v>233.06</v>
      </c>
      <c r="F4490" s="5"/>
      <c r="G4490" s="5"/>
      <c r="H4490" s="5"/>
      <c r="I4490" s="5"/>
      <c r="J4490" s="5"/>
      <c r="K4490" s="5"/>
      <c r="L4490" s="5"/>
      <c r="M4490" s="5"/>
      <c r="N4490" s="5"/>
      <c r="O4490" s="5"/>
      <c r="P4490" s="5"/>
      <c r="Q4490" s="5"/>
      <c r="R4490" s="5"/>
      <c r="S4490" s="5"/>
      <c r="T4490" s="5"/>
      <c r="U4490" s="5"/>
      <c r="V4490" s="5"/>
    </row>
    <row r="4491" spans="1:22" ht="15" x14ac:dyDescent="0.25">
      <c r="A4491" s="35" t="s">
        <v>689</v>
      </c>
      <c r="B4491" s="35" t="s">
        <v>1120</v>
      </c>
      <c r="C4491" s="35" t="s">
        <v>64</v>
      </c>
      <c r="D4491" s="36">
        <v>0</v>
      </c>
      <c r="E4491" s="37">
        <v>6870.5</v>
      </c>
      <c r="F4491" s="5"/>
      <c r="G4491" s="5"/>
      <c r="H4491" s="5"/>
      <c r="I4491" s="5"/>
      <c r="J4491" s="5"/>
      <c r="K4491" s="5"/>
      <c r="L4491" s="5"/>
      <c r="M4491" s="5"/>
      <c r="N4491" s="5"/>
      <c r="O4491" s="5"/>
      <c r="P4491" s="5"/>
      <c r="Q4491" s="5"/>
      <c r="R4491" s="5"/>
      <c r="S4491" s="5"/>
      <c r="T4491" s="5"/>
      <c r="U4491" s="5"/>
      <c r="V4491" s="5"/>
    </row>
    <row r="4492" spans="1:22" ht="15" x14ac:dyDescent="0.25">
      <c r="A4492" s="35" t="s">
        <v>198</v>
      </c>
      <c r="B4492" s="35" t="s">
        <v>1201</v>
      </c>
      <c r="C4492" s="35" t="s">
        <v>58</v>
      </c>
      <c r="D4492" s="36">
        <v>0</v>
      </c>
      <c r="E4492" s="37">
        <v>76974.98</v>
      </c>
      <c r="F4492" s="5"/>
      <c r="G4492" s="5"/>
      <c r="H4492" s="5"/>
      <c r="I4492" s="5"/>
      <c r="J4492" s="5"/>
      <c r="K4492" s="5"/>
      <c r="L4492" s="5"/>
      <c r="M4492" s="5"/>
      <c r="N4492" s="5"/>
      <c r="O4492" s="5"/>
      <c r="P4492" s="5"/>
      <c r="Q4492" s="5"/>
      <c r="R4492" s="5"/>
      <c r="S4492" s="5"/>
      <c r="T4492" s="5"/>
      <c r="U4492" s="5"/>
      <c r="V4492" s="5"/>
    </row>
    <row r="4493" spans="1:22" ht="15" x14ac:dyDescent="0.25">
      <c r="A4493" s="35" t="s">
        <v>198</v>
      </c>
      <c r="B4493" s="35" t="s">
        <v>1201</v>
      </c>
      <c r="C4493" s="35" t="s">
        <v>41</v>
      </c>
      <c r="D4493" s="36">
        <v>0</v>
      </c>
      <c r="E4493" s="37">
        <v>3720</v>
      </c>
      <c r="F4493" s="5"/>
      <c r="G4493" s="5"/>
      <c r="H4493" s="5"/>
      <c r="I4493" s="5"/>
      <c r="J4493" s="5"/>
      <c r="K4493" s="5"/>
      <c r="L4493" s="5"/>
      <c r="M4493" s="5"/>
      <c r="N4493" s="5"/>
      <c r="O4493" s="5"/>
      <c r="P4493" s="5"/>
      <c r="Q4493" s="5"/>
      <c r="R4493" s="5"/>
      <c r="S4493" s="5"/>
      <c r="T4493" s="5"/>
      <c r="U4493" s="5"/>
      <c r="V4493" s="5"/>
    </row>
    <row r="4494" spans="1:22" ht="15" x14ac:dyDescent="0.25">
      <c r="A4494" s="35" t="s">
        <v>198</v>
      </c>
      <c r="B4494" s="35" t="s">
        <v>1201</v>
      </c>
      <c r="C4494" s="35" t="s">
        <v>63</v>
      </c>
      <c r="D4494" s="36">
        <v>0</v>
      </c>
      <c r="E4494" s="37">
        <v>14016</v>
      </c>
      <c r="F4494" s="5"/>
      <c r="G4494" s="5"/>
      <c r="H4494" s="5"/>
      <c r="I4494" s="5"/>
      <c r="J4494" s="5"/>
      <c r="K4494" s="5"/>
      <c r="L4494" s="5"/>
      <c r="M4494" s="5"/>
      <c r="N4494" s="5"/>
      <c r="O4494" s="5"/>
      <c r="P4494" s="5"/>
      <c r="Q4494" s="5"/>
      <c r="R4494" s="5"/>
      <c r="S4494" s="5"/>
      <c r="T4494" s="5"/>
      <c r="U4494" s="5"/>
      <c r="V4494" s="5"/>
    </row>
    <row r="4495" spans="1:22" ht="15" x14ac:dyDescent="0.25">
      <c r="A4495" s="35" t="s">
        <v>198</v>
      </c>
      <c r="B4495" s="35" t="s">
        <v>1201</v>
      </c>
      <c r="C4495" s="35" t="s">
        <v>61</v>
      </c>
      <c r="D4495" s="36">
        <v>0</v>
      </c>
      <c r="E4495" s="37">
        <v>1223.42</v>
      </c>
      <c r="F4495" s="5"/>
      <c r="G4495" s="5"/>
      <c r="H4495" s="5"/>
      <c r="I4495" s="5"/>
      <c r="J4495" s="5"/>
      <c r="K4495" s="5"/>
      <c r="L4495" s="5"/>
      <c r="M4495" s="5"/>
      <c r="N4495" s="5"/>
      <c r="O4495" s="5"/>
      <c r="P4495" s="5"/>
      <c r="Q4495" s="5"/>
      <c r="R4495" s="5"/>
      <c r="S4495" s="5"/>
      <c r="T4495" s="5"/>
      <c r="U4495" s="5"/>
      <c r="V4495" s="5"/>
    </row>
    <row r="4496" spans="1:22" ht="15" x14ac:dyDescent="0.25">
      <c r="A4496" s="35" t="s">
        <v>2152</v>
      </c>
      <c r="B4496" s="35" t="s">
        <v>2153</v>
      </c>
      <c r="C4496" s="35" t="s">
        <v>110</v>
      </c>
      <c r="D4496" s="36">
        <v>0</v>
      </c>
      <c r="E4496" s="37">
        <v>10451.200000000001</v>
      </c>
      <c r="F4496" s="5"/>
      <c r="G4496" s="5"/>
      <c r="H4496" s="5"/>
      <c r="I4496" s="5"/>
      <c r="J4496" s="5"/>
      <c r="K4496" s="5"/>
      <c r="L4496" s="5"/>
      <c r="M4496" s="5"/>
      <c r="N4496" s="5"/>
      <c r="O4496" s="5"/>
      <c r="P4496" s="5"/>
      <c r="Q4496" s="5"/>
      <c r="R4496" s="5"/>
      <c r="S4496" s="5"/>
      <c r="T4496" s="5"/>
      <c r="U4496" s="5"/>
      <c r="V4496" s="5"/>
    </row>
    <row r="4497" spans="1:22" ht="15" x14ac:dyDescent="0.25">
      <c r="A4497" s="35" t="s">
        <v>2152</v>
      </c>
      <c r="B4497" s="35" t="s">
        <v>2153</v>
      </c>
      <c r="C4497" s="35" t="s">
        <v>121</v>
      </c>
      <c r="D4497" s="36">
        <v>0</v>
      </c>
      <c r="E4497" s="37">
        <v>5527.71</v>
      </c>
      <c r="F4497" s="5"/>
      <c r="G4497" s="5"/>
      <c r="H4497" s="5"/>
      <c r="I4497" s="5"/>
      <c r="J4497" s="5"/>
      <c r="K4497" s="5"/>
      <c r="L4497" s="5"/>
      <c r="M4497" s="5"/>
      <c r="N4497" s="5"/>
      <c r="O4497" s="5"/>
      <c r="P4497" s="5"/>
      <c r="Q4497" s="5"/>
      <c r="R4497" s="5"/>
      <c r="S4497" s="5"/>
      <c r="T4497" s="5"/>
      <c r="U4497" s="5"/>
      <c r="V4497" s="5"/>
    </row>
    <row r="4498" spans="1:22" ht="15" x14ac:dyDescent="0.25">
      <c r="A4498" s="35" t="s">
        <v>385</v>
      </c>
      <c r="B4498" s="35" t="s">
        <v>386</v>
      </c>
      <c r="C4498" s="35" t="s">
        <v>136</v>
      </c>
      <c r="D4498" s="36">
        <v>0</v>
      </c>
      <c r="E4498" s="37">
        <v>20698.310000000001</v>
      </c>
      <c r="F4498" s="5"/>
      <c r="G4498" s="5"/>
      <c r="H4498" s="5"/>
      <c r="I4498" s="5"/>
      <c r="J4498" s="5"/>
      <c r="K4498" s="5"/>
      <c r="L4498" s="5"/>
      <c r="M4498" s="5"/>
      <c r="N4498" s="5"/>
      <c r="O4498" s="5"/>
      <c r="P4498" s="5"/>
      <c r="Q4498" s="5"/>
      <c r="R4498" s="5"/>
      <c r="S4498" s="5"/>
      <c r="T4498" s="5"/>
      <c r="U4498" s="5"/>
      <c r="V4498" s="5"/>
    </row>
    <row r="4499" spans="1:22" ht="15" x14ac:dyDescent="0.25">
      <c r="A4499" s="35" t="s">
        <v>385</v>
      </c>
      <c r="B4499" s="35" t="s">
        <v>386</v>
      </c>
      <c r="C4499" s="35" t="s">
        <v>58</v>
      </c>
      <c r="D4499" s="36">
        <v>4044.5</v>
      </c>
      <c r="E4499" s="37">
        <v>4044.5</v>
      </c>
      <c r="F4499" s="5"/>
      <c r="G4499" s="5"/>
      <c r="H4499" s="5"/>
      <c r="I4499" s="5"/>
      <c r="J4499" s="5"/>
      <c r="K4499" s="5"/>
      <c r="L4499" s="5"/>
      <c r="M4499" s="5"/>
      <c r="N4499" s="5"/>
      <c r="O4499" s="5"/>
      <c r="P4499" s="5"/>
      <c r="Q4499" s="5"/>
      <c r="R4499" s="5"/>
      <c r="S4499" s="5"/>
      <c r="T4499" s="5"/>
      <c r="U4499" s="5"/>
      <c r="V4499" s="5"/>
    </row>
    <row r="4500" spans="1:22" ht="15" x14ac:dyDescent="0.25">
      <c r="A4500" s="35" t="s">
        <v>385</v>
      </c>
      <c r="B4500" s="35" t="s">
        <v>386</v>
      </c>
      <c r="C4500" s="35" t="s">
        <v>64</v>
      </c>
      <c r="D4500" s="36">
        <v>0</v>
      </c>
      <c r="E4500" s="37">
        <v>5670</v>
      </c>
      <c r="F4500" s="5"/>
      <c r="G4500" s="5"/>
      <c r="H4500" s="5"/>
      <c r="I4500" s="5"/>
      <c r="J4500" s="5"/>
      <c r="K4500" s="5"/>
      <c r="L4500" s="5"/>
      <c r="M4500" s="5"/>
      <c r="N4500" s="5"/>
      <c r="O4500" s="5"/>
      <c r="P4500" s="5"/>
      <c r="Q4500" s="5"/>
      <c r="R4500" s="5"/>
      <c r="S4500" s="5"/>
      <c r="T4500" s="5"/>
      <c r="U4500" s="5"/>
      <c r="V4500" s="5"/>
    </row>
    <row r="4501" spans="1:22" ht="15" x14ac:dyDescent="0.25">
      <c r="A4501" s="35" t="s">
        <v>385</v>
      </c>
      <c r="B4501" s="35" t="s">
        <v>1699</v>
      </c>
      <c r="C4501" s="35" t="s">
        <v>41</v>
      </c>
      <c r="D4501" s="36">
        <v>0</v>
      </c>
      <c r="E4501" s="37">
        <v>25959.68</v>
      </c>
      <c r="F4501" s="5"/>
      <c r="G4501" s="5"/>
      <c r="H4501" s="5"/>
      <c r="I4501" s="5"/>
      <c r="J4501" s="5"/>
      <c r="K4501" s="5"/>
      <c r="L4501" s="5"/>
      <c r="M4501" s="5"/>
      <c r="N4501" s="5"/>
      <c r="O4501" s="5"/>
      <c r="P4501" s="5"/>
      <c r="Q4501" s="5"/>
      <c r="R4501" s="5"/>
      <c r="S4501" s="5"/>
      <c r="T4501" s="5"/>
      <c r="U4501" s="5"/>
      <c r="V4501" s="5"/>
    </row>
    <row r="4502" spans="1:22" ht="15" x14ac:dyDescent="0.25">
      <c r="A4502" s="35" t="s">
        <v>385</v>
      </c>
      <c r="B4502" s="35" t="s">
        <v>1699</v>
      </c>
      <c r="C4502" s="35" t="s">
        <v>44</v>
      </c>
      <c r="D4502" s="36">
        <v>88452.75</v>
      </c>
      <c r="E4502" s="37">
        <v>181452.75</v>
      </c>
      <c r="F4502" s="5"/>
      <c r="G4502" s="5"/>
      <c r="H4502" s="5"/>
      <c r="I4502" s="5"/>
      <c r="J4502" s="5"/>
      <c r="K4502" s="5"/>
      <c r="L4502" s="5"/>
      <c r="M4502" s="5"/>
      <c r="N4502" s="5"/>
      <c r="O4502" s="5"/>
      <c r="P4502" s="5"/>
      <c r="Q4502" s="5"/>
      <c r="R4502" s="5"/>
      <c r="S4502" s="5"/>
      <c r="T4502" s="5"/>
      <c r="U4502" s="5"/>
      <c r="V4502" s="5"/>
    </row>
    <row r="4503" spans="1:22" ht="15" x14ac:dyDescent="0.25">
      <c r="A4503" s="35" t="s">
        <v>385</v>
      </c>
      <c r="B4503" s="35" t="s">
        <v>1699</v>
      </c>
      <c r="C4503" s="35" t="s">
        <v>136</v>
      </c>
      <c r="D4503" s="36">
        <v>0</v>
      </c>
      <c r="E4503" s="37">
        <v>6082.47</v>
      </c>
      <c r="F4503" s="5"/>
      <c r="G4503" s="5"/>
      <c r="H4503" s="5"/>
      <c r="I4503" s="5"/>
      <c r="J4503" s="5"/>
      <c r="K4503" s="5"/>
      <c r="L4503" s="5"/>
      <c r="M4503" s="5"/>
      <c r="N4503" s="5"/>
      <c r="O4503" s="5"/>
      <c r="P4503" s="5"/>
      <c r="Q4503" s="5"/>
      <c r="R4503" s="5"/>
      <c r="S4503" s="5"/>
      <c r="T4503" s="5"/>
      <c r="U4503" s="5"/>
      <c r="V4503" s="5"/>
    </row>
    <row r="4504" spans="1:22" ht="15" x14ac:dyDescent="0.25">
      <c r="A4504" s="35" t="s">
        <v>385</v>
      </c>
      <c r="B4504" s="35" t="s">
        <v>1699</v>
      </c>
      <c r="C4504" s="35" t="s">
        <v>64</v>
      </c>
      <c r="D4504" s="36">
        <v>1072152.42</v>
      </c>
      <c r="E4504" s="37">
        <v>4444354.55</v>
      </c>
      <c r="F4504" s="5"/>
      <c r="G4504" s="5"/>
      <c r="H4504" s="5"/>
      <c r="I4504" s="5"/>
      <c r="J4504" s="5"/>
      <c r="K4504" s="5"/>
      <c r="L4504" s="5"/>
      <c r="M4504" s="5"/>
      <c r="N4504" s="5"/>
      <c r="O4504" s="5"/>
      <c r="P4504" s="5"/>
      <c r="Q4504" s="5"/>
      <c r="R4504" s="5"/>
      <c r="S4504" s="5"/>
      <c r="T4504" s="5"/>
      <c r="U4504" s="5"/>
      <c r="V4504" s="5"/>
    </row>
    <row r="4505" spans="1:22" ht="15" x14ac:dyDescent="0.25">
      <c r="A4505" s="35" t="s">
        <v>385</v>
      </c>
      <c r="B4505" s="35" t="s">
        <v>1699</v>
      </c>
      <c r="C4505" s="35" t="s">
        <v>58</v>
      </c>
      <c r="D4505" s="36">
        <v>569.25</v>
      </c>
      <c r="E4505" s="37">
        <v>68515.42</v>
      </c>
      <c r="F4505" s="5"/>
      <c r="G4505" s="5"/>
      <c r="H4505" s="5"/>
      <c r="I4505" s="5"/>
      <c r="J4505" s="5"/>
      <c r="K4505" s="5"/>
      <c r="L4505" s="5"/>
      <c r="M4505" s="5"/>
      <c r="N4505" s="5"/>
      <c r="O4505" s="5"/>
      <c r="P4505" s="5"/>
      <c r="Q4505" s="5"/>
      <c r="R4505" s="5"/>
      <c r="S4505" s="5"/>
      <c r="T4505" s="5"/>
      <c r="U4505" s="5"/>
      <c r="V4505" s="5"/>
    </row>
    <row r="4506" spans="1:22" ht="15" x14ac:dyDescent="0.25">
      <c r="A4506" s="35" t="s">
        <v>385</v>
      </c>
      <c r="B4506" s="35" t="s">
        <v>1699</v>
      </c>
      <c r="C4506" s="35" t="s">
        <v>107</v>
      </c>
      <c r="D4506" s="36">
        <v>0</v>
      </c>
      <c r="E4506" s="37">
        <v>38656.83</v>
      </c>
      <c r="F4506" s="5"/>
      <c r="G4506" s="5"/>
      <c r="H4506" s="5"/>
      <c r="I4506" s="5"/>
      <c r="J4506" s="5"/>
      <c r="K4506" s="5"/>
      <c r="L4506" s="5"/>
      <c r="M4506" s="5"/>
      <c r="N4506" s="5"/>
      <c r="O4506" s="5"/>
      <c r="P4506" s="5"/>
      <c r="Q4506" s="5"/>
      <c r="R4506" s="5"/>
      <c r="S4506" s="5"/>
      <c r="T4506" s="5"/>
      <c r="U4506" s="5"/>
      <c r="V4506" s="5"/>
    </row>
    <row r="4507" spans="1:22" ht="15" x14ac:dyDescent="0.25">
      <c r="A4507" s="35" t="s">
        <v>385</v>
      </c>
      <c r="B4507" s="35" t="s">
        <v>2427</v>
      </c>
      <c r="C4507" s="35" t="s">
        <v>64</v>
      </c>
      <c r="D4507" s="36">
        <v>0</v>
      </c>
      <c r="E4507" s="37">
        <v>13125</v>
      </c>
      <c r="F4507" s="5"/>
      <c r="G4507" s="5"/>
      <c r="H4507" s="5"/>
      <c r="I4507" s="5"/>
      <c r="J4507" s="5"/>
      <c r="K4507" s="5"/>
      <c r="L4507" s="5"/>
      <c r="M4507" s="5"/>
      <c r="N4507" s="5"/>
      <c r="O4507" s="5"/>
      <c r="P4507" s="5"/>
      <c r="Q4507" s="5"/>
      <c r="R4507" s="5"/>
      <c r="S4507" s="5"/>
      <c r="T4507" s="5"/>
      <c r="U4507" s="5"/>
      <c r="V4507" s="5"/>
    </row>
    <row r="4508" spans="1:22" ht="15" x14ac:dyDescent="0.25">
      <c r="A4508" s="35" t="s">
        <v>2383</v>
      </c>
      <c r="B4508" s="35" t="s">
        <v>2384</v>
      </c>
      <c r="C4508" s="35" t="s">
        <v>44</v>
      </c>
      <c r="D4508" s="36">
        <v>0</v>
      </c>
      <c r="E4508" s="37">
        <v>117009.14</v>
      </c>
      <c r="F4508" s="5"/>
      <c r="G4508" s="5"/>
      <c r="H4508" s="5"/>
      <c r="I4508" s="5"/>
      <c r="J4508" s="5"/>
      <c r="K4508" s="5"/>
      <c r="L4508" s="5"/>
      <c r="M4508" s="5"/>
      <c r="N4508" s="5"/>
      <c r="O4508" s="5"/>
      <c r="P4508" s="5"/>
      <c r="Q4508" s="5"/>
      <c r="R4508" s="5"/>
      <c r="S4508" s="5"/>
      <c r="T4508" s="5"/>
      <c r="U4508" s="5"/>
      <c r="V4508" s="5"/>
    </row>
    <row r="4509" spans="1:22" ht="15" x14ac:dyDescent="0.25">
      <c r="A4509" s="35" t="s">
        <v>1477</v>
      </c>
      <c r="B4509" s="35" t="s">
        <v>1614</v>
      </c>
      <c r="C4509" s="35" t="s">
        <v>45</v>
      </c>
      <c r="D4509" s="36">
        <v>0</v>
      </c>
      <c r="E4509" s="37">
        <v>2357.6999999999998</v>
      </c>
      <c r="F4509" s="5"/>
      <c r="G4509" s="5"/>
      <c r="H4509" s="5"/>
      <c r="I4509" s="5"/>
      <c r="J4509" s="5"/>
      <c r="K4509" s="5"/>
      <c r="L4509" s="5"/>
      <c r="M4509" s="5"/>
      <c r="N4509" s="5"/>
      <c r="O4509" s="5"/>
      <c r="P4509" s="5"/>
      <c r="Q4509" s="5"/>
      <c r="R4509" s="5"/>
      <c r="S4509" s="5"/>
      <c r="T4509" s="5"/>
      <c r="U4509" s="5"/>
      <c r="V4509" s="5"/>
    </row>
    <row r="4510" spans="1:22" ht="15" x14ac:dyDescent="0.25">
      <c r="A4510" s="35" t="s">
        <v>1477</v>
      </c>
      <c r="B4510" s="35" t="s">
        <v>1614</v>
      </c>
      <c r="C4510" s="35" t="s">
        <v>64</v>
      </c>
      <c r="D4510" s="36">
        <v>0</v>
      </c>
      <c r="E4510" s="37">
        <v>305538.76</v>
      </c>
      <c r="F4510" s="5"/>
      <c r="G4510" s="5"/>
      <c r="H4510" s="5"/>
      <c r="I4510" s="5"/>
      <c r="J4510" s="5"/>
      <c r="K4510" s="5"/>
      <c r="L4510" s="5"/>
      <c r="M4510" s="5"/>
      <c r="N4510" s="5"/>
      <c r="O4510" s="5"/>
      <c r="P4510" s="5"/>
      <c r="Q4510" s="5"/>
      <c r="R4510" s="5"/>
      <c r="S4510" s="5"/>
      <c r="T4510" s="5"/>
      <c r="U4510" s="5"/>
      <c r="V4510" s="5"/>
    </row>
    <row r="4511" spans="1:22" ht="15" x14ac:dyDescent="0.25">
      <c r="A4511" s="35" t="s">
        <v>1477</v>
      </c>
      <c r="B4511" s="35" t="s">
        <v>1614</v>
      </c>
      <c r="C4511" s="35" t="s">
        <v>44</v>
      </c>
      <c r="D4511" s="36">
        <v>0</v>
      </c>
      <c r="E4511" s="37">
        <v>44761.1</v>
      </c>
      <c r="F4511" s="5"/>
      <c r="G4511" s="5"/>
      <c r="H4511" s="5"/>
      <c r="I4511" s="5"/>
      <c r="J4511" s="5"/>
      <c r="K4511" s="5"/>
      <c r="L4511" s="5"/>
      <c r="M4511" s="5"/>
      <c r="N4511" s="5"/>
      <c r="O4511" s="5"/>
      <c r="P4511" s="5"/>
      <c r="Q4511" s="5"/>
      <c r="R4511" s="5"/>
      <c r="S4511" s="5"/>
      <c r="T4511" s="5"/>
      <c r="U4511" s="5"/>
      <c r="V4511" s="5"/>
    </row>
    <row r="4512" spans="1:22" ht="15" x14ac:dyDescent="0.25">
      <c r="A4512" s="35" t="s">
        <v>1477</v>
      </c>
      <c r="B4512" s="35" t="s">
        <v>1614</v>
      </c>
      <c r="C4512" s="35" t="s">
        <v>50</v>
      </c>
      <c r="D4512" s="36">
        <v>0</v>
      </c>
      <c r="E4512" s="37">
        <v>40472.800000000003</v>
      </c>
      <c r="F4512" s="5"/>
      <c r="G4512" s="5"/>
      <c r="H4512" s="5"/>
      <c r="I4512" s="5"/>
      <c r="J4512" s="5"/>
      <c r="K4512" s="5"/>
      <c r="L4512" s="5"/>
      <c r="M4512" s="5"/>
      <c r="N4512" s="5"/>
      <c r="O4512" s="5"/>
      <c r="P4512" s="5"/>
      <c r="Q4512" s="5"/>
      <c r="R4512" s="5"/>
      <c r="S4512" s="5"/>
      <c r="T4512" s="5"/>
      <c r="U4512" s="5"/>
      <c r="V4512" s="5"/>
    </row>
    <row r="4513" spans="1:22" ht="15" x14ac:dyDescent="0.25">
      <c r="A4513" s="35" t="s">
        <v>1477</v>
      </c>
      <c r="B4513" s="35" t="s">
        <v>1614</v>
      </c>
      <c r="C4513" s="35" t="s">
        <v>146</v>
      </c>
      <c r="D4513" s="36">
        <v>0</v>
      </c>
      <c r="E4513" s="37">
        <v>45400.02</v>
      </c>
      <c r="F4513" s="5"/>
      <c r="G4513" s="5"/>
      <c r="H4513" s="5"/>
      <c r="I4513" s="5"/>
      <c r="J4513" s="5"/>
      <c r="K4513" s="5"/>
      <c r="L4513" s="5"/>
      <c r="M4513" s="5"/>
      <c r="N4513" s="5"/>
      <c r="O4513" s="5"/>
      <c r="P4513" s="5"/>
      <c r="Q4513" s="5"/>
      <c r="R4513" s="5"/>
      <c r="S4513" s="5"/>
      <c r="T4513" s="5"/>
      <c r="U4513" s="5"/>
      <c r="V4513" s="5"/>
    </row>
    <row r="4514" spans="1:22" ht="15" x14ac:dyDescent="0.25">
      <c r="A4514" s="35" t="s">
        <v>1477</v>
      </c>
      <c r="B4514" s="35" t="s">
        <v>1614</v>
      </c>
      <c r="C4514" s="35" t="s">
        <v>136</v>
      </c>
      <c r="D4514" s="36">
        <v>0</v>
      </c>
      <c r="E4514" s="37">
        <v>114099.29</v>
      </c>
      <c r="F4514" s="5"/>
      <c r="G4514" s="5"/>
      <c r="H4514" s="5"/>
      <c r="I4514" s="5"/>
      <c r="J4514" s="5"/>
      <c r="K4514" s="5"/>
      <c r="L4514" s="5"/>
      <c r="M4514" s="5"/>
      <c r="N4514" s="5"/>
      <c r="O4514" s="5"/>
      <c r="P4514" s="5"/>
      <c r="Q4514" s="5"/>
      <c r="R4514" s="5"/>
      <c r="S4514" s="5"/>
      <c r="T4514" s="5"/>
      <c r="U4514" s="5"/>
      <c r="V4514" s="5"/>
    </row>
    <row r="4515" spans="1:22" ht="15" x14ac:dyDescent="0.25">
      <c r="A4515" s="35" t="s">
        <v>1477</v>
      </c>
      <c r="B4515" s="35" t="s">
        <v>1614</v>
      </c>
      <c r="C4515" s="35" t="s">
        <v>102</v>
      </c>
      <c r="D4515" s="36">
        <v>0</v>
      </c>
      <c r="E4515" s="37">
        <v>339951.45</v>
      </c>
      <c r="F4515" s="5"/>
      <c r="G4515" s="5"/>
      <c r="H4515" s="5"/>
      <c r="I4515" s="5"/>
      <c r="J4515" s="5"/>
      <c r="K4515" s="5"/>
      <c r="L4515" s="5"/>
      <c r="M4515" s="5"/>
      <c r="N4515" s="5"/>
      <c r="O4515" s="5"/>
      <c r="P4515" s="5"/>
      <c r="Q4515" s="5"/>
      <c r="R4515" s="5"/>
      <c r="S4515" s="5"/>
      <c r="T4515" s="5"/>
      <c r="U4515" s="5"/>
      <c r="V4515" s="5"/>
    </row>
    <row r="4516" spans="1:22" ht="15" x14ac:dyDescent="0.25">
      <c r="A4516" s="35" t="s">
        <v>1477</v>
      </c>
      <c r="B4516" s="35" t="s">
        <v>1614</v>
      </c>
      <c r="C4516" s="35" t="s">
        <v>674</v>
      </c>
      <c r="D4516" s="36">
        <v>0</v>
      </c>
      <c r="E4516" s="37">
        <v>80202.16</v>
      </c>
      <c r="F4516" s="5"/>
      <c r="G4516" s="5"/>
      <c r="H4516" s="5"/>
      <c r="I4516" s="5"/>
      <c r="J4516" s="5"/>
      <c r="K4516" s="5"/>
      <c r="L4516" s="5"/>
      <c r="M4516" s="5"/>
      <c r="N4516" s="5"/>
      <c r="O4516" s="5"/>
      <c r="P4516" s="5"/>
      <c r="Q4516" s="5"/>
      <c r="R4516" s="5"/>
      <c r="S4516" s="5"/>
      <c r="T4516" s="5"/>
      <c r="U4516" s="5"/>
      <c r="V4516" s="5"/>
    </row>
    <row r="4517" spans="1:22" ht="15" x14ac:dyDescent="0.25">
      <c r="A4517" s="35" t="s">
        <v>1477</v>
      </c>
      <c r="B4517" s="35" t="s">
        <v>1614</v>
      </c>
      <c r="C4517" s="35" t="s">
        <v>123</v>
      </c>
      <c r="D4517" s="36">
        <v>0</v>
      </c>
      <c r="E4517" s="37">
        <v>1490338.54</v>
      </c>
      <c r="F4517" s="5"/>
      <c r="G4517" s="5"/>
      <c r="H4517" s="5"/>
      <c r="I4517" s="5"/>
      <c r="J4517" s="5"/>
      <c r="K4517" s="5"/>
      <c r="L4517" s="5"/>
      <c r="M4517" s="5"/>
      <c r="N4517" s="5"/>
      <c r="O4517" s="5"/>
      <c r="P4517" s="5"/>
      <c r="Q4517" s="5"/>
      <c r="R4517" s="5"/>
      <c r="S4517" s="5"/>
      <c r="T4517" s="5"/>
      <c r="U4517" s="5"/>
      <c r="V4517" s="5"/>
    </row>
    <row r="4518" spans="1:22" ht="15" x14ac:dyDescent="0.25">
      <c r="A4518" s="35" t="s">
        <v>1477</v>
      </c>
      <c r="B4518" s="35" t="s">
        <v>1614</v>
      </c>
      <c r="C4518" s="35" t="s">
        <v>184</v>
      </c>
      <c r="D4518" s="36">
        <v>0</v>
      </c>
      <c r="E4518" s="37">
        <v>1747.53</v>
      </c>
      <c r="F4518" s="5"/>
      <c r="G4518" s="5"/>
      <c r="H4518" s="5"/>
      <c r="I4518" s="5"/>
      <c r="J4518" s="5"/>
      <c r="K4518" s="5"/>
      <c r="L4518" s="5"/>
      <c r="M4518" s="5"/>
      <c r="N4518" s="5"/>
      <c r="O4518" s="5"/>
      <c r="P4518" s="5"/>
      <c r="Q4518" s="5"/>
      <c r="R4518" s="5"/>
      <c r="S4518" s="5"/>
      <c r="T4518" s="5"/>
      <c r="U4518" s="5"/>
      <c r="V4518" s="5"/>
    </row>
    <row r="4519" spans="1:22" ht="15" x14ac:dyDescent="0.25">
      <c r="A4519" s="35" t="s">
        <v>1477</v>
      </c>
      <c r="B4519" s="35" t="s">
        <v>1614</v>
      </c>
      <c r="C4519" s="35" t="s">
        <v>58</v>
      </c>
      <c r="D4519" s="36">
        <v>0</v>
      </c>
      <c r="E4519" s="37">
        <v>2510.0700000000002</v>
      </c>
      <c r="F4519" s="5"/>
      <c r="G4519" s="5"/>
      <c r="H4519" s="5"/>
      <c r="I4519" s="5"/>
      <c r="J4519" s="5"/>
      <c r="K4519" s="5"/>
      <c r="L4519" s="5"/>
      <c r="M4519" s="5"/>
      <c r="N4519" s="5"/>
      <c r="O4519" s="5"/>
      <c r="P4519" s="5"/>
      <c r="Q4519" s="5"/>
      <c r="R4519" s="5"/>
      <c r="S4519" s="5"/>
      <c r="T4519" s="5"/>
      <c r="U4519" s="5"/>
      <c r="V4519" s="5"/>
    </row>
    <row r="4520" spans="1:22" ht="15" x14ac:dyDescent="0.25">
      <c r="A4520" s="35" t="s">
        <v>1477</v>
      </c>
      <c r="B4520" s="35" t="s">
        <v>1614</v>
      </c>
      <c r="C4520" s="35" t="s">
        <v>67</v>
      </c>
      <c r="D4520" s="36">
        <v>0</v>
      </c>
      <c r="E4520" s="37">
        <v>442001</v>
      </c>
      <c r="F4520" s="5"/>
      <c r="G4520" s="5"/>
      <c r="H4520" s="5"/>
      <c r="I4520" s="5"/>
      <c r="J4520" s="5"/>
      <c r="K4520" s="5"/>
      <c r="L4520" s="5"/>
      <c r="M4520" s="5"/>
      <c r="N4520" s="5"/>
      <c r="O4520" s="5"/>
      <c r="P4520" s="5"/>
      <c r="Q4520" s="5"/>
      <c r="R4520" s="5"/>
      <c r="S4520" s="5"/>
      <c r="T4520" s="5"/>
      <c r="U4520" s="5"/>
      <c r="V4520" s="5"/>
    </row>
    <row r="4521" spans="1:22" ht="15" x14ac:dyDescent="0.25">
      <c r="A4521" s="35" t="s">
        <v>1477</v>
      </c>
      <c r="B4521" s="35" t="s">
        <v>1614</v>
      </c>
      <c r="C4521" s="35" t="s">
        <v>110</v>
      </c>
      <c r="D4521" s="36">
        <v>0</v>
      </c>
      <c r="E4521" s="37">
        <v>235236.85</v>
      </c>
      <c r="F4521" s="5"/>
      <c r="G4521" s="5"/>
      <c r="H4521" s="5"/>
      <c r="I4521" s="5"/>
      <c r="J4521" s="5"/>
      <c r="K4521" s="5"/>
      <c r="L4521" s="5"/>
      <c r="M4521" s="5"/>
      <c r="N4521" s="5"/>
      <c r="O4521" s="5"/>
      <c r="P4521" s="5"/>
      <c r="Q4521" s="5"/>
      <c r="R4521" s="5"/>
      <c r="S4521" s="5"/>
      <c r="T4521" s="5"/>
      <c r="U4521" s="5"/>
      <c r="V4521" s="5"/>
    </row>
    <row r="4522" spans="1:22" ht="15" x14ac:dyDescent="0.25">
      <c r="A4522" s="35" t="s">
        <v>2371</v>
      </c>
      <c r="B4522" s="35" t="s">
        <v>2372</v>
      </c>
      <c r="C4522" s="35" t="s">
        <v>121</v>
      </c>
      <c r="D4522" s="36">
        <v>0</v>
      </c>
      <c r="E4522" s="37">
        <v>98080.01</v>
      </c>
      <c r="F4522" s="5"/>
      <c r="G4522" s="5"/>
      <c r="H4522" s="5"/>
      <c r="I4522" s="5"/>
      <c r="J4522" s="5"/>
      <c r="K4522" s="5"/>
      <c r="L4522" s="5"/>
      <c r="M4522" s="5"/>
      <c r="N4522" s="5"/>
      <c r="O4522" s="5"/>
      <c r="P4522" s="5"/>
      <c r="Q4522" s="5"/>
      <c r="R4522" s="5"/>
      <c r="S4522" s="5"/>
      <c r="T4522" s="5"/>
      <c r="U4522" s="5"/>
      <c r="V4522" s="5"/>
    </row>
    <row r="4523" spans="1:22" ht="15" x14ac:dyDescent="0.25">
      <c r="A4523" s="35" t="s">
        <v>2276</v>
      </c>
      <c r="B4523" s="35" t="s">
        <v>2277</v>
      </c>
      <c r="C4523" s="35" t="s">
        <v>206</v>
      </c>
      <c r="D4523" s="36">
        <v>0</v>
      </c>
      <c r="E4523" s="37">
        <v>957726</v>
      </c>
      <c r="F4523" s="5"/>
      <c r="G4523" s="5"/>
      <c r="H4523" s="5"/>
      <c r="I4523" s="5"/>
      <c r="J4523" s="5"/>
      <c r="K4523" s="5"/>
      <c r="L4523" s="5"/>
      <c r="M4523" s="5"/>
      <c r="N4523" s="5"/>
      <c r="O4523" s="5"/>
      <c r="P4523" s="5"/>
      <c r="Q4523" s="5"/>
      <c r="R4523" s="5"/>
      <c r="S4523" s="5"/>
      <c r="T4523" s="5"/>
      <c r="U4523" s="5"/>
      <c r="V4523" s="5"/>
    </row>
    <row r="4524" spans="1:22" ht="15" x14ac:dyDescent="0.25">
      <c r="A4524" s="35" t="s">
        <v>244</v>
      </c>
      <c r="B4524" s="35" t="s">
        <v>2010</v>
      </c>
      <c r="C4524" s="35" t="s">
        <v>50</v>
      </c>
      <c r="D4524" s="36">
        <v>0</v>
      </c>
      <c r="E4524" s="37">
        <v>105386</v>
      </c>
      <c r="F4524" s="5"/>
      <c r="G4524" s="5"/>
      <c r="H4524" s="5"/>
      <c r="I4524" s="5"/>
      <c r="J4524" s="5"/>
      <c r="K4524" s="5"/>
      <c r="L4524" s="5"/>
      <c r="M4524" s="5"/>
      <c r="N4524" s="5"/>
      <c r="O4524" s="5"/>
      <c r="P4524" s="5"/>
      <c r="Q4524" s="5"/>
      <c r="R4524" s="5"/>
      <c r="S4524" s="5"/>
      <c r="T4524" s="5"/>
      <c r="U4524" s="5"/>
      <c r="V4524" s="5"/>
    </row>
    <row r="4525" spans="1:22" ht="15" x14ac:dyDescent="0.25">
      <c r="A4525" s="35" t="s">
        <v>244</v>
      </c>
      <c r="B4525" s="35" t="s">
        <v>2010</v>
      </c>
      <c r="C4525" s="35" t="s">
        <v>58</v>
      </c>
      <c r="D4525" s="36">
        <v>0</v>
      </c>
      <c r="E4525" s="37">
        <v>109209.13</v>
      </c>
      <c r="F4525" s="5"/>
      <c r="G4525" s="5"/>
      <c r="H4525" s="5"/>
      <c r="I4525" s="5"/>
      <c r="J4525" s="5"/>
      <c r="K4525" s="5"/>
      <c r="L4525" s="5"/>
      <c r="M4525" s="5"/>
      <c r="N4525" s="5"/>
      <c r="O4525" s="5"/>
      <c r="P4525" s="5"/>
      <c r="Q4525" s="5"/>
      <c r="R4525" s="5"/>
      <c r="S4525" s="5"/>
      <c r="T4525" s="5"/>
      <c r="U4525" s="5"/>
      <c r="V4525" s="5"/>
    </row>
    <row r="4526" spans="1:22" ht="15" x14ac:dyDescent="0.25">
      <c r="A4526" s="35" t="s">
        <v>387</v>
      </c>
      <c r="B4526" s="35" t="s">
        <v>388</v>
      </c>
      <c r="C4526" s="35" t="s">
        <v>107</v>
      </c>
      <c r="D4526" s="36">
        <v>876251.96</v>
      </c>
      <c r="E4526" s="37">
        <v>2238389.63</v>
      </c>
      <c r="F4526" s="5"/>
      <c r="G4526" s="5"/>
      <c r="H4526" s="5"/>
      <c r="I4526" s="5"/>
      <c r="J4526" s="5"/>
      <c r="K4526" s="5"/>
      <c r="L4526" s="5"/>
      <c r="M4526" s="5"/>
      <c r="N4526" s="5"/>
      <c r="O4526" s="5"/>
      <c r="P4526" s="5"/>
      <c r="Q4526" s="5"/>
      <c r="R4526" s="5"/>
      <c r="S4526" s="5"/>
      <c r="T4526" s="5"/>
      <c r="U4526" s="5"/>
      <c r="V4526" s="5"/>
    </row>
    <row r="4527" spans="1:22" ht="15" x14ac:dyDescent="0.25">
      <c r="A4527" s="35" t="s">
        <v>387</v>
      </c>
      <c r="B4527" s="35" t="s">
        <v>388</v>
      </c>
      <c r="C4527" s="35" t="s">
        <v>117</v>
      </c>
      <c r="D4527" s="36">
        <v>97555</v>
      </c>
      <c r="E4527" s="37">
        <v>97555</v>
      </c>
      <c r="F4527" s="5"/>
      <c r="G4527" s="5"/>
      <c r="H4527" s="5"/>
      <c r="I4527" s="5"/>
      <c r="J4527" s="5"/>
      <c r="K4527" s="5"/>
      <c r="L4527" s="5"/>
      <c r="M4527" s="5"/>
      <c r="N4527" s="5"/>
      <c r="O4527" s="5"/>
      <c r="P4527" s="5"/>
      <c r="Q4527" s="5"/>
      <c r="R4527" s="5"/>
      <c r="S4527" s="5"/>
      <c r="T4527" s="5"/>
      <c r="U4527" s="5"/>
      <c r="V4527" s="5"/>
    </row>
    <row r="4528" spans="1:22" ht="15" x14ac:dyDescent="0.25">
      <c r="A4528" s="35" t="s">
        <v>245</v>
      </c>
      <c r="B4528" s="35" t="s">
        <v>2011</v>
      </c>
      <c r="C4528" s="35" t="s">
        <v>58</v>
      </c>
      <c r="D4528" s="36">
        <v>0</v>
      </c>
      <c r="E4528" s="37">
        <v>2100.27</v>
      </c>
      <c r="F4528" s="5"/>
      <c r="G4528" s="5"/>
      <c r="H4528" s="5"/>
      <c r="I4528" s="5"/>
      <c r="J4528" s="5"/>
      <c r="K4528" s="5"/>
      <c r="L4528" s="5"/>
      <c r="M4528" s="5"/>
      <c r="N4528" s="5"/>
      <c r="O4528" s="5"/>
      <c r="P4528" s="5"/>
      <c r="Q4528" s="5"/>
      <c r="R4528" s="5"/>
      <c r="S4528" s="5"/>
      <c r="T4528" s="5"/>
      <c r="U4528" s="5"/>
      <c r="V4528" s="5"/>
    </row>
    <row r="4529" spans="1:22" ht="15" x14ac:dyDescent="0.25">
      <c r="A4529" s="35" t="s">
        <v>772</v>
      </c>
      <c r="B4529" s="35" t="s">
        <v>939</v>
      </c>
      <c r="C4529" s="35" t="s">
        <v>64</v>
      </c>
      <c r="D4529" s="36">
        <v>794327.21</v>
      </c>
      <c r="E4529" s="37">
        <v>3744964.91</v>
      </c>
      <c r="F4529" s="5"/>
      <c r="G4529" s="5"/>
      <c r="H4529" s="5"/>
      <c r="I4529" s="5"/>
      <c r="J4529" s="5"/>
      <c r="K4529" s="5"/>
      <c r="L4529" s="5"/>
      <c r="M4529" s="5"/>
      <c r="N4529" s="5"/>
      <c r="O4529" s="5"/>
      <c r="P4529" s="5"/>
      <c r="Q4529" s="5"/>
      <c r="R4529" s="5"/>
      <c r="S4529" s="5"/>
      <c r="T4529" s="5"/>
      <c r="U4529" s="5"/>
      <c r="V4529" s="5"/>
    </row>
    <row r="4530" spans="1:22" ht="15" x14ac:dyDescent="0.25">
      <c r="A4530" s="35" t="s">
        <v>772</v>
      </c>
      <c r="B4530" s="35" t="s">
        <v>939</v>
      </c>
      <c r="C4530" s="35" t="s">
        <v>104</v>
      </c>
      <c r="D4530" s="36">
        <v>349105.61</v>
      </c>
      <c r="E4530" s="37">
        <v>468204.15</v>
      </c>
      <c r="F4530" s="5"/>
      <c r="G4530" s="5"/>
      <c r="H4530" s="5"/>
      <c r="I4530" s="5"/>
      <c r="J4530" s="5"/>
      <c r="K4530" s="5"/>
      <c r="L4530" s="5"/>
      <c r="M4530" s="5"/>
      <c r="N4530" s="5"/>
      <c r="O4530" s="5"/>
      <c r="P4530" s="5"/>
      <c r="Q4530" s="5"/>
      <c r="R4530" s="5"/>
      <c r="S4530" s="5"/>
      <c r="T4530" s="5"/>
      <c r="U4530" s="5"/>
      <c r="V4530" s="5"/>
    </row>
    <row r="4531" spans="1:22" ht="15" x14ac:dyDescent="0.25">
      <c r="A4531" s="35" t="s">
        <v>772</v>
      </c>
      <c r="B4531" s="35" t="s">
        <v>1097</v>
      </c>
      <c r="C4531" s="35" t="s">
        <v>64</v>
      </c>
      <c r="D4531" s="36">
        <v>0</v>
      </c>
      <c r="E4531" s="37">
        <v>129473.86</v>
      </c>
      <c r="F4531" s="5"/>
      <c r="G4531" s="5"/>
      <c r="H4531" s="5"/>
      <c r="I4531" s="5"/>
      <c r="J4531" s="5"/>
      <c r="K4531" s="5"/>
      <c r="L4531" s="5"/>
      <c r="M4531" s="5"/>
      <c r="N4531" s="5"/>
      <c r="O4531" s="5"/>
      <c r="P4531" s="5"/>
      <c r="Q4531" s="5"/>
      <c r="R4531" s="5"/>
      <c r="S4531" s="5"/>
      <c r="T4531" s="5"/>
      <c r="U4531" s="5"/>
      <c r="V4531" s="5"/>
    </row>
    <row r="4532" spans="1:22" ht="15" x14ac:dyDescent="0.25">
      <c r="A4532" s="35" t="s">
        <v>772</v>
      </c>
      <c r="B4532" s="35" t="s">
        <v>1097</v>
      </c>
      <c r="C4532" s="35" t="s">
        <v>104</v>
      </c>
      <c r="D4532" s="36">
        <v>0</v>
      </c>
      <c r="E4532" s="37">
        <v>4676.21</v>
      </c>
      <c r="F4532" s="5"/>
      <c r="G4532" s="5"/>
      <c r="H4532" s="5"/>
      <c r="I4532" s="5"/>
      <c r="J4532" s="5"/>
      <c r="K4532" s="5"/>
      <c r="L4532" s="5"/>
      <c r="M4532" s="5"/>
      <c r="N4532" s="5"/>
      <c r="O4532" s="5"/>
      <c r="P4532" s="5"/>
      <c r="Q4532" s="5"/>
      <c r="R4532" s="5"/>
      <c r="S4532" s="5"/>
      <c r="T4532" s="5"/>
      <c r="U4532" s="5"/>
      <c r="V4532" s="5"/>
    </row>
    <row r="4533" spans="1:22" ht="15" x14ac:dyDescent="0.25">
      <c r="A4533" s="35" t="s">
        <v>772</v>
      </c>
      <c r="B4533" s="35" t="s">
        <v>1921</v>
      </c>
      <c r="C4533" s="35" t="s">
        <v>64</v>
      </c>
      <c r="D4533" s="36">
        <v>0</v>
      </c>
      <c r="E4533" s="37">
        <v>1015529.6</v>
      </c>
      <c r="F4533" s="5"/>
      <c r="G4533" s="5"/>
      <c r="H4533" s="5"/>
      <c r="I4533" s="5"/>
      <c r="J4533" s="5"/>
      <c r="K4533" s="5"/>
      <c r="L4533" s="5"/>
      <c r="M4533" s="5"/>
      <c r="N4533" s="5"/>
      <c r="O4533" s="5"/>
      <c r="P4533" s="5"/>
      <c r="Q4533" s="5"/>
      <c r="R4533" s="5"/>
      <c r="S4533" s="5"/>
      <c r="T4533" s="5"/>
      <c r="U4533" s="5"/>
      <c r="V4533" s="5"/>
    </row>
    <row r="4534" spans="1:22" ht="15" x14ac:dyDescent="0.25">
      <c r="A4534" s="35" t="s">
        <v>772</v>
      </c>
      <c r="B4534" s="35" t="s">
        <v>2112</v>
      </c>
      <c r="C4534" s="35" t="s">
        <v>64</v>
      </c>
      <c r="D4534" s="36">
        <v>0</v>
      </c>
      <c r="E4534" s="37">
        <v>1591127.2</v>
      </c>
      <c r="F4534" s="5"/>
      <c r="G4534" s="5"/>
      <c r="H4534" s="5"/>
      <c r="I4534" s="5"/>
      <c r="J4534" s="5"/>
      <c r="K4534" s="5"/>
      <c r="L4534" s="5"/>
      <c r="M4534" s="5"/>
      <c r="N4534" s="5"/>
      <c r="O4534" s="5"/>
      <c r="P4534" s="5"/>
      <c r="Q4534" s="5"/>
      <c r="R4534" s="5"/>
      <c r="S4534" s="5"/>
      <c r="T4534" s="5"/>
      <c r="U4534" s="5"/>
      <c r="V4534" s="5"/>
    </row>
    <row r="4535" spans="1:22" ht="15" x14ac:dyDescent="0.25">
      <c r="A4535" s="35" t="s">
        <v>772</v>
      </c>
      <c r="B4535" s="35" t="s">
        <v>2112</v>
      </c>
      <c r="C4535" s="35" t="s">
        <v>104</v>
      </c>
      <c r="D4535" s="36">
        <v>0</v>
      </c>
      <c r="E4535" s="37">
        <v>243722.53</v>
      </c>
      <c r="F4535" s="5"/>
      <c r="G4535" s="5"/>
      <c r="H4535" s="5"/>
      <c r="I4535" s="5"/>
      <c r="J4535" s="5"/>
      <c r="K4535" s="5"/>
      <c r="L4535" s="5"/>
      <c r="M4535" s="5"/>
      <c r="N4535" s="5"/>
      <c r="O4535" s="5"/>
      <c r="P4535" s="5"/>
      <c r="Q4535" s="5"/>
      <c r="R4535" s="5"/>
      <c r="S4535" s="5"/>
      <c r="T4535" s="5"/>
      <c r="U4535" s="5"/>
      <c r="V4535" s="5"/>
    </row>
    <row r="4536" spans="1:22" ht="15" x14ac:dyDescent="0.25">
      <c r="A4536" s="35" t="s">
        <v>772</v>
      </c>
      <c r="B4536" s="35" t="s">
        <v>2139</v>
      </c>
      <c r="C4536" s="35" t="s">
        <v>64</v>
      </c>
      <c r="D4536" s="36">
        <v>0</v>
      </c>
      <c r="E4536" s="37">
        <v>1774587.32</v>
      </c>
      <c r="F4536" s="5"/>
      <c r="G4536" s="5"/>
      <c r="H4536" s="5"/>
      <c r="I4536" s="5"/>
      <c r="J4536" s="5"/>
      <c r="K4536" s="5"/>
      <c r="L4536" s="5"/>
      <c r="M4536" s="5"/>
      <c r="N4536" s="5"/>
      <c r="O4536" s="5"/>
      <c r="P4536" s="5"/>
      <c r="Q4536" s="5"/>
      <c r="R4536" s="5"/>
      <c r="S4536" s="5"/>
      <c r="T4536" s="5"/>
      <c r="U4536" s="5"/>
      <c r="V4536" s="5"/>
    </row>
    <row r="4537" spans="1:22" ht="15" x14ac:dyDescent="0.25">
      <c r="A4537" s="35" t="s">
        <v>2231</v>
      </c>
      <c r="B4537" s="35" t="s">
        <v>2232</v>
      </c>
      <c r="C4537" s="35" t="s">
        <v>67</v>
      </c>
      <c r="D4537" s="36">
        <v>0</v>
      </c>
      <c r="E4537" s="37">
        <v>66033.740000000005</v>
      </c>
      <c r="F4537" s="5"/>
      <c r="G4537" s="5"/>
      <c r="H4537" s="5"/>
      <c r="I4537" s="5"/>
      <c r="J4537" s="5"/>
      <c r="K4537" s="5"/>
      <c r="L4537" s="5"/>
      <c r="M4537" s="5"/>
      <c r="N4537" s="5"/>
      <c r="O4537" s="5"/>
      <c r="P4537" s="5"/>
      <c r="Q4537" s="5"/>
      <c r="R4537" s="5"/>
      <c r="S4537" s="5"/>
      <c r="T4537" s="5"/>
      <c r="U4537" s="5"/>
      <c r="V4537" s="5"/>
    </row>
    <row r="4538" spans="1:22" ht="15" x14ac:dyDescent="0.25">
      <c r="A4538" s="35" t="s">
        <v>732</v>
      </c>
      <c r="B4538" s="35" t="s">
        <v>733</v>
      </c>
      <c r="C4538" s="35" t="s">
        <v>107</v>
      </c>
      <c r="D4538" s="36">
        <v>10495.37</v>
      </c>
      <c r="E4538" s="37">
        <v>10495.37</v>
      </c>
      <c r="F4538" s="5"/>
      <c r="G4538" s="5"/>
      <c r="H4538" s="5"/>
      <c r="I4538" s="5"/>
      <c r="J4538" s="5"/>
      <c r="K4538" s="5"/>
      <c r="L4538" s="5"/>
      <c r="M4538" s="5"/>
      <c r="N4538" s="5"/>
      <c r="O4538" s="5"/>
      <c r="P4538" s="5"/>
      <c r="Q4538" s="5"/>
      <c r="R4538" s="5"/>
      <c r="S4538" s="5"/>
      <c r="T4538" s="5"/>
      <c r="U4538" s="5"/>
      <c r="V4538" s="5"/>
    </row>
    <row r="4539" spans="1:22" ht="15" x14ac:dyDescent="0.25">
      <c r="A4539" s="35" t="s">
        <v>732</v>
      </c>
      <c r="B4539" s="35" t="s">
        <v>733</v>
      </c>
      <c r="C4539" s="35" t="s">
        <v>136</v>
      </c>
      <c r="D4539" s="36">
        <v>7648.5</v>
      </c>
      <c r="E4539" s="37">
        <v>9871</v>
      </c>
      <c r="F4539" s="5"/>
      <c r="G4539" s="5"/>
      <c r="H4539" s="5"/>
      <c r="I4539" s="5"/>
      <c r="J4539" s="5"/>
      <c r="K4539" s="5"/>
      <c r="L4539" s="5"/>
      <c r="M4539" s="5"/>
      <c r="N4539" s="5"/>
      <c r="O4539" s="5"/>
      <c r="P4539" s="5"/>
      <c r="Q4539" s="5"/>
      <c r="R4539" s="5"/>
      <c r="S4539" s="5"/>
      <c r="T4539" s="5"/>
      <c r="U4539" s="5"/>
      <c r="V4539" s="5"/>
    </row>
    <row r="4540" spans="1:22" ht="15" x14ac:dyDescent="0.25">
      <c r="A4540" s="35" t="s">
        <v>732</v>
      </c>
      <c r="B4540" s="35" t="s">
        <v>733</v>
      </c>
      <c r="C4540" s="35" t="s">
        <v>58</v>
      </c>
      <c r="D4540" s="36">
        <v>52463.87</v>
      </c>
      <c r="E4540" s="37">
        <v>325455.45</v>
      </c>
      <c r="F4540" s="5"/>
      <c r="G4540" s="5"/>
      <c r="H4540" s="5"/>
      <c r="I4540" s="5"/>
      <c r="J4540" s="5"/>
      <c r="K4540" s="5"/>
      <c r="L4540" s="5"/>
      <c r="M4540" s="5"/>
      <c r="N4540" s="5"/>
      <c r="O4540" s="5"/>
      <c r="P4540" s="5"/>
      <c r="Q4540" s="5"/>
      <c r="R4540" s="5"/>
      <c r="S4540" s="5"/>
      <c r="T4540" s="5"/>
      <c r="U4540" s="5"/>
      <c r="V4540" s="5"/>
    </row>
    <row r="4541" spans="1:22" ht="15" x14ac:dyDescent="0.25">
      <c r="A4541" s="35" t="s">
        <v>732</v>
      </c>
      <c r="B4541" s="35" t="s">
        <v>733</v>
      </c>
      <c r="C4541" s="35" t="s">
        <v>127</v>
      </c>
      <c r="D4541" s="36">
        <v>3792.51</v>
      </c>
      <c r="E4541" s="37">
        <v>8192.01</v>
      </c>
      <c r="F4541" s="5"/>
      <c r="G4541" s="5"/>
      <c r="H4541" s="5"/>
      <c r="I4541" s="5"/>
      <c r="J4541" s="5"/>
      <c r="K4541" s="5"/>
      <c r="L4541" s="5"/>
      <c r="M4541" s="5"/>
      <c r="N4541" s="5"/>
      <c r="O4541" s="5"/>
      <c r="P4541" s="5"/>
      <c r="Q4541" s="5"/>
      <c r="R4541" s="5"/>
      <c r="S4541" s="5"/>
      <c r="T4541" s="5"/>
      <c r="U4541" s="5"/>
      <c r="V4541" s="5"/>
    </row>
    <row r="4542" spans="1:22" ht="15" x14ac:dyDescent="0.25">
      <c r="A4542" s="35" t="s">
        <v>732</v>
      </c>
      <c r="B4542" s="35" t="s">
        <v>733</v>
      </c>
      <c r="C4542" s="35" t="s">
        <v>138</v>
      </c>
      <c r="D4542" s="36">
        <v>0</v>
      </c>
      <c r="E4542" s="37">
        <v>8246.25</v>
      </c>
      <c r="F4542" s="5"/>
      <c r="G4542" s="5"/>
      <c r="H4542" s="5"/>
      <c r="I4542" s="5"/>
      <c r="J4542" s="5"/>
      <c r="K4542" s="5"/>
      <c r="L4542" s="5"/>
      <c r="M4542" s="5"/>
      <c r="N4542" s="5"/>
      <c r="O4542" s="5"/>
      <c r="P4542" s="5"/>
      <c r="Q4542" s="5"/>
      <c r="R4542" s="5"/>
      <c r="S4542" s="5"/>
      <c r="T4542" s="5"/>
      <c r="U4542" s="5"/>
      <c r="V4542" s="5"/>
    </row>
    <row r="4543" spans="1:22" ht="30" x14ac:dyDescent="0.25">
      <c r="A4543" s="35" t="s">
        <v>732</v>
      </c>
      <c r="B4543" s="35" t="s">
        <v>733</v>
      </c>
      <c r="C4543" s="35" t="s">
        <v>132</v>
      </c>
      <c r="D4543" s="36">
        <v>7212.28</v>
      </c>
      <c r="E4543" s="37">
        <v>62651.73</v>
      </c>
      <c r="F4543" s="5"/>
      <c r="G4543" s="5"/>
      <c r="H4543" s="5"/>
      <c r="I4543" s="5"/>
      <c r="J4543" s="5"/>
      <c r="K4543" s="5"/>
      <c r="L4543" s="5"/>
      <c r="M4543" s="5"/>
      <c r="N4543" s="5"/>
      <c r="O4543" s="5"/>
      <c r="P4543" s="5"/>
      <c r="Q4543" s="5"/>
      <c r="R4543" s="5"/>
      <c r="S4543" s="5"/>
      <c r="T4543" s="5"/>
      <c r="U4543" s="5"/>
      <c r="V4543" s="5"/>
    </row>
    <row r="4544" spans="1:22" ht="15" x14ac:dyDescent="0.25">
      <c r="A4544" s="35" t="s">
        <v>732</v>
      </c>
      <c r="B4544" s="35" t="s">
        <v>733</v>
      </c>
      <c r="C4544" s="35" t="s">
        <v>206</v>
      </c>
      <c r="D4544" s="36">
        <v>0</v>
      </c>
      <c r="E4544" s="37">
        <v>18689.66</v>
      </c>
      <c r="F4544" s="5"/>
      <c r="G4544" s="5"/>
      <c r="H4544" s="5"/>
      <c r="I4544" s="5"/>
      <c r="J4544" s="5"/>
      <c r="K4544" s="5"/>
      <c r="L4544" s="5"/>
      <c r="M4544" s="5"/>
      <c r="N4544" s="5"/>
      <c r="O4544" s="5"/>
      <c r="P4544" s="5"/>
      <c r="Q4544" s="5"/>
      <c r="R4544" s="5"/>
      <c r="S4544" s="5"/>
      <c r="T4544" s="5"/>
      <c r="U4544" s="5"/>
      <c r="V4544" s="5"/>
    </row>
    <row r="4545" spans="1:22" ht="15" x14ac:dyDescent="0.25">
      <c r="A4545" s="35" t="s">
        <v>732</v>
      </c>
      <c r="B4545" s="35" t="s">
        <v>733</v>
      </c>
      <c r="C4545" s="35" t="s">
        <v>123</v>
      </c>
      <c r="D4545" s="36">
        <v>0</v>
      </c>
      <c r="E4545" s="37">
        <v>40580</v>
      </c>
      <c r="F4545" s="5"/>
      <c r="G4545" s="5"/>
      <c r="H4545" s="5"/>
      <c r="I4545" s="5"/>
      <c r="J4545" s="5"/>
      <c r="K4545" s="5"/>
      <c r="L4545" s="5"/>
      <c r="M4545" s="5"/>
      <c r="N4545" s="5"/>
      <c r="O4545" s="5"/>
      <c r="P4545" s="5"/>
      <c r="Q4545" s="5"/>
      <c r="R4545" s="5"/>
      <c r="S4545" s="5"/>
      <c r="T4545" s="5"/>
      <c r="U4545" s="5"/>
      <c r="V4545" s="5"/>
    </row>
    <row r="4546" spans="1:22" ht="15" x14ac:dyDescent="0.25">
      <c r="A4546" s="35" t="s">
        <v>732</v>
      </c>
      <c r="B4546" s="35" t="s">
        <v>733</v>
      </c>
      <c r="C4546" s="35" t="s">
        <v>124</v>
      </c>
      <c r="D4546" s="36">
        <v>10812.68</v>
      </c>
      <c r="E4546" s="37">
        <v>36936.980000000003</v>
      </c>
      <c r="F4546" s="5"/>
      <c r="G4546" s="5"/>
      <c r="H4546" s="5"/>
      <c r="I4546" s="5"/>
      <c r="J4546" s="5"/>
      <c r="K4546" s="5"/>
      <c r="L4546" s="5"/>
      <c r="M4546" s="5"/>
      <c r="N4546" s="5"/>
      <c r="O4546" s="5"/>
      <c r="P4546" s="5"/>
      <c r="Q4546" s="5"/>
      <c r="R4546" s="5"/>
      <c r="S4546" s="5"/>
      <c r="T4546" s="5"/>
      <c r="U4546" s="5"/>
      <c r="V4546" s="5"/>
    </row>
    <row r="4547" spans="1:22" ht="15" x14ac:dyDescent="0.25">
      <c r="A4547" s="35" t="s">
        <v>732</v>
      </c>
      <c r="B4547" s="35" t="s">
        <v>733</v>
      </c>
      <c r="C4547" s="35" t="s">
        <v>131</v>
      </c>
      <c r="D4547" s="36">
        <v>4947.75</v>
      </c>
      <c r="E4547" s="37">
        <v>4947.75</v>
      </c>
      <c r="F4547" s="5"/>
      <c r="G4547" s="5"/>
      <c r="H4547" s="5"/>
      <c r="I4547" s="5"/>
      <c r="J4547" s="5"/>
      <c r="K4547" s="5"/>
      <c r="L4547" s="5"/>
      <c r="M4547" s="5"/>
      <c r="N4547" s="5"/>
      <c r="O4547" s="5"/>
      <c r="P4547" s="5"/>
      <c r="Q4547" s="5"/>
      <c r="R4547" s="5"/>
      <c r="S4547" s="5"/>
      <c r="T4547" s="5"/>
      <c r="U4547" s="5"/>
      <c r="V4547" s="5"/>
    </row>
    <row r="4548" spans="1:22" ht="15" x14ac:dyDescent="0.25">
      <c r="A4548" s="35" t="s">
        <v>732</v>
      </c>
      <c r="B4548" s="35" t="s">
        <v>733</v>
      </c>
      <c r="C4548" s="35" t="s">
        <v>139</v>
      </c>
      <c r="D4548" s="36">
        <v>0</v>
      </c>
      <c r="E4548" s="37">
        <v>1111</v>
      </c>
      <c r="F4548" s="5"/>
      <c r="G4548" s="5"/>
      <c r="H4548" s="5"/>
      <c r="I4548" s="5"/>
      <c r="J4548" s="5"/>
      <c r="K4548" s="5"/>
      <c r="L4548" s="5"/>
      <c r="M4548" s="5"/>
      <c r="N4548" s="5"/>
      <c r="O4548" s="5"/>
      <c r="P4548" s="5"/>
      <c r="Q4548" s="5"/>
      <c r="R4548" s="5"/>
      <c r="S4548" s="5"/>
      <c r="T4548" s="5"/>
      <c r="U4548" s="5"/>
      <c r="V4548" s="5"/>
    </row>
    <row r="4549" spans="1:22" ht="15" x14ac:dyDescent="0.25">
      <c r="A4549" s="35" t="s">
        <v>732</v>
      </c>
      <c r="B4549" s="35" t="s">
        <v>733</v>
      </c>
      <c r="C4549" s="35" t="s">
        <v>734</v>
      </c>
      <c r="D4549" s="36">
        <v>10093</v>
      </c>
      <c r="E4549" s="37">
        <v>10093</v>
      </c>
      <c r="F4549" s="5"/>
      <c r="G4549" s="5"/>
      <c r="H4549" s="5"/>
      <c r="I4549" s="5"/>
      <c r="J4549" s="5"/>
      <c r="K4549" s="5"/>
      <c r="L4549" s="5"/>
      <c r="M4549" s="5"/>
      <c r="N4549" s="5"/>
      <c r="O4549" s="5"/>
      <c r="P4549" s="5"/>
      <c r="Q4549" s="5"/>
      <c r="R4549" s="5"/>
      <c r="S4549" s="5"/>
      <c r="T4549" s="5"/>
      <c r="U4549" s="5"/>
      <c r="V4549" s="5"/>
    </row>
    <row r="4550" spans="1:22" ht="15" x14ac:dyDescent="0.25">
      <c r="A4550" s="35" t="s">
        <v>732</v>
      </c>
      <c r="B4550" s="35" t="s">
        <v>733</v>
      </c>
      <c r="C4550" s="35" t="s">
        <v>121</v>
      </c>
      <c r="D4550" s="36">
        <v>0</v>
      </c>
      <c r="E4550" s="37">
        <v>39414.300000000003</v>
      </c>
      <c r="F4550" s="5"/>
      <c r="G4550" s="5"/>
      <c r="H4550" s="5"/>
      <c r="I4550" s="5"/>
      <c r="J4550" s="5"/>
      <c r="K4550" s="5"/>
      <c r="L4550" s="5"/>
      <c r="M4550" s="5"/>
      <c r="N4550" s="5"/>
      <c r="O4550" s="5"/>
      <c r="P4550" s="5"/>
      <c r="Q4550" s="5"/>
      <c r="R4550" s="5"/>
      <c r="S4550" s="5"/>
      <c r="T4550" s="5"/>
      <c r="U4550" s="5"/>
      <c r="V4550" s="5"/>
    </row>
    <row r="4551" spans="1:22" ht="15" x14ac:dyDescent="0.25">
      <c r="A4551" s="35" t="s">
        <v>732</v>
      </c>
      <c r="B4551" s="35" t="s">
        <v>733</v>
      </c>
      <c r="C4551" s="35" t="s">
        <v>41</v>
      </c>
      <c r="D4551" s="36">
        <v>9839.8799999999992</v>
      </c>
      <c r="E4551" s="37">
        <v>31837.38</v>
      </c>
      <c r="F4551" s="5"/>
      <c r="G4551" s="5"/>
      <c r="H4551" s="5"/>
      <c r="I4551" s="5"/>
      <c r="J4551" s="5"/>
      <c r="K4551" s="5"/>
      <c r="L4551" s="5"/>
      <c r="M4551" s="5"/>
      <c r="N4551" s="5"/>
      <c r="O4551" s="5"/>
      <c r="P4551" s="5"/>
      <c r="Q4551" s="5"/>
      <c r="R4551" s="5"/>
      <c r="S4551" s="5"/>
      <c r="T4551" s="5"/>
      <c r="U4551" s="5"/>
      <c r="V4551" s="5"/>
    </row>
    <row r="4552" spans="1:22" ht="15" x14ac:dyDescent="0.25">
      <c r="A4552" s="35" t="s">
        <v>732</v>
      </c>
      <c r="B4552" s="35" t="s">
        <v>733</v>
      </c>
      <c r="C4552" s="35" t="s">
        <v>55</v>
      </c>
      <c r="D4552" s="36">
        <v>1625</v>
      </c>
      <c r="E4552" s="37">
        <v>1625</v>
      </c>
      <c r="F4552" s="5"/>
      <c r="G4552" s="5"/>
      <c r="H4552" s="5"/>
      <c r="I4552" s="5"/>
      <c r="J4552" s="5"/>
      <c r="K4552" s="5"/>
      <c r="L4552" s="5"/>
      <c r="M4552" s="5"/>
      <c r="N4552" s="5"/>
      <c r="O4552" s="5"/>
      <c r="P4552" s="5"/>
      <c r="Q4552" s="5"/>
      <c r="R4552" s="5"/>
      <c r="S4552" s="5"/>
      <c r="T4552" s="5"/>
      <c r="U4552" s="5"/>
      <c r="V4552" s="5"/>
    </row>
    <row r="4553" spans="1:22" ht="15" x14ac:dyDescent="0.25">
      <c r="A4553" s="35" t="s">
        <v>732</v>
      </c>
      <c r="B4553" s="35" t="s">
        <v>733</v>
      </c>
      <c r="C4553" s="35" t="s">
        <v>64</v>
      </c>
      <c r="D4553" s="36">
        <v>1784.25</v>
      </c>
      <c r="E4553" s="37">
        <v>1784.25</v>
      </c>
      <c r="F4553" s="5"/>
      <c r="G4553" s="5"/>
      <c r="H4553" s="5"/>
      <c r="I4553" s="5"/>
      <c r="J4553" s="5"/>
      <c r="K4553" s="5"/>
      <c r="L4553" s="5"/>
      <c r="M4553" s="5"/>
      <c r="N4553" s="5"/>
      <c r="O4553" s="5"/>
      <c r="P4553" s="5"/>
      <c r="Q4553" s="5"/>
      <c r="R4553" s="5"/>
      <c r="S4553" s="5"/>
      <c r="T4553" s="5"/>
      <c r="U4553" s="5"/>
      <c r="V4553" s="5"/>
    </row>
    <row r="4554" spans="1:22" ht="15" x14ac:dyDescent="0.25">
      <c r="A4554" s="35" t="s">
        <v>732</v>
      </c>
      <c r="B4554" s="35" t="s">
        <v>733</v>
      </c>
      <c r="C4554" s="35" t="s">
        <v>67</v>
      </c>
      <c r="D4554" s="36">
        <v>19206</v>
      </c>
      <c r="E4554" s="37">
        <v>25498.5</v>
      </c>
      <c r="F4554" s="5"/>
      <c r="G4554" s="5"/>
      <c r="H4554" s="5"/>
      <c r="I4554" s="5"/>
      <c r="J4554" s="5"/>
      <c r="K4554" s="5"/>
      <c r="L4554" s="5"/>
      <c r="M4554" s="5"/>
      <c r="N4554" s="5"/>
      <c r="O4554" s="5"/>
      <c r="P4554" s="5"/>
      <c r="Q4554" s="5"/>
      <c r="R4554" s="5"/>
      <c r="S4554" s="5"/>
      <c r="T4554" s="5"/>
      <c r="U4554" s="5"/>
      <c r="V4554" s="5"/>
    </row>
    <row r="4555" spans="1:22" ht="15" x14ac:dyDescent="0.25">
      <c r="A4555" s="35" t="s">
        <v>732</v>
      </c>
      <c r="B4555" s="35" t="s">
        <v>733</v>
      </c>
      <c r="C4555" s="35" t="s">
        <v>44</v>
      </c>
      <c r="D4555" s="36">
        <v>6448.5</v>
      </c>
      <c r="E4555" s="37">
        <v>6448.5</v>
      </c>
      <c r="F4555" s="5"/>
      <c r="G4555" s="5"/>
      <c r="H4555" s="5"/>
      <c r="I4555" s="5"/>
      <c r="J4555" s="5"/>
      <c r="K4555" s="5"/>
      <c r="L4555" s="5"/>
      <c r="M4555" s="5"/>
      <c r="N4555" s="5"/>
      <c r="O4555" s="5"/>
      <c r="P4555" s="5"/>
      <c r="Q4555" s="5"/>
      <c r="R4555" s="5"/>
      <c r="S4555" s="5"/>
      <c r="T4555" s="5"/>
      <c r="U4555" s="5"/>
      <c r="V4555" s="5"/>
    </row>
    <row r="4556" spans="1:22" ht="15" x14ac:dyDescent="0.25">
      <c r="A4556" s="35" t="s">
        <v>732</v>
      </c>
      <c r="B4556" s="35" t="s">
        <v>733</v>
      </c>
      <c r="C4556" s="35" t="s">
        <v>110</v>
      </c>
      <c r="D4556" s="36">
        <v>0</v>
      </c>
      <c r="E4556" s="37">
        <v>14452.5</v>
      </c>
      <c r="F4556" s="5"/>
      <c r="G4556" s="5"/>
      <c r="H4556" s="5"/>
      <c r="I4556" s="5"/>
      <c r="J4556" s="5"/>
      <c r="K4556" s="5"/>
      <c r="L4556" s="5"/>
      <c r="M4556" s="5"/>
      <c r="N4556" s="5"/>
      <c r="O4556" s="5"/>
      <c r="P4556" s="5"/>
      <c r="Q4556" s="5"/>
      <c r="R4556" s="5"/>
      <c r="S4556" s="5"/>
      <c r="T4556" s="5"/>
      <c r="U4556" s="5"/>
      <c r="V4556" s="5"/>
    </row>
    <row r="4557" spans="1:22" ht="15" x14ac:dyDescent="0.25">
      <c r="A4557" s="35" t="s">
        <v>732</v>
      </c>
      <c r="B4557" s="35" t="s">
        <v>733</v>
      </c>
      <c r="C4557" s="35" t="s">
        <v>50</v>
      </c>
      <c r="D4557" s="36">
        <v>0</v>
      </c>
      <c r="E4557" s="37">
        <v>3568.5</v>
      </c>
      <c r="F4557" s="5"/>
      <c r="G4557" s="5"/>
      <c r="H4557" s="5"/>
      <c r="I4557" s="5"/>
      <c r="J4557" s="5"/>
      <c r="K4557" s="5"/>
      <c r="L4557" s="5"/>
      <c r="M4557" s="5"/>
      <c r="N4557" s="5"/>
      <c r="O4557" s="5"/>
      <c r="P4557" s="5"/>
      <c r="Q4557" s="5"/>
      <c r="R4557" s="5"/>
      <c r="S4557" s="5"/>
      <c r="T4557" s="5"/>
      <c r="U4557" s="5"/>
      <c r="V4557" s="5"/>
    </row>
    <row r="4558" spans="1:22" ht="15" x14ac:dyDescent="0.25">
      <c r="A4558" s="35" t="s">
        <v>732</v>
      </c>
      <c r="B4558" s="35" t="s">
        <v>733</v>
      </c>
      <c r="C4558" s="35" t="s">
        <v>110</v>
      </c>
      <c r="D4558" s="36">
        <v>0</v>
      </c>
      <c r="E4558" s="37">
        <v>3975</v>
      </c>
      <c r="F4558" s="5"/>
      <c r="G4558" s="5"/>
      <c r="H4558" s="5"/>
      <c r="I4558" s="5"/>
      <c r="J4558" s="5"/>
      <c r="K4558" s="5"/>
      <c r="L4558" s="5"/>
      <c r="M4558" s="5"/>
      <c r="N4558" s="5"/>
      <c r="O4558" s="5"/>
      <c r="P4558" s="5"/>
      <c r="Q4558" s="5"/>
      <c r="R4558" s="5"/>
      <c r="S4558" s="5"/>
      <c r="T4558" s="5"/>
      <c r="U4558" s="5"/>
      <c r="V4558" s="5"/>
    </row>
    <row r="4559" spans="1:22" ht="15" x14ac:dyDescent="0.25">
      <c r="A4559" s="35" t="s">
        <v>954</v>
      </c>
      <c r="B4559" s="35" t="s">
        <v>955</v>
      </c>
      <c r="C4559" s="35" t="s">
        <v>154</v>
      </c>
      <c r="D4559" s="36">
        <v>0</v>
      </c>
      <c r="E4559" s="37">
        <v>67251.22</v>
      </c>
      <c r="F4559" s="5"/>
      <c r="G4559" s="5"/>
      <c r="H4559" s="5"/>
      <c r="I4559" s="5"/>
      <c r="J4559" s="5"/>
      <c r="K4559" s="5"/>
      <c r="L4559" s="5"/>
      <c r="M4559" s="5"/>
      <c r="N4559" s="5"/>
      <c r="O4559" s="5"/>
      <c r="P4559" s="5"/>
      <c r="Q4559" s="5"/>
      <c r="R4559" s="5"/>
      <c r="S4559" s="5"/>
      <c r="T4559" s="5"/>
      <c r="U4559" s="5"/>
      <c r="V4559" s="5"/>
    </row>
    <row r="4560" spans="1:22" ht="15" x14ac:dyDescent="0.25">
      <c r="A4560" s="35" t="s">
        <v>954</v>
      </c>
      <c r="B4560" s="35" t="s">
        <v>955</v>
      </c>
      <c r="C4560" s="35" t="s">
        <v>97</v>
      </c>
      <c r="D4560" s="36">
        <v>24826.84</v>
      </c>
      <c r="E4560" s="37">
        <v>31780.91</v>
      </c>
      <c r="F4560" s="5"/>
      <c r="G4560" s="5"/>
      <c r="H4560" s="5"/>
      <c r="I4560" s="5"/>
      <c r="J4560" s="5"/>
      <c r="K4560" s="5"/>
      <c r="L4560" s="5"/>
      <c r="M4560" s="5"/>
      <c r="N4560" s="5"/>
      <c r="O4560" s="5"/>
      <c r="P4560" s="5"/>
      <c r="Q4560" s="5"/>
      <c r="R4560" s="5"/>
      <c r="S4560" s="5"/>
      <c r="T4560" s="5"/>
      <c r="U4560" s="5"/>
      <c r="V4560" s="5"/>
    </row>
    <row r="4561" spans="1:22" ht="15" x14ac:dyDescent="0.25">
      <c r="A4561" s="35" t="s">
        <v>954</v>
      </c>
      <c r="B4561" s="35" t="s">
        <v>955</v>
      </c>
      <c r="C4561" s="35" t="s">
        <v>110</v>
      </c>
      <c r="D4561" s="36">
        <v>103386.63</v>
      </c>
      <c r="E4561" s="37">
        <v>147433.79</v>
      </c>
      <c r="F4561" s="5"/>
      <c r="G4561" s="5"/>
      <c r="H4561" s="5"/>
      <c r="I4561" s="5"/>
      <c r="J4561" s="5"/>
      <c r="K4561" s="5"/>
      <c r="L4561" s="5"/>
      <c r="M4561" s="5"/>
      <c r="N4561" s="5"/>
      <c r="O4561" s="5"/>
      <c r="P4561" s="5"/>
      <c r="Q4561" s="5"/>
      <c r="R4561" s="5"/>
      <c r="S4561" s="5"/>
      <c r="T4561" s="5"/>
      <c r="U4561" s="5"/>
      <c r="V4561" s="5"/>
    </row>
    <row r="4562" spans="1:22" ht="15" x14ac:dyDescent="0.25">
      <c r="A4562" s="35" t="s">
        <v>954</v>
      </c>
      <c r="B4562" s="35" t="s">
        <v>955</v>
      </c>
      <c r="C4562" s="35" t="s">
        <v>67</v>
      </c>
      <c r="D4562" s="36">
        <v>147231.5</v>
      </c>
      <c r="E4562" s="37">
        <v>288491.08</v>
      </c>
      <c r="F4562" s="5"/>
      <c r="G4562" s="5"/>
      <c r="H4562" s="5"/>
      <c r="I4562" s="5"/>
      <c r="J4562" s="5"/>
      <c r="K4562" s="5"/>
      <c r="L4562" s="5"/>
      <c r="M4562" s="5"/>
      <c r="N4562" s="5"/>
      <c r="O4562" s="5"/>
      <c r="P4562" s="5"/>
      <c r="Q4562" s="5"/>
      <c r="R4562" s="5"/>
      <c r="S4562" s="5"/>
      <c r="T4562" s="5"/>
      <c r="U4562" s="5"/>
      <c r="V4562" s="5"/>
    </row>
    <row r="4563" spans="1:22" ht="15" x14ac:dyDescent="0.25">
      <c r="A4563" s="35" t="s">
        <v>954</v>
      </c>
      <c r="B4563" s="35" t="s">
        <v>955</v>
      </c>
      <c r="C4563" s="35" t="s">
        <v>102</v>
      </c>
      <c r="D4563" s="36">
        <v>30228.89</v>
      </c>
      <c r="E4563" s="37">
        <v>129796.79</v>
      </c>
      <c r="F4563" s="5"/>
      <c r="G4563" s="5"/>
      <c r="H4563" s="5"/>
      <c r="I4563" s="5"/>
      <c r="J4563" s="5"/>
      <c r="K4563" s="5"/>
      <c r="L4563" s="5"/>
      <c r="M4563" s="5"/>
      <c r="N4563" s="5"/>
      <c r="O4563" s="5"/>
      <c r="P4563" s="5"/>
      <c r="Q4563" s="5"/>
      <c r="R4563" s="5"/>
      <c r="S4563" s="5"/>
      <c r="T4563" s="5"/>
      <c r="U4563" s="5"/>
      <c r="V4563" s="5"/>
    </row>
    <row r="4564" spans="1:22" ht="15" x14ac:dyDescent="0.25">
      <c r="A4564" s="35" t="s">
        <v>954</v>
      </c>
      <c r="B4564" s="35" t="s">
        <v>955</v>
      </c>
      <c r="C4564" s="35" t="s">
        <v>50</v>
      </c>
      <c r="D4564" s="36">
        <v>9077</v>
      </c>
      <c r="E4564" s="37">
        <v>9077</v>
      </c>
      <c r="F4564" s="5"/>
      <c r="G4564" s="5"/>
      <c r="H4564" s="5"/>
      <c r="I4564" s="5"/>
      <c r="J4564" s="5"/>
      <c r="K4564" s="5"/>
      <c r="L4564" s="5"/>
      <c r="M4564" s="5"/>
      <c r="N4564" s="5"/>
      <c r="O4564" s="5"/>
      <c r="P4564" s="5"/>
      <c r="Q4564" s="5"/>
      <c r="R4564" s="5"/>
      <c r="S4564" s="5"/>
      <c r="T4564" s="5"/>
      <c r="U4564" s="5"/>
      <c r="V4564" s="5"/>
    </row>
    <row r="4565" spans="1:22" ht="15" x14ac:dyDescent="0.25">
      <c r="A4565" s="35" t="s">
        <v>954</v>
      </c>
      <c r="B4565" s="35" t="s">
        <v>955</v>
      </c>
      <c r="C4565" s="35" t="s">
        <v>41</v>
      </c>
      <c r="D4565" s="36">
        <v>3655.93</v>
      </c>
      <c r="E4565" s="37">
        <v>118941.58</v>
      </c>
      <c r="F4565" s="5"/>
      <c r="G4565" s="5"/>
      <c r="H4565" s="5"/>
      <c r="I4565" s="5"/>
      <c r="J4565" s="5"/>
      <c r="K4565" s="5"/>
      <c r="L4565" s="5"/>
      <c r="M4565" s="5"/>
      <c r="N4565" s="5"/>
      <c r="O4565" s="5"/>
      <c r="P4565" s="5"/>
      <c r="Q4565" s="5"/>
      <c r="R4565" s="5"/>
      <c r="S4565" s="5"/>
      <c r="T4565" s="5"/>
      <c r="U4565" s="5"/>
      <c r="V4565" s="5"/>
    </row>
    <row r="4566" spans="1:22" ht="15" x14ac:dyDescent="0.25">
      <c r="A4566" s="35" t="s">
        <v>954</v>
      </c>
      <c r="B4566" s="35" t="s">
        <v>955</v>
      </c>
      <c r="C4566" s="35" t="s">
        <v>121</v>
      </c>
      <c r="D4566" s="36">
        <v>0</v>
      </c>
      <c r="E4566" s="37">
        <v>4531.45</v>
      </c>
      <c r="F4566" s="5"/>
      <c r="G4566" s="5"/>
      <c r="H4566" s="5"/>
      <c r="I4566" s="5"/>
      <c r="J4566" s="5"/>
      <c r="K4566" s="5"/>
      <c r="L4566" s="5"/>
      <c r="M4566" s="5"/>
      <c r="N4566" s="5"/>
      <c r="O4566" s="5"/>
      <c r="P4566" s="5"/>
      <c r="Q4566" s="5"/>
      <c r="R4566" s="5"/>
      <c r="S4566" s="5"/>
      <c r="T4566" s="5"/>
      <c r="U4566" s="5"/>
      <c r="V4566" s="5"/>
    </row>
    <row r="4567" spans="1:22" ht="15" x14ac:dyDescent="0.25">
      <c r="A4567" s="35" t="s">
        <v>954</v>
      </c>
      <c r="B4567" s="35" t="s">
        <v>955</v>
      </c>
      <c r="C4567" s="35" t="s">
        <v>124</v>
      </c>
      <c r="D4567" s="36">
        <v>0</v>
      </c>
      <c r="E4567" s="37">
        <v>271332.95</v>
      </c>
      <c r="F4567" s="5"/>
      <c r="G4567" s="5"/>
      <c r="H4567" s="5"/>
      <c r="I4567" s="5"/>
      <c r="J4567" s="5"/>
      <c r="K4567" s="5"/>
      <c r="L4567" s="5"/>
      <c r="M4567" s="5"/>
      <c r="N4567" s="5"/>
      <c r="O4567" s="5"/>
      <c r="P4567" s="5"/>
      <c r="Q4567" s="5"/>
      <c r="R4567" s="5"/>
      <c r="S4567" s="5"/>
      <c r="T4567" s="5"/>
      <c r="U4567" s="5"/>
      <c r="V4567" s="5"/>
    </row>
    <row r="4568" spans="1:22" ht="15" x14ac:dyDescent="0.25">
      <c r="A4568" s="35" t="s">
        <v>954</v>
      </c>
      <c r="B4568" s="35" t="s">
        <v>955</v>
      </c>
      <c r="C4568" s="35" t="s">
        <v>58</v>
      </c>
      <c r="D4568" s="36">
        <v>230105.63</v>
      </c>
      <c r="E4568" s="37">
        <v>2142490.42</v>
      </c>
      <c r="F4568" s="5"/>
      <c r="G4568" s="5"/>
      <c r="H4568" s="5"/>
      <c r="I4568" s="5"/>
      <c r="J4568" s="5"/>
      <c r="K4568" s="5"/>
      <c r="L4568" s="5"/>
      <c r="M4568" s="5"/>
      <c r="N4568" s="5"/>
      <c r="O4568" s="5"/>
      <c r="P4568" s="5"/>
      <c r="Q4568" s="5"/>
      <c r="R4568" s="5"/>
      <c r="S4568" s="5"/>
      <c r="T4568" s="5"/>
      <c r="U4568" s="5"/>
      <c r="V4568" s="5"/>
    </row>
    <row r="4569" spans="1:22" ht="15" x14ac:dyDescent="0.25">
      <c r="A4569" s="35" t="s">
        <v>954</v>
      </c>
      <c r="B4569" s="35" t="s">
        <v>955</v>
      </c>
      <c r="C4569" s="35" t="s">
        <v>104</v>
      </c>
      <c r="D4569" s="36">
        <v>1497.02</v>
      </c>
      <c r="E4569" s="37">
        <v>1497.02</v>
      </c>
      <c r="F4569" s="5"/>
      <c r="G4569" s="5"/>
      <c r="H4569" s="5"/>
      <c r="I4569" s="5"/>
      <c r="J4569" s="5"/>
      <c r="K4569" s="5"/>
      <c r="L4569" s="5"/>
      <c r="M4569" s="5"/>
      <c r="N4569" s="5"/>
      <c r="O4569" s="5"/>
      <c r="P4569" s="5"/>
      <c r="Q4569" s="5"/>
      <c r="R4569" s="5"/>
      <c r="S4569" s="5"/>
      <c r="T4569" s="5"/>
      <c r="U4569" s="5"/>
      <c r="V4569" s="5"/>
    </row>
    <row r="4570" spans="1:22" ht="15" x14ac:dyDescent="0.25">
      <c r="A4570" s="35" t="s">
        <v>954</v>
      </c>
      <c r="B4570" s="35" t="s">
        <v>955</v>
      </c>
      <c r="C4570" s="35" t="s">
        <v>61</v>
      </c>
      <c r="D4570" s="36">
        <v>0</v>
      </c>
      <c r="E4570" s="37">
        <v>213634</v>
      </c>
      <c r="F4570" s="5"/>
      <c r="G4570" s="5"/>
      <c r="H4570" s="5"/>
      <c r="I4570" s="5"/>
      <c r="J4570" s="5"/>
      <c r="K4570" s="5"/>
      <c r="L4570" s="5"/>
      <c r="M4570" s="5"/>
      <c r="N4570" s="5"/>
      <c r="O4570" s="5"/>
      <c r="P4570" s="5"/>
      <c r="Q4570" s="5"/>
      <c r="R4570" s="5"/>
      <c r="S4570" s="5"/>
      <c r="T4570" s="5"/>
      <c r="U4570" s="5"/>
      <c r="V4570" s="5"/>
    </row>
    <row r="4571" spans="1:22" ht="15" x14ac:dyDescent="0.25">
      <c r="A4571" s="35" t="s">
        <v>954</v>
      </c>
      <c r="B4571" s="35" t="s">
        <v>955</v>
      </c>
      <c r="C4571" s="35" t="s">
        <v>64</v>
      </c>
      <c r="D4571" s="36">
        <v>0</v>
      </c>
      <c r="E4571" s="37">
        <v>20199.740000000002</v>
      </c>
      <c r="F4571" s="5"/>
      <c r="G4571" s="5"/>
      <c r="H4571" s="5"/>
      <c r="I4571" s="5"/>
      <c r="J4571" s="5"/>
      <c r="K4571" s="5"/>
      <c r="L4571" s="5"/>
      <c r="M4571" s="5"/>
      <c r="N4571" s="5"/>
      <c r="O4571" s="5"/>
      <c r="P4571" s="5"/>
      <c r="Q4571" s="5"/>
      <c r="R4571" s="5"/>
      <c r="S4571" s="5"/>
      <c r="T4571" s="5"/>
      <c r="U4571" s="5"/>
      <c r="V4571" s="5"/>
    </row>
    <row r="4572" spans="1:22" ht="15" x14ac:dyDescent="0.25">
      <c r="A4572" s="35" t="s">
        <v>954</v>
      </c>
      <c r="B4572" s="35" t="s">
        <v>955</v>
      </c>
      <c r="C4572" s="35" t="s">
        <v>146</v>
      </c>
      <c r="D4572" s="36">
        <v>0</v>
      </c>
      <c r="E4572" s="37">
        <v>19182</v>
      </c>
      <c r="F4572" s="5"/>
      <c r="G4572" s="5"/>
      <c r="H4572" s="5"/>
      <c r="I4572" s="5"/>
      <c r="J4572" s="5"/>
      <c r="K4572" s="5"/>
      <c r="L4572" s="5"/>
      <c r="M4572" s="5"/>
      <c r="N4572" s="5"/>
      <c r="O4572" s="5"/>
      <c r="P4572" s="5"/>
      <c r="Q4572" s="5"/>
      <c r="R4572" s="5"/>
      <c r="S4572" s="5"/>
      <c r="T4572" s="5"/>
      <c r="U4572" s="5"/>
      <c r="V4572" s="5"/>
    </row>
    <row r="4573" spans="1:22" ht="15" x14ac:dyDescent="0.25">
      <c r="A4573" s="35" t="s">
        <v>954</v>
      </c>
      <c r="B4573" s="35" t="s">
        <v>955</v>
      </c>
      <c r="C4573" s="35" t="s">
        <v>55</v>
      </c>
      <c r="D4573" s="36">
        <v>2756.55</v>
      </c>
      <c r="E4573" s="37">
        <v>2756.55</v>
      </c>
      <c r="F4573" s="5"/>
      <c r="G4573" s="5"/>
      <c r="H4573" s="5"/>
      <c r="I4573" s="5"/>
      <c r="J4573" s="5"/>
      <c r="K4573" s="5"/>
      <c r="L4573" s="5"/>
      <c r="M4573" s="5"/>
      <c r="N4573" s="5"/>
      <c r="O4573" s="5"/>
      <c r="P4573" s="5"/>
      <c r="Q4573" s="5"/>
      <c r="R4573" s="5"/>
      <c r="S4573" s="5"/>
      <c r="T4573" s="5"/>
      <c r="U4573" s="5"/>
      <c r="V4573" s="5"/>
    </row>
    <row r="4574" spans="1:22" ht="15" x14ac:dyDescent="0.25">
      <c r="A4574" s="35" t="s">
        <v>1595</v>
      </c>
      <c r="B4574" s="35" t="s">
        <v>1596</v>
      </c>
      <c r="C4574" s="35" t="s">
        <v>50</v>
      </c>
      <c r="D4574" s="36">
        <v>0</v>
      </c>
      <c r="E4574" s="37">
        <v>305088.19</v>
      </c>
      <c r="F4574" s="5"/>
      <c r="G4574" s="5"/>
      <c r="H4574" s="5"/>
      <c r="I4574" s="5"/>
      <c r="J4574" s="5"/>
      <c r="K4574" s="5"/>
      <c r="L4574" s="5"/>
      <c r="M4574" s="5"/>
      <c r="N4574" s="5"/>
      <c r="O4574" s="5"/>
      <c r="P4574" s="5"/>
      <c r="Q4574" s="5"/>
      <c r="R4574" s="5"/>
      <c r="S4574" s="5"/>
      <c r="T4574" s="5"/>
      <c r="U4574" s="5"/>
      <c r="V4574" s="5"/>
    </row>
    <row r="4575" spans="1:22" ht="15" x14ac:dyDescent="0.25">
      <c r="A4575" s="35" t="s">
        <v>1595</v>
      </c>
      <c r="B4575" s="35" t="s">
        <v>1596</v>
      </c>
      <c r="C4575" s="35" t="s">
        <v>44</v>
      </c>
      <c r="D4575" s="36">
        <v>0</v>
      </c>
      <c r="E4575" s="37">
        <v>1493511.39</v>
      </c>
      <c r="F4575" s="5"/>
      <c r="G4575" s="5"/>
      <c r="H4575" s="5"/>
      <c r="I4575" s="5"/>
      <c r="J4575" s="5"/>
      <c r="K4575" s="5"/>
      <c r="L4575" s="5"/>
      <c r="M4575" s="5"/>
      <c r="N4575" s="5"/>
      <c r="O4575" s="5"/>
      <c r="P4575" s="5"/>
      <c r="Q4575" s="5"/>
      <c r="R4575" s="5"/>
      <c r="S4575" s="5"/>
      <c r="T4575" s="5"/>
      <c r="U4575" s="5"/>
      <c r="V4575" s="5"/>
    </row>
    <row r="4576" spans="1:22" ht="15" x14ac:dyDescent="0.25">
      <c r="A4576" s="35" t="s">
        <v>1595</v>
      </c>
      <c r="B4576" s="35" t="s">
        <v>1596</v>
      </c>
      <c r="C4576" s="35" t="s">
        <v>138</v>
      </c>
      <c r="D4576" s="36">
        <v>0</v>
      </c>
      <c r="E4576" s="37">
        <v>1244257.6499999999</v>
      </c>
      <c r="F4576" s="5"/>
      <c r="G4576" s="5"/>
      <c r="H4576" s="5"/>
      <c r="I4576" s="5"/>
      <c r="J4576" s="5"/>
      <c r="K4576" s="5"/>
      <c r="L4576" s="5"/>
      <c r="M4576" s="5"/>
      <c r="N4576" s="5"/>
      <c r="O4576" s="5"/>
      <c r="P4576" s="5"/>
      <c r="Q4576" s="5"/>
      <c r="R4576" s="5"/>
      <c r="S4576" s="5"/>
      <c r="T4576" s="5"/>
      <c r="U4576" s="5"/>
      <c r="V4576" s="5"/>
    </row>
    <row r="4577" spans="1:22" ht="15" x14ac:dyDescent="0.25">
      <c r="A4577" s="35" t="s">
        <v>1595</v>
      </c>
      <c r="B4577" s="35" t="s">
        <v>1596</v>
      </c>
      <c r="C4577" s="35" t="s">
        <v>110</v>
      </c>
      <c r="D4577" s="36">
        <v>0</v>
      </c>
      <c r="E4577" s="37">
        <v>303372.98</v>
      </c>
      <c r="F4577" s="5"/>
      <c r="G4577" s="5"/>
      <c r="H4577" s="5"/>
      <c r="I4577" s="5"/>
      <c r="J4577" s="5"/>
      <c r="K4577" s="5"/>
      <c r="L4577" s="5"/>
      <c r="M4577" s="5"/>
      <c r="N4577" s="5"/>
      <c r="O4577" s="5"/>
      <c r="P4577" s="5"/>
      <c r="Q4577" s="5"/>
      <c r="R4577" s="5"/>
      <c r="S4577" s="5"/>
      <c r="T4577" s="5"/>
      <c r="U4577" s="5"/>
      <c r="V4577" s="5"/>
    </row>
    <row r="4578" spans="1:22" ht="15" x14ac:dyDescent="0.25">
      <c r="A4578" s="35" t="s">
        <v>1595</v>
      </c>
      <c r="B4578" s="35" t="s">
        <v>1596</v>
      </c>
      <c r="C4578" s="35" t="s">
        <v>102</v>
      </c>
      <c r="D4578" s="36">
        <v>88108.39</v>
      </c>
      <c r="E4578" s="37">
        <v>4937978.55</v>
      </c>
      <c r="F4578" s="5"/>
      <c r="G4578" s="5"/>
      <c r="H4578" s="5"/>
      <c r="I4578" s="5"/>
      <c r="J4578" s="5"/>
      <c r="K4578" s="5"/>
      <c r="L4578" s="5"/>
      <c r="M4578" s="5"/>
      <c r="N4578" s="5"/>
      <c r="O4578" s="5"/>
      <c r="P4578" s="5"/>
      <c r="Q4578" s="5"/>
      <c r="R4578" s="5"/>
      <c r="S4578" s="5"/>
      <c r="T4578" s="5"/>
      <c r="U4578" s="5"/>
      <c r="V4578" s="5"/>
    </row>
    <row r="4579" spans="1:22" ht="15" x14ac:dyDescent="0.25">
      <c r="A4579" s="35" t="s">
        <v>662</v>
      </c>
      <c r="B4579" s="35" t="s">
        <v>663</v>
      </c>
      <c r="C4579" s="35" t="s">
        <v>64</v>
      </c>
      <c r="D4579" s="36">
        <v>5668857.1100000003</v>
      </c>
      <c r="E4579" s="37">
        <v>19860427.739999998</v>
      </c>
      <c r="F4579" s="5"/>
      <c r="G4579" s="5"/>
      <c r="H4579" s="5"/>
      <c r="I4579" s="5"/>
      <c r="J4579" s="5"/>
      <c r="K4579" s="5"/>
      <c r="L4579" s="5"/>
      <c r="M4579" s="5"/>
      <c r="N4579" s="5"/>
      <c r="O4579" s="5"/>
      <c r="P4579" s="5"/>
      <c r="Q4579" s="5"/>
      <c r="R4579" s="5"/>
      <c r="S4579" s="5"/>
      <c r="T4579" s="5"/>
      <c r="U4579" s="5"/>
      <c r="V4579" s="5"/>
    </row>
    <row r="4580" spans="1:22" ht="15" x14ac:dyDescent="0.25">
      <c r="A4580" s="35" t="s">
        <v>662</v>
      </c>
      <c r="B4580" s="35" t="s">
        <v>663</v>
      </c>
      <c r="C4580" s="35" t="s">
        <v>58</v>
      </c>
      <c r="D4580" s="36">
        <v>131078.1</v>
      </c>
      <c r="E4580" s="37">
        <v>247854.54</v>
      </c>
      <c r="F4580" s="5"/>
      <c r="G4580" s="5"/>
      <c r="H4580" s="5"/>
      <c r="I4580" s="5"/>
      <c r="J4580" s="5"/>
      <c r="K4580" s="5"/>
      <c r="L4580" s="5"/>
      <c r="M4580" s="5"/>
      <c r="N4580" s="5"/>
      <c r="O4580" s="5"/>
      <c r="P4580" s="5"/>
      <c r="Q4580" s="5"/>
      <c r="R4580" s="5"/>
      <c r="S4580" s="5"/>
      <c r="T4580" s="5"/>
      <c r="U4580" s="5"/>
      <c r="V4580" s="5"/>
    </row>
    <row r="4581" spans="1:22" ht="15" x14ac:dyDescent="0.25">
      <c r="A4581" s="35" t="s">
        <v>969</v>
      </c>
      <c r="B4581" s="35" t="s">
        <v>970</v>
      </c>
      <c r="C4581" s="35" t="s">
        <v>64</v>
      </c>
      <c r="D4581" s="36">
        <v>1690515.75</v>
      </c>
      <c r="E4581" s="37">
        <v>9230443.5999999996</v>
      </c>
      <c r="F4581" s="5"/>
      <c r="G4581" s="5"/>
      <c r="H4581" s="5"/>
      <c r="I4581" s="5"/>
      <c r="J4581" s="5"/>
      <c r="K4581" s="5"/>
      <c r="L4581" s="5"/>
      <c r="M4581" s="5"/>
      <c r="N4581" s="5"/>
      <c r="O4581" s="5"/>
      <c r="P4581" s="5"/>
      <c r="Q4581" s="5"/>
      <c r="R4581" s="5"/>
      <c r="S4581" s="5"/>
      <c r="T4581" s="5"/>
      <c r="U4581" s="5"/>
      <c r="V4581" s="5"/>
    </row>
    <row r="4582" spans="1:22" ht="15" x14ac:dyDescent="0.25">
      <c r="A4582" s="35" t="s">
        <v>1223</v>
      </c>
      <c r="B4582" s="35" t="s">
        <v>1224</v>
      </c>
      <c r="C4582" s="35" t="s">
        <v>1207</v>
      </c>
      <c r="D4582" s="36">
        <v>0</v>
      </c>
      <c r="E4582" s="37">
        <v>16671.400000000001</v>
      </c>
      <c r="F4582" s="5"/>
      <c r="G4582" s="5"/>
      <c r="H4582" s="5"/>
      <c r="I4582" s="5"/>
      <c r="J4582" s="5"/>
      <c r="K4582" s="5"/>
      <c r="L4582" s="5"/>
      <c r="M4582" s="5"/>
      <c r="N4582" s="5"/>
      <c r="O4582" s="5"/>
      <c r="P4582" s="5"/>
      <c r="Q4582" s="5"/>
      <c r="R4582" s="5"/>
      <c r="S4582" s="5"/>
      <c r="T4582" s="5"/>
      <c r="U4582" s="5"/>
      <c r="V4582" s="5"/>
    </row>
    <row r="4583" spans="1:22" ht="15" x14ac:dyDescent="0.25">
      <c r="A4583" s="35" t="s">
        <v>1223</v>
      </c>
      <c r="B4583" s="35" t="s">
        <v>1224</v>
      </c>
      <c r="C4583" s="35" t="s">
        <v>282</v>
      </c>
      <c r="D4583" s="36">
        <v>22446.68</v>
      </c>
      <c r="E4583" s="37">
        <v>29193.5</v>
      </c>
      <c r="F4583" s="5"/>
      <c r="G4583" s="5"/>
      <c r="H4583" s="5"/>
      <c r="I4583" s="5"/>
      <c r="J4583" s="5"/>
      <c r="K4583" s="5"/>
      <c r="L4583" s="5"/>
      <c r="M4583" s="5"/>
      <c r="N4583" s="5"/>
      <c r="O4583" s="5"/>
      <c r="P4583" s="5"/>
      <c r="Q4583" s="5"/>
      <c r="R4583" s="5"/>
      <c r="S4583" s="5"/>
      <c r="T4583" s="5"/>
      <c r="U4583" s="5"/>
      <c r="V4583" s="5"/>
    </row>
    <row r="4584" spans="1:22" ht="15" x14ac:dyDescent="0.25">
      <c r="A4584" s="35" t="s">
        <v>1223</v>
      </c>
      <c r="B4584" s="35" t="s">
        <v>1224</v>
      </c>
      <c r="C4584" s="35" t="s">
        <v>154</v>
      </c>
      <c r="D4584" s="36">
        <v>0</v>
      </c>
      <c r="E4584" s="37">
        <v>9843.49</v>
      </c>
      <c r="F4584" s="5"/>
      <c r="G4584" s="5"/>
      <c r="H4584" s="5"/>
      <c r="I4584" s="5"/>
      <c r="J4584" s="5"/>
      <c r="K4584" s="5"/>
      <c r="L4584" s="5"/>
      <c r="M4584" s="5"/>
      <c r="N4584" s="5"/>
      <c r="O4584" s="5"/>
      <c r="P4584" s="5"/>
      <c r="Q4584" s="5"/>
      <c r="R4584" s="5"/>
      <c r="S4584" s="5"/>
      <c r="T4584" s="5"/>
      <c r="U4584" s="5"/>
      <c r="V4584" s="5"/>
    </row>
    <row r="4585" spans="1:22" ht="15" x14ac:dyDescent="0.25">
      <c r="A4585" s="35" t="s">
        <v>1223</v>
      </c>
      <c r="B4585" s="35" t="s">
        <v>1224</v>
      </c>
      <c r="C4585" s="35" t="s">
        <v>55</v>
      </c>
      <c r="D4585" s="36">
        <v>581163.82999999996</v>
      </c>
      <c r="E4585" s="37">
        <v>1406341.14</v>
      </c>
      <c r="F4585" s="5"/>
      <c r="G4585" s="5"/>
      <c r="H4585" s="5"/>
      <c r="I4585" s="5"/>
      <c r="J4585" s="5"/>
      <c r="K4585" s="5"/>
      <c r="L4585" s="5"/>
      <c r="M4585" s="5"/>
      <c r="N4585" s="5"/>
      <c r="O4585" s="5"/>
      <c r="P4585" s="5"/>
      <c r="Q4585" s="5"/>
      <c r="R4585" s="5"/>
      <c r="S4585" s="5"/>
      <c r="T4585" s="5"/>
      <c r="U4585" s="5"/>
      <c r="V4585" s="5"/>
    </row>
    <row r="4586" spans="1:22" ht="15" x14ac:dyDescent="0.25">
      <c r="A4586" s="35" t="s">
        <v>1223</v>
      </c>
      <c r="B4586" s="35" t="s">
        <v>1224</v>
      </c>
      <c r="C4586" s="35" t="s">
        <v>145</v>
      </c>
      <c r="D4586" s="36">
        <v>0</v>
      </c>
      <c r="E4586" s="37">
        <v>118426.53</v>
      </c>
      <c r="F4586" s="5"/>
      <c r="G4586" s="5"/>
      <c r="H4586" s="5"/>
      <c r="I4586" s="5"/>
      <c r="J4586" s="5"/>
      <c r="K4586" s="5"/>
      <c r="L4586" s="5"/>
      <c r="M4586" s="5"/>
      <c r="N4586" s="5"/>
      <c r="O4586" s="5"/>
      <c r="P4586" s="5"/>
      <c r="Q4586" s="5"/>
      <c r="R4586" s="5"/>
      <c r="S4586" s="5"/>
      <c r="T4586" s="5"/>
      <c r="U4586" s="5"/>
      <c r="V4586" s="5"/>
    </row>
    <row r="4587" spans="1:22" ht="15" x14ac:dyDescent="0.25">
      <c r="A4587" s="35" t="s">
        <v>1223</v>
      </c>
      <c r="B4587" s="35" t="s">
        <v>1224</v>
      </c>
      <c r="C4587" s="35" t="s">
        <v>146</v>
      </c>
      <c r="D4587" s="36">
        <v>0</v>
      </c>
      <c r="E4587" s="37">
        <v>3379.95</v>
      </c>
      <c r="F4587" s="5"/>
      <c r="G4587" s="5"/>
      <c r="H4587" s="5"/>
      <c r="I4587" s="5"/>
      <c r="J4587" s="5"/>
      <c r="K4587" s="5"/>
      <c r="L4587" s="5"/>
      <c r="M4587" s="5"/>
      <c r="N4587" s="5"/>
      <c r="O4587" s="5"/>
      <c r="P4587" s="5"/>
      <c r="Q4587" s="5"/>
      <c r="R4587" s="5"/>
      <c r="S4587" s="5"/>
      <c r="T4587" s="5"/>
      <c r="U4587" s="5"/>
      <c r="V4587" s="5"/>
    </row>
    <row r="4588" spans="1:22" ht="15" x14ac:dyDescent="0.25">
      <c r="A4588" s="35" t="s">
        <v>1223</v>
      </c>
      <c r="B4588" s="35" t="s">
        <v>1224</v>
      </c>
      <c r="C4588" s="35" t="s">
        <v>63</v>
      </c>
      <c r="D4588" s="36">
        <v>213.22</v>
      </c>
      <c r="E4588" s="37">
        <v>1801.26</v>
      </c>
      <c r="F4588" s="5"/>
      <c r="G4588" s="5"/>
      <c r="H4588" s="5"/>
      <c r="I4588" s="5"/>
      <c r="J4588" s="5"/>
      <c r="K4588" s="5"/>
      <c r="L4588" s="5"/>
      <c r="M4588" s="5"/>
      <c r="N4588" s="5"/>
      <c r="O4588" s="5"/>
      <c r="P4588" s="5"/>
      <c r="Q4588" s="5"/>
      <c r="R4588" s="5"/>
      <c r="S4588" s="5"/>
      <c r="T4588" s="5"/>
      <c r="U4588" s="5"/>
      <c r="V4588" s="5"/>
    </row>
    <row r="4589" spans="1:22" ht="15" x14ac:dyDescent="0.25">
      <c r="A4589" s="35" t="s">
        <v>1223</v>
      </c>
      <c r="B4589" s="35" t="s">
        <v>1224</v>
      </c>
      <c r="C4589" s="35" t="s">
        <v>117</v>
      </c>
      <c r="D4589" s="36">
        <v>0</v>
      </c>
      <c r="E4589" s="37">
        <v>151570</v>
      </c>
      <c r="F4589" s="5"/>
      <c r="G4589" s="5"/>
      <c r="H4589" s="5"/>
      <c r="I4589" s="5"/>
      <c r="J4589" s="5"/>
      <c r="K4589" s="5"/>
      <c r="L4589" s="5"/>
      <c r="M4589" s="5"/>
      <c r="N4589" s="5"/>
      <c r="O4589" s="5"/>
      <c r="P4589" s="5"/>
      <c r="Q4589" s="5"/>
      <c r="R4589" s="5"/>
      <c r="S4589" s="5"/>
      <c r="T4589" s="5"/>
      <c r="U4589" s="5"/>
      <c r="V4589" s="5"/>
    </row>
    <row r="4590" spans="1:22" ht="15" x14ac:dyDescent="0.25">
      <c r="A4590" s="35" t="s">
        <v>1223</v>
      </c>
      <c r="B4590" s="35" t="s">
        <v>1224</v>
      </c>
      <c r="C4590" s="35" t="s">
        <v>74</v>
      </c>
      <c r="D4590" s="36">
        <v>32806.1</v>
      </c>
      <c r="E4590" s="37">
        <v>122190.81</v>
      </c>
      <c r="F4590" s="5"/>
      <c r="G4590" s="5"/>
      <c r="H4590" s="5"/>
      <c r="I4590" s="5"/>
      <c r="J4590" s="5"/>
      <c r="K4590" s="5"/>
      <c r="L4590" s="5"/>
      <c r="M4590" s="5"/>
      <c r="N4590" s="5"/>
      <c r="O4590" s="5"/>
      <c r="P4590" s="5"/>
      <c r="Q4590" s="5"/>
      <c r="R4590" s="5"/>
      <c r="S4590" s="5"/>
      <c r="T4590" s="5"/>
      <c r="U4590" s="5"/>
      <c r="V4590" s="5"/>
    </row>
    <row r="4591" spans="1:22" ht="15" x14ac:dyDescent="0.25">
      <c r="A4591" s="35" t="s">
        <v>1223</v>
      </c>
      <c r="B4591" s="35" t="s">
        <v>1224</v>
      </c>
      <c r="C4591" s="35" t="s">
        <v>44</v>
      </c>
      <c r="D4591" s="36">
        <v>10354997.26</v>
      </c>
      <c r="E4591" s="37">
        <v>22382573.43</v>
      </c>
      <c r="F4591" s="5"/>
      <c r="G4591" s="5"/>
      <c r="H4591" s="5"/>
      <c r="I4591" s="5"/>
      <c r="J4591" s="5"/>
      <c r="K4591" s="5"/>
      <c r="L4591" s="5"/>
      <c r="M4591" s="5"/>
      <c r="N4591" s="5"/>
      <c r="O4591" s="5"/>
      <c r="P4591" s="5"/>
      <c r="Q4591" s="5"/>
      <c r="R4591" s="5"/>
      <c r="S4591" s="5"/>
      <c r="T4591" s="5"/>
      <c r="U4591" s="5"/>
      <c r="V4591" s="5"/>
    </row>
    <row r="4592" spans="1:22" ht="15" x14ac:dyDescent="0.25">
      <c r="A4592" s="35" t="s">
        <v>1223</v>
      </c>
      <c r="B4592" s="35" t="s">
        <v>1224</v>
      </c>
      <c r="C4592" s="35" t="s">
        <v>1220</v>
      </c>
      <c r="D4592" s="36">
        <v>16540.5</v>
      </c>
      <c r="E4592" s="37">
        <v>111168.99</v>
      </c>
      <c r="F4592" s="5"/>
      <c r="G4592" s="5"/>
      <c r="H4592" s="5"/>
      <c r="I4592" s="5"/>
      <c r="J4592" s="5"/>
      <c r="K4592" s="5"/>
      <c r="L4592" s="5"/>
      <c r="M4592" s="5"/>
      <c r="N4592" s="5"/>
      <c r="O4592" s="5"/>
      <c r="P4592" s="5"/>
      <c r="Q4592" s="5"/>
      <c r="R4592" s="5"/>
      <c r="S4592" s="5"/>
      <c r="T4592" s="5"/>
      <c r="U4592" s="5"/>
      <c r="V4592" s="5"/>
    </row>
    <row r="4593" spans="1:22" ht="15" x14ac:dyDescent="0.25">
      <c r="A4593" s="35" t="s">
        <v>1223</v>
      </c>
      <c r="B4593" s="35" t="s">
        <v>1224</v>
      </c>
      <c r="C4593" s="35" t="s">
        <v>62</v>
      </c>
      <c r="D4593" s="36">
        <v>0</v>
      </c>
      <c r="E4593" s="37">
        <v>6100</v>
      </c>
      <c r="F4593" s="5"/>
      <c r="G4593" s="5"/>
      <c r="H4593" s="5"/>
      <c r="I4593" s="5"/>
      <c r="J4593" s="5"/>
      <c r="K4593" s="5"/>
      <c r="L4593" s="5"/>
      <c r="M4593" s="5"/>
      <c r="N4593" s="5"/>
      <c r="O4593" s="5"/>
      <c r="P4593" s="5"/>
      <c r="Q4593" s="5"/>
      <c r="R4593" s="5"/>
      <c r="S4593" s="5"/>
      <c r="T4593" s="5"/>
      <c r="U4593" s="5"/>
      <c r="V4593" s="5"/>
    </row>
    <row r="4594" spans="1:22" ht="30" x14ac:dyDescent="0.25">
      <c r="A4594" s="35" t="s">
        <v>1223</v>
      </c>
      <c r="B4594" s="35" t="s">
        <v>1224</v>
      </c>
      <c r="C4594" s="35" t="s">
        <v>132</v>
      </c>
      <c r="D4594" s="36">
        <v>0</v>
      </c>
      <c r="E4594" s="37">
        <v>620.16</v>
      </c>
      <c r="F4594" s="5"/>
      <c r="G4594" s="5"/>
      <c r="H4594" s="5"/>
      <c r="I4594" s="5"/>
      <c r="J4594" s="5"/>
      <c r="K4594" s="5"/>
      <c r="L4594" s="5"/>
      <c r="M4594" s="5"/>
      <c r="N4594" s="5"/>
      <c r="O4594" s="5"/>
      <c r="P4594" s="5"/>
      <c r="Q4594" s="5"/>
      <c r="R4594" s="5"/>
      <c r="S4594" s="5"/>
      <c r="T4594" s="5"/>
      <c r="U4594" s="5"/>
      <c r="V4594" s="5"/>
    </row>
    <row r="4595" spans="1:22" ht="15" x14ac:dyDescent="0.25">
      <c r="A4595" s="35" t="s">
        <v>1223</v>
      </c>
      <c r="B4595" s="35" t="s">
        <v>1224</v>
      </c>
      <c r="C4595" s="35" t="s">
        <v>67</v>
      </c>
      <c r="D4595" s="36">
        <v>143549.38</v>
      </c>
      <c r="E4595" s="37">
        <v>441154.47</v>
      </c>
      <c r="F4595" s="5"/>
      <c r="G4595" s="5"/>
      <c r="H4595" s="5"/>
      <c r="I4595" s="5"/>
      <c r="J4595" s="5"/>
      <c r="K4595" s="5"/>
      <c r="L4595" s="5"/>
      <c r="M4595" s="5"/>
      <c r="N4595" s="5"/>
      <c r="O4595" s="5"/>
      <c r="P4595" s="5"/>
      <c r="Q4595" s="5"/>
      <c r="R4595" s="5"/>
      <c r="S4595" s="5"/>
      <c r="T4595" s="5"/>
      <c r="U4595" s="5"/>
      <c r="V4595" s="5"/>
    </row>
    <row r="4596" spans="1:22" ht="15" x14ac:dyDescent="0.25">
      <c r="A4596" s="35" t="s">
        <v>1223</v>
      </c>
      <c r="B4596" s="35" t="s">
        <v>1224</v>
      </c>
      <c r="C4596" s="35" t="s">
        <v>184</v>
      </c>
      <c r="D4596" s="36">
        <v>293138.76</v>
      </c>
      <c r="E4596" s="37">
        <v>1040143.99</v>
      </c>
      <c r="F4596" s="5"/>
      <c r="G4596" s="5"/>
      <c r="H4596" s="5"/>
      <c r="I4596" s="5"/>
      <c r="J4596" s="5"/>
      <c r="K4596" s="5"/>
      <c r="L4596" s="5"/>
      <c r="M4596" s="5"/>
      <c r="N4596" s="5"/>
      <c r="O4596" s="5"/>
      <c r="P4596" s="5"/>
      <c r="Q4596" s="5"/>
      <c r="R4596" s="5"/>
      <c r="S4596" s="5"/>
      <c r="T4596" s="5"/>
      <c r="U4596" s="5"/>
      <c r="V4596" s="5"/>
    </row>
    <row r="4597" spans="1:22" ht="15" x14ac:dyDescent="0.25">
      <c r="A4597" s="35" t="s">
        <v>1223</v>
      </c>
      <c r="B4597" s="35" t="s">
        <v>1224</v>
      </c>
      <c r="C4597" s="35" t="s">
        <v>124</v>
      </c>
      <c r="D4597" s="36">
        <v>2089082.84</v>
      </c>
      <c r="E4597" s="37">
        <v>7408419.8600000003</v>
      </c>
      <c r="F4597" s="5"/>
      <c r="G4597" s="5"/>
      <c r="H4597" s="5"/>
      <c r="I4597" s="5"/>
      <c r="J4597" s="5"/>
      <c r="K4597" s="5"/>
      <c r="L4597" s="5"/>
      <c r="M4597" s="5"/>
      <c r="N4597" s="5"/>
      <c r="O4597" s="5"/>
      <c r="P4597" s="5"/>
      <c r="Q4597" s="5"/>
      <c r="R4597" s="5"/>
      <c r="S4597" s="5"/>
      <c r="T4597" s="5"/>
      <c r="U4597" s="5"/>
      <c r="V4597" s="5"/>
    </row>
    <row r="4598" spans="1:22" ht="15" x14ac:dyDescent="0.25">
      <c r="A4598" s="35" t="s">
        <v>1223</v>
      </c>
      <c r="B4598" s="35" t="s">
        <v>1224</v>
      </c>
      <c r="C4598" s="35" t="s">
        <v>128</v>
      </c>
      <c r="D4598" s="36">
        <v>171545.28</v>
      </c>
      <c r="E4598" s="37">
        <v>351854.4</v>
      </c>
      <c r="F4598" s="5"/>
      <c r="G4598" s="5"/>
      <c r="H4598" s="5"/>
      <c r="I4598" s="5"/>
      <c r="J4598" s="5"/>
      <c r="K4598" s="5"/>
      <c r="L4598" s="5"/>
      <c r="M4598" s="5"/>
      <c r="N4598" s="5"/>
      <c r="O4598" s="5"/>
      <c r="P4598" s="5"/>
      <c r="Q4598" s="5"/>
      <c r="R4598" s="5"/>
      <c r="S4598" s="5"/>
      <c r="T4598" s="5"/>
      <c r="U4598" s="5"/>
      <c r="V4598" s="5"/>
    </row>
    <row r="4599" spans="1:22" ht="15" x14ac:dyDescent="0.25">
      <c r="A4599" s="35" t="s">
        <v>1223</v>
      </c>
      <c r="B4599" s="35" t="s">
        <v>1224</v>
      </c>
      <c r="C4599" s="35" t="s">
        <v>127</v>
      </c>
      <c r="D4599" s="36">
        <v>699883.18</v>
      </c>
      <c r="E4599" s="37">
        <v>3634581.09</v>
      </c>
      <c r="F4599" s="5"/>
      <c r="G4599" s="5"/>
      <c r="H4599" s="5"/>
      <c r="I4599" s="5"/>
      <c r="J4599" s="5"/>
      <c r="K4599" s="5"/>
      <c r="L4599" s="5"/>
      <c r="M4599" s="5"/>
      <c r="N4599" s="5"/>
      <c r="O4599" s="5"/>
      <c r="P4599" s="5"/>
      <c r="Q4599" s="5"/>
      <c r="R4599" s="5"/>
      <c r="S4599" s="5"/>
      <c r="T4599" s="5"/>
      <c r="U4599" s="5"/>
      <c r="V4599" s="5"/>
    </row>
    <row r="4600" spans="1:22" ht="15" x14ac:dyDescent="0.25">
      <c r="A4600" s="35" t="s">
        <v>1223</v>
      </c>
      <c r="B4600" s="35" t="s">
        <v>1224</v>
      </c>
      <c r="C4600" s="35" t="s">
        <v>64</v>
      </c>
      <c r="D4600" s="36">
        <v>9597.7900000000009</v>
      </c>
      <c r="E4600" s="37">
        <v>87647.21</v>
      </c>
      <c r="F4600" s="5"/>
      <c r="G4600" s="5"/>
      <c r="H4600" s="5"/>
      <c r="I4600" s="5"/>
      <c r="J4600" s="5"/>
      <c r="K4600" s="5"/>
      <c r="L4600" s="5"/>
      <c r="M4600" s="5"/>
      <c r="N4600" s="5"/>
      <c r="O4600" s="5"/>
      <c r="P4600" s="5"/>
      <c r="Q4600" s="5"/>
      <c r="R4600" s="5"/>
      <c r="S4600" s="5"/>
      <c r="T4600" s="5"/>
      <c r="U4600" s="5"/>
      <c r="V4600" s="5"/>
    </row>
    <row r="4601" spans="1:22" ht="15" x14ac:dyDescent="0.25">
      <c r="A4601" s="35" t="s">
        <v>1223</v>
      </c>
      <c r="B4601" s="35" t="s">
        <v>1224</v>
      </c>
      <c r="C4601" s="35" t="s">
        <v>652</v>
      </c>
      <c r="D4601" s="36">
        <v>0</v>
      </c>
      <c r="E4601" s="37">
        <v>190151.67999999999</v>
      </c>
      <c r="F4601" s="5"/>
      <c r="G4601" s="5"/>
      <c r="H4601" s="5"/>
      <c r="I4601" s="5"/>
      <c r="J4601" s="5"/>
      <c r="K4601" s="5"/>
      <c r="L4601" s="5"/>
      <c r="M4601" s="5"/>
      <c r="N4601" s="5"/>
      <c r="O4601" s="5"/>
      <c r="P4601" s="5"/>
      <c r="Q4601" s="5"/>
      <c r="R4601" s="5"/>
      <c r="S4601" s="5"/>
      <c r="T4601" s="5"/>
      <c r="U4601" s="5"/>
      <c r="V4601" s="5"/>
    </row>
    <row r="4602" spans="1:22" ht="15" x14ac:dyDescent="0.25">
      <c r="A4602" s="35" t="s">
        <v>1223</v>
      </c>
      <c r="B4602" s="35" t="s">
        <v>1224</v>
      </c>
      <c r="C4602" s="35" t="s">
        <v>108</v>
      </c>
      <c r="D4602" s="36">
        <v>578434.53</v>
      </c>
      <c r="E4602" s="37">
        <v>725976.13</v>
      </c>
      <c r="F4602" s="5"/>
      <c r="G4602" s="5"/>
      <c r="H4602" s="5"/>
      <c r="I4602" s="5"/>
      <c r="J4602" s="5"/>
      <c r="K4602" s="5"/>
      <c r="L4602" s="5"/>
      <c r="M4602" s="5"/>
      <c r="N4602" s="5"/>
      <c r="O4602" s="5"/>
      <c r="P4602" s="5"/>
      <c r="Q4602" s="5"/>
      <c r="R4602" s="5"/>
      <c r="S4602" s="5"/>
      <c r="T4602" s="5"/>
      <c r="U4602" s="5"/>
      <c r="V4602" s="5"/>
    </row>
    <row r="4603" spans="1:22" ht="15" x14ac:dyDescent="0.25">
      <c r="A4603" s="35" t="s">
        <v>1223</v>
      </c>
      <c r="B4603" s="35" t="s">
        <v>1224</v>
      </c>
      <c r="C4603" s="35" t="s">
        <v>102</v>
      </c>
      <c r="D4603" s="36">
        <v>81309.070000000007</v>
      </c>
      <c r="E4603" s="37">
        <v>97811.08</v>
      </c>
      <c r="F4603" s="5"/>
      <c r="G4603" s="5"/>
      <c r="H4603" s="5"/>
      <c r="I4603" s="5"/>
      <c r="J4603" s="5"/>
      <c r="K4603" s="5"/>
      <c r="L4603" s="5"/>
      <c r="M4603" s="5"/>
      <c r="N4603" s="5"/>
      <c r="O4603" s="5"/>
      <c r="P4603" s="5"/>
      <c r="Q4603" s="5"/>
      <c r="R4603" s="5"/>
      <c r="S4603" s="5"/>
      <c r="T4603" s="5"/>
      <c r="U4603" s="5"/>
      <c r="V4603" s="5"/>
    </row>
    <row r="4604" spans="1:22" ht="15" x14ac:dyDescent="0.25">
      <c r="A4604" s="35" t="s">
        <v>1223</v>
      </c>
      <c r="B4604" s="35" t="s">
        <v>1224</v>
      </c>
      <c r="C4604" s="35" t="s">
        <v>123</v>
      </c>
      <c r="D4604" s="36">
        <v>397356.25</v>
      </c>
      <c r="E4604" s="37">
        <v>839707.53</v>
      </c>
      <c r="F4604" s="5"/>
      <c r="G4604" s="5"/>
      <c r="H4604" s="5"/>
      <c r="I4604" s="5"/>
      <c r="J4604" s="5"/>
      <c r="K4604" s="5"/>
      <c r="L4604" s="5"/>
      <c r="M4604" s="5"/>
      <c r="N4604" s="5"/>
      <c r="O4604" s="5"/>
      <c r="P4604" s="5"/>
      <c r="Q4604" s="5"/>
      <c r="R4604" s="5"/>
      <c r="S4604" s="5"/>
      <c r="T4604" s="5"/>
      <c r="U4604" s="5"/>
      <c r="V4604" s="5"/>
    </row>
    <row r="4605" spans="1:22" ht="15" x14ac:dyDescent="0.25">
      <c r="A4605" s="35" t="s">
        <v>1223</v>
      </c>
      <c r="B4605" s="35" t="s">
        <v>1224</v>
      </c>
      <c r="C4605" s="35" t="s">
        <v>104</v>
      </c>
      <c r="D4605" s="36">
        <v>0</v>
      </c>
      <c r="E4605" s="37">
        <v>97295.67</v>
      </c>
      <c r="F4605" s="5"/>
      <c r="G4605" s="5"/>
      <c r="H4605" s="5"/>
      <c r="I4605" s="5"/>
      <c r="J4605" s="5"/>
      <c r="K4605" s="5"/>
      <c r="L4605" s="5"/>
      <c r="M4605" s="5"/>
      <c r="N4605" s="5"/>
      <c r="O4605" s="5"/>
      <c r="P4605" s="5"/>
      <c r="Q4605" s="5"/>
      <c r="R4605" s="5"/>
      <c r="S4605" s="5"/>
      <c r="T4605" s="5"/>
      <c r="U4605" s="5"/>
      <c r="V4605" s="5"/>
    </row>
    <row r="4606" spans="1:22" ht="15" x14ac:dyDescent="0.25">
      <c r="A4606" s="35" t="s">
        <v>1223</v>
      </c>
      <c r="B4606" s="35" t="s">
        <v>1224</v>
      </c>
      <c r="C4606" s="35" t="s">
        <v>110</v>
      </c>
      <c r="D4606" s="36">
        <v>250089.34</v>
      </c>
      <c r="E4606" s="37">
        <v>994290.11</v>
      </c>
      <c r="F4606" s="5"/>
      <c r="G4606" s="5"/>
      <c r="H4606" s="5"/>
      <c r="I4606" s="5"/>
      <c r="J4606" s="5"/>
      <c r="K4606" s="5"/>
      <c r="L4606" s="5"/>
      <c r="M4606" s="5"/>
      <c r="N4606" s="5"/>
      <c r="O4606" s="5"/>
      <c r="P4606" s="5"/>
      <c r="Q4606" s="5"/>
      <c r="R4606" s="5"/>
      <c r="S4606" s="5"/>
      <c r="T4606" s="5"/>
      <c r="U4606" s="5"/>
      <c r="V4606" s="5"/>
    </row>
    <row r="4607" spans="1:22" ht="15" x14ac:dyDescent="0.25">
      <c r="A4607" s="35" t="s">
        <v>1223</v>
      </c>
      <c r="B4607" s="35" t="s">
        <v>1224</v>
      </c>
      <c r="C4607" s="35" t="s">
        <v>131</v>
      </c>
      <c r="D4607" s="36">
        <v>5981598.3399999999</v>
      </c>
      <c r="E4607" s="37">
        <v>21325532.609999999</v>
      </c>
      <c r="F4607" s="5"/>
      <c r="G4607" s="5"/>
      <c r="H4607" s="5"/>
      <c r="I4607" s="5"/>
      <c r="J4607" s="5"/>
      <c r="K4607" s="5"/>
      <c r="L4607" s="5"/>
      <c r="M4607" s="5"/>
      <c r="N4607" s="5"/>
      <c r="O4607" s="5"/>
      <c r="P4607" s="5"/>
      <c r="Q4607" s="5"/>
      <c r="R4607" s="5"/>
      <c r="S4607" s="5"/>
      <c r="T4607" s="5"/>
      <c r="U4607" s="5"/>
      <c r="V4607" s="5"/>
    </row>
    <row r="4608" spans="1:22" ht="15" x14ac:dyDescent="0.25">
      <c r="A4608" s="35" t="s">
        <v>1223</v>
      </c>
      <c r="B4608" s="35" t="s">
        <v>1224</v>
      </c>
      <c r="C4608" s="35" t="s">
        <v>45</v>
      </c>
      <c r="D4608" s="36">
        <v>0</v>
      </c>
      <c r="E4608" s="37">
        <v>476434.05</v>
      </c>
      <c r="F4608" s="5"/>
      <c r="G4608" s="5"/>
      <c r="H4608" s="5"/>
      <c r="I4608" s="5"/>
      <c r="J4608" s="5"/>
      <c r="K4608" s="5"/>
      <c r="L4608" s="5"/>
      <c r="M4608" s="5"/>
      <c r="N4608" s="5"/>
      <c r="O4608" s="5"/>
      <c r="P4608" s="5"/>
      <c r="Q4608" s="5"/>
      <c r="R4608" s="5"/>
      <c r="S4608" s="5"/>
      <c r="T4608" s="5"/>
      <c r="U4608" s="5"/>
      <c r="V4608" s="5"/>
    </row>
    <row r="4609" spans="1:22" ht="15" x14ac:dyDescent="0.25">
      <c r="A4609" s="35" t="s">
        <v>1223</v>
      </c>
      <c r="B4609" s="35" t="s">
        <v>1224</v>
      </c>
      <c r="C4609" s="35" t="s">
        <v>58</v>
      </c>
      <c r="D4609" s="36">
        <v>3399627.67</v>
      </c>
      <c r="E4609" s="37">
        <v>13355801.140000001</v>
      </c>
      <c r="F4609" s="5"/>
      <c r="G4609" s="5"/>
      <c r="H4609" s="5"/>
      <c r="I4609" s="5"/>
      <c r="J4609" s="5"/>
      <c r="K4609" s="5"/>
      <c r="L4609" s="5"/>
      <c r="M4609" s="5"/>
      <c r="N4609" s="5"/>
      <c r="O4609" s="5"/>
      <c r="P4609" s="5"/>
      <c r="Q4609" s="5"/>
      <c r="R4609" s="5"/>
      <c r="S4609" s="5"/>
      <c r="T4609" s="5"/>
      <c r="U4609" s="5"/>
      <c r="V4609" s="5"/>
    </row>
    <row r="4610" spans="1:22" ht="15" x14ac:dyDescent="0.25">
      <c r="A4610" s="35" t="s">
        <v>1223</v>
      </c>
      <c r="B4610" s="35" t="s">
        <v>1224</v>
      </c>
      <c r="C4610" s="35" t="s">
        <v>61</v>
      </c>
      <c r="D4610" s="36">
        <v>221.32</v>
      </c>
      <c r="E4610" s="37">
        <v>16922.009999999998</v>
      </c>
      <c r="F4610" s="5"/>
      <c r="G4610" s="5"/>
      <c r="H4610" s="5"/>
      <c r="I4610" s="5"/>
      <c r="J4610" s="5"/>
      <c r="K4610" s="5"/>
      <c r="L4610" s="5"/>
      <c r="M4610" s="5"/>
      <c r="N4610" s="5"/>
      <c r="O4610" s="5"/>
      <c r="P4610" s="5"/>
      <c r="Q4610" s="5"/>
      <c r="R4610" s="5"/>
      <c r="S4610" s="5"/>
      <c r="T4610" s="5"/>
      <c r="U4610" s="5"/>
      <c r="V4610" s="5"/>
    </row>
    <row r="4611" spans="1:22" ht="15" x14ac:dyDescent="0.25">
      <c r="A4611" s="35" t="s">
        <v>1223</v>
      </c>
      <c r="B4611" s="35" t="s">
        <v>1224</v>
      </c>
      <c r="C4611" s="35" t="s">
        <v>107</v>
      </c>
      <c r="D4611" s="36">
        <v>305154.18</v>
      </c>
      <c r="E4611" s="37">
        <v>1599109.11</v>
      </c>
      <c r="F4611" s="5"/>
      <c r="G4611" s="5"/>
      <c r="H4611" s="5"/>
      <c r="I4611" s="5"/>
      <c r="J4611" s="5"/>
      <c r="K4611" s="5"/>
      <c r="L4611" s="5"/>
      <c r="M4611" s="5"/>
      <c r="N4611" s="5"/>
      <c r="O4611" s="5"/>
      <c r="P4611" s="5"/>
      <c r="Q4611" s="5"/>
      <c r="R4611" s="5"/>
      <c r="S4611" s="5"/>
      <c r="T4611" s="5"/>
      <c r="U4611" s="5"/>
      <c r="V4611" s="5"/>
    </row>
    <row r="4612" spans="1:22" ht="15" x14ac:dyDescent="0.25">
      <c r="A4612" s="35" t="s">
        <v>1223</v>
      </c>
      <c r="B4612" s="35" t="s">
        <v>1224</v>
      </c>
      <c r="C4612" s="35" t="s">
        <v>133</v>
      </c>
      <c r="D4612" s="36">
        <v>0</v>
      </c>
      <c r="E4612" s="37">
        <v>110450.54</v>
      </c>
      <c r="F4612" s="5"/>
      <c r="G4612" s="5"/>
      <c r="H4612" s="5"/>
      <c r="I4612" s="5"/>
      <c r="J4612" s="5"/>
      <c r="K4612" s="5"/>
      <c r="L4612" s="5"/>
      <c r="M4612" s="5"/>
      <c r="N4612" s="5"/>
      <c r="O4612" s="5"/>
      <c r="P4612" s="5"/>
      <c r="Q4612" s="5"/>
      <c r="R4612" s="5"/>
      <c r="S4612" s="5"/>
      <c r="T4612" s="5"/>
      <c r="U4612" s="5"/>
      <c r="V4612" s="5"/>
    </row>
    <row r="4613" spans="1:22" ht="15" x14ac:dyDescent="0.25">
      <c r="A4613" s="35" t="s">
        <v>1223</v>
      </c>
      <c r="B4613" s="35" t="s">
        <v>1224</v>
      </c>
      <c r="C4613" s="35" t="s">
        <v>41</v>
      </c>
      <c r="D4613" s="36">
        <v>1167267.79</v>
      </c>
      <c r="E4613" s="37">
        <v>4290126.26</v>
      </c>
      <c r="F4613" s="5"/>
      <c r="G4613" s="5"/>
      <c r="H4613" s="5"/>
      <c r="I4613" s="5"/>
      <c r="J4613" s="5"/>
      <c r="K4613" s="5"/>
      <c r="L4613" s="5"/>
      <c r="M4613" s="5"/>
      <c r="N4613" s="5"/>
      <c r="O4613" s="5"/>
      <c r="P4613" s="5"/>
      <c r="Q4613" s="5"/>
      <c r="R4613" s="5"/>
      <c r="S4613" s="5"/>
      <c r="T4613" s="5"/>
      <c r="U4613" s="5"/>
      <c r="V4613" s="5"/>
    </row>
    <row r="4614" spans="1:22" ht="15" x14ac:dyDescent="0.25">
      <c r="A4614" s="35" t="s">
        <v>1223</v>
      </c>
      <c r="B4614" s="35" t="s">
        <v>1224</v>
      </c>
      <c r="C4614" s="35" t="s">
        <v>206</v>
      </c>
      <c r="D4614" s="36">
        <v>99880.83</v>
      </c>
      <c r="E4614" s="37">
        <v>132380.32999999999</v>
      </c>
      <c r="F4614" s="5"/>
      <c r="G4614" s="5"/>
      <c r="H4614" s="5"/>
      <c r="I4614" s="5"/>
      <c r="J4614" s="5"/>
      <c r="K4614" s="5"/>
      <c r="L4614" s="5"/>
      <c r="M4614" s="5"/>
      <c r="N4614" s="5"/>
      <c r="O4614" s="5"/>
      <c r="P4614" s="5"/>
      <c r="Q4614" s="5"/>
      <c r="R4614" s="5"/>
      <c r="S4614" s="5"/>
      <c r="T4614" s="5"/>
      <c r="U4614" s="5"/>
      <c r="V4614" s="5"/>
    </row>
    <row r="4615" spans="1:22" ht="15" x14ac:dyDescent="0.25">
      <c r="A4615" s="35" t="s">
        <v>1223</v>
      </c>
      <c r="B4615" s="35" t="s">
        <v>1224</v>
      </c>
      <c r="C4615" s="35" t="s">
        <v>97</v>
      </c>
      <c r="D4615" s="36">
        <v>1923.57</v>
      </c>
      <c r="E4615" s="37">
        <v>47496.68</v>
      </c>
      <c r="F4615" s="5"/>
      <c r="G4615" s="5"/>
      <c r="H4615" s="5"/>
      <c r="I4615" s="5"/>
      <c r="J4615" s="5"/>
      <c r="K4615" s="5"/>
      <c r="L4615" s="5"/>
      <c r="M4615" s="5"/>
      <c r="N4615" s="5"/>
      <c r="O4615" s="5"/>
      <c r="P4615" s="5"/>
      <c r="Q4615" s="5"/>
      <c r="R4615" s="5"/>
      <c r="S4615" s="5"/>
      <c r="T4615" s="5"/>
      <c r="U4615" s="5"/>
      <c r="V4615" s="5"/>
    </row>
    <row r="4616" spans="1:22" ht="15" x14ac:dyDescent="0.25">
      <c r="A4616" s="35" t="s">
        <v>1223</v>
      </c>
      <c r="B4616" s="35" t="s">
        <v>1224</v>
      </c>
      <c r="C4616" s="35" t="s">
        <v>136</v>
      </c>
      <c r="D4616" s="36">
        <v>81707.5</v>
      </c>
      <c r="E4616" s="37">
        <v>178308.68</v>
      </c>
      <c r="F4616" s="5"/>
      <c r="G4616" s="5"/>
      <c r="H4616" s="5"/>
      <c r="I4616" s="5"/>
      <c r="J4616" s="5"/>
      <c r="K4616" s="5"/>
      <c r="L4616" s="5"/>
      <c r="M4616" s="5"/>
      <c r="N4616" s="5"/>
      <c r="O4616" s="5"/>
      <c r="P4616" s="5"/>
      <c r="Q4616" s="5"/>
      <c r="R4616" s="5"/>
      <c r="S4616" s="5"/>
      <c r="T4616" s="5"/>
      <c r="U4616" s="5"/>
      <c r="V4616" s="5"/>
    </row>
    <row r="4617" spans="1:22" ht="15" x14ac:dyDescent="0.25">
      <c r="A4617" s="35" t="s">
        <v>1223</v>
      </c>
      <c r="B4617" s="35" t="s">
        <v>1224</v>
      </c>
      <c r="C4617" s="35" t="s">
        <v>50</v>
      </c>
      <c r="D4617" s="36">
        <v>60558.89</v>
      </c>
      <c r="E4617" s="37">
        <v>150105.26999999999</v>
      </c>
      <c r="F4617" s="5"/>
      <c r="G4617" s="5"/>
      <c r="H4617" s="5"/>
      <c r="I4617" s="5"/>
      <c r="J4617" s="5"/>
      <c r="K4617" s="5"/>
      <c r="L4617" s="5"/>
      <c r="M4617" s="5"/>
      <c r="N4617" s="5"/>
      <c r="O4617" s="5"/>
      <c r="P4617" s="5"/>
      <c r="Q4617" s="5"/>
      <c r="R4617" s="5"/>
      <c r="S4617" s="5"/>
      <c r="T4617" s="5"/>
      <c r="U4617" s="5"/>
      <c r="V4617" s="5"/>
    </row>
    <row r="4618" spans="1:22" ht="15" x14ac:dyDescent="0.25">
      <c r="A4618" s="35" t="s">
        <v>1223</v>
      </c>
      <c r="B4618" s="35" t="s">
        <v>1224</v>
      </c>
      <c r="C4618" s="35" t="s">
        <v>39</v>
      </c>
      <c r="D4618" s="36">
        <v>2714.1</v>
      </c>
      <c r="E4618" s="37">
        <v>2714.1</v>
      </c>
      <c r="F4618" s="5"/>
      <c r="G4618" s="5"/>
      <c r="H4618" s="5"/>
      <c r="I4618" s="5"/>
      <c r="J4618" s="5"/>
      <c r="K4618" s="5"/>
      <c r="L4618" s="5"/>
      <c r="M4618" s="5"/>
      <c r="N4618" s="5"/>
      <c r="O4618" s="5"/>
      <c r="P4618" s="5"/>
      <c r="Q4618" s="5"/>
      <c r="R4618" s="5"/>
      <c r="S4618" s="5"/>
      <c r="T4618" s="5"/>
      <c r="U4618" s="5"/>
      <c r="V4618" s="5"/>
    </row>
    <row r="4619" spans="1:22" ht="15" x14ac:dyDescent="0.25">
      <c r="A4619" s="35" t="s">
        <v>1223</v>
      </c>
      <c r="B4619" s="35" t="s">
        <v>1224</v>
      </c>
      <c r="C4619" s="35" t="s">
        <v>138</v>
      </c>
      <c r="D4619" s="36">
        <v>50457.14</v>
      </c>
      <c r="E4619" s="37">
        <v>71110.09</v>
      </c>
      <c r="F4619" s="5"/>
      <c r="G4619" s="5"/>
      <c r="H4619" s="5"/>
      <c r="I4619" s="5"/>
      <c r="J4619" s="5"/>
      <c r="K4619" s="5"/>
      <c r="L4619" s="5"/>
      <c r="M4619" s="5"/>
      <c r="N4619" s="5"/>
      <c r="O4619" s="5"/>
      <c r="P4619" s="5"/>
      <c r="Q4619" s="5"/>
      <c r="R4619" s="5"/>
      <c r="S4619" s="5"/>
      <c r="T4619" s="5"/>
      <c r="U4619" s="5"/>
      <c r="V4619" s="5"/>
    </row>
    <row r="4620" spans="1:22" ht="15" x14ac:dyDescent="0.25">
      <c r="A4620" s="35" t="s">
        <v>613</v>
      </c>
      <c r="B4620" s="35" t="s">
        <v>614</v>
      </c>
      <c r="C4620" s="35" t="s">
        <v>41</v>
      </c>
      <c r="D4620" s="36">
        <v>0</v>
      </c>
      <c r="E4620" s="37">
        <v>91475.9</v>
      </c>
      <c r="F4620" s="5"/>
      <c r="G4620" s="5"/>
      <c r="H4620" s="5"/>
      <c r="I4620" s="5"/>
      <c r="J4620" s="5"/>
      <c r="K4620" s="5"/>
      <c r="L4620" s="5"/>
      <c r="M4620" s="5"/>
      <c r="N4620" s="5"/>
      <c r="O4620" s="5"/>
      <c r="P4620" s="5"/>
      <c r="Q4620" s="5"/>
      <c r="R4620" s="5"/>
      <c r="S4620" s="5"/>
      <c r="T4620" s="5"/>
      <c r="U4620" s="5"/>
      <c r="V4620" s="5"/>
    </row>
    <row r="4621" spans="1:22" ht="15" x14ac:dyDescent="0.25">
      <c r="A4621" s="35" t="s">
        <v>613</v>
      </c>
      <c r="B4621" s="35" t="s">
        <v>614</v>
      </c>
      <c r="C4621" s="35" t="s">
        <v>58</v>
      </c>
      <c r="D4621" s="36">
        <v>429643.29</v>
      </c>
      <c r="E4621" s="37">
        <v>979742.86</v>
      </c>
      <c r="F4621" s="5"/>
      <c r="G4621" s="5"/>
      <c r="H4621" s="5"/>
      <c r="I4621" s="5"/>
      <c r="J4621" s="5"/>
      <c r="K4621" s="5"/>
      <c r="L4621" s="5"/>
      <c r="M4621" s="5"/>
      <c r="N4621" s="5"/>
      <c r="O4621" s="5"/>
      <c r="P4621" s="5"/>
      <c r="Q4621" s="5"/>
      <c r="R4621" s="5"/>
      <c r="S4621" s="5"/>
      <c r="T4621" s="5"/>
      <c r="U4621" s="5"/>
      <c r="V4621" s="5"/>
    </row>
    <row r="4622" spans="1:22" ht="15" x14ac:dyDescent="0.25">
      <c r="A4622" s="35" t="s">
        <v>613</v>
      </c>
      <c r="B4622" s="35" t="s">
        <v>614</v>
      </c>
      <c r="C4622" s="35" t="s">
        <v>44</v>
      </c>
      <c r="D4622" s="36">
        <v>68749.05</v>
      </c>
      <c r="E4622" s="37">
        <v>197045.94</v>
      </c>
      <c r="F4622" s="5"/>
      <c r="G4622" s="5"/>
      <c r="H4622" s="5"/>
      <c r="I4622" s="5"/>
      <c r="J4622" s="5"/>
      <c r="K4622" s="5"/>
      <c r="L4622" s="5"/>
      <c r="M4622" s="5"/>
      <c r="N4622" s="5"/>
      <c r="O4622" s="5"/>
      <c r="P4622" s="5"/>
      <c r="Q4622" s="5"/>
      <c r="R4622" s="5"/>
      <c r="S4622" s="5"/>
      <c r="T4622" s="5"/>
      <c r="U4622" s="5"/>
      <c r="V4622" s="5"/>
    </row>
    <row r="4623" spans="1:22" ht="15" x14ac:dyDescent="0.25">
      <c r="A4623" s="35" t="s">
        <v>613</v>
      </c>
      <c r="B4623" s="35" t="s">
        <v>614</v>
      </c>
      <c r="C4623" s="35" t="s">
        <v>62</v>
      </c>
      <c r="D4623" s="36">
        <v>0</v>
      </c>
      <c r="E4623" s="37">
        <v>364804.91</v>
      </c>
      <c r="F4623" s="5"/>
      <c r="G4623" s="5"/>
      <c r="H4623" s="5"/>
      <c r="I4623" s="5"/>
      <c r="J4623" s="5"/>
      <c r="K4623" s="5"/>
      <c r="L4623" s="5"/>
      <c r="M4623" s="5"/>
      <c r="N4623" s="5"/>
      <c r="O4623" s="5"/>
      <c r="P4623" s="5"/>
      <c r="Q4623" s="5"/>
      <c r="R4623" s="5"/>
      <c r="S4623" s="5"/>
      <c r="T4623" s="5"/>
      <c r="U4623" s="5"/>
      <c r="V4623" s="5"/>
    </row>
    <row r="4624" spans="1:22" ht="15" x14ac:dyDescent="0.25">
      <c r="A4624" s="35" t="s">
        <v>1649</v>
      </c>
      <c r="B4624" s="35" t="s">
        <v>1650</v>
      </c>
      <c r="C4624" s="35" t="s">
        <v>58</v>
      </c>
      <c r="D4624" s="36">
        <v>452003.09</v>
      </c>
      <c r="E4624" s="37">
        <v>3179603.3</v>
      </c>
      <c r="F4624" s="5"/>
      <c r="G4624" s="5"/>
      <c r="H4624" s="5"/>
      <c r="I4624" s="5"/>
      <c r="J4624" s="5"/>
      <c r="K4624" s="5"/>
      <c r="L4624" s="5"/>
      <c r="M4624" s="5"/>
      <c r="N4624" s="5"/>
      <c r="O4624" s="5"/>
      <c r="P4624" s="5"/>
      <c r="Q4624" s="5"/>
      <c r="R4624" s="5"/>
      <c r="S4624" s="5"/>
      <c r="T4624" s="5"/>
      <c r="U4624" s="5"/>
      <c r="V4624" s="5"/>
    </row>
    <row r="4625" spans="1:22" ht="15" x14ac:dyDescent="0.25">
      <c r="A4625" s="35" t="s">
        <v>1649</v>
      </c>
      <c r="B4625" s="35" t="s">
        <v>1650</v>
      </c>
      <c r="C4625" s="35" t="s">
        <v>124</v>
      </c>
      <c r="D4625" s="36">
        <v>0</v>
      </c>
      <c r="E4625" s="37">
        <v>575.95000000000005</v>
      </c>
      <c r="F4625" s="5"/>
      <c r="G4625" s="5"/>
      <c r="H4625" s="5"/>
      <c r="I4625" s="5"/>
      <c r="J4625" s="5"/>
      <c r="K4625" s="5"/>
      <c r="L4625" s="5"/>
      <c r="M4625" s="5"/>
      <c r="N4625" s="5"/>
      <c r="O4625" s="5"/>
      <c r="P4625" s="5"/>
      <c r="Q4625" s="5"/>
      <c r="R4625" s="5"/>
      <c r="S4625" s="5"/>
      <c r="T4625" s="5"/>
      <c r="U4625" s="5"/>
      <c r="V4625" s="5"/>
    </row>
    <row r="4626" spans="1:22" ht="15" x14ac:dyDescent="0.25">
      <c r="A4626" s="35" t="s">
        <v>1649</v>
      </c>
      <c r="B4626" s="35" t="s">
        <v>1650</v>
      </c>
      <c r="C4626" s="35" t="s">
        <v>63</v>
      </c>
      <c r="D4626" s="36">
        <v>0</v>
      </c>
      <c r="E4626" s="37">
        <v>3697.69</v>
      </c>
      <c r="F4626" s="5"/>
      <c r="G4626" s="5"/>
      <c r="H4626" s="5"/>
      <c r="I4626" s="5"/>
      <c r="J4626" s="5"/>
      <c r="K4626" s="5"/>
      <c r="L4626" s="5"/>
      <c r="M4626" s="5"/>
      <c r="N4626" s="5"/>
      <c r="O4626" s="5"/>
      <c r="P4626" s="5"/>
      <c r="Q4626" s="5"/>
      <c r="R4626" s="5"/>
      <c r="S4626" s="5"/>
      <c r="T4626" s="5"/>
      <c r="U4626" s="5"/>
      <c r="V4626" s="5"/>
    </row>
    <row r="4627" spans="1:22" ht="15" x14ac:dyDescent="0.25">
      <c r="A4627" s="35" t="s">
        <v>1649</v>
      </c>
      <c r="B4627" s="35" t="s">
        <v>1650</v>
      </c>
      <c r="C4627" s="35" t="s">
        <v>45</v>
      </c>
      <c r="D4627" s="36">
        <v>17210.78</v>
      </c>
      <c r="E4627" s="37">
        <v>71905.039999999994</v>
      </c>
      <c r="F4627" s="5"/>
      <c r="G4627" s="5"/>
      <c r="H4627" s="5"/>
      <c r="I4627" s="5"/>
      <c r="J4627" s="5"/>
      <c r="K4627" s="5"/>
      <c r="L4627" s="5"/>
      <c r="M4627" s="5"/>
      <c r="N4627" s="5"/>
      <c r="O4627" s="5"/>
      <c r="P4627" s="5"/>
      <c r="Q4627" s="5"/>
      <c r="R4627" s="5"/>
      <c r="S4627" s="5"/>
      <c r="T4627" s="5"/>
      <c r="U4627" s="5"/>
      <c r="V4627" s="5"/>
    </row>
    <row r="4628" spans="1:22" ht="15" x14ac:dyDescent="0.25">
      <c r="A4628" s="35" t="s">
        <v>1649</v>
      </c>
      <c r="B4628" s="35" t="s">
        <v>1650</v>
      </c>
      <c r="C4628" s="35" t="s">
        <v>61</v>
      </c>
      <c r="D4628" s="36">
        <v>73762.559999999998</v>
      </c>
      <c r="E4628" s="37">
        <v>406444.31</v>
      </c>
      <c r="F4628" s="5"/>
      <c r="G4628" s="5"/>
      <c r="H4628" s="5"/>
      <c r="I4628" s="5"/>
      <c r="J4628" s="5"/>
      <c r="K4628" s="5"/>
      <c r="L4628" s="5"/>
      <c r="M4628" s="5"/>
      <c r="N4628" s="5"/>
      <c r="O4628" s="5"/>
      <c r="P4628" s="5"/>
      <c r="Q4628" s="5"/>
      <c r="R4628" s="5"/>
      <c r="S4628" s="5"/>
      <c r="T4628" s="5"/>
      <c r="U4628" s="5"/>
      <c r="V4628" s="5"/>
    </row>
    <row r="4629" spans="1:22" ht="15" x14ac:dyDescent="0.25">
      <c r="A4629" s="35" t="s">
        <v>1649</v>
      </c>
      <c r="B4629" s="35" t="s">
        <v>1650</v>
      </c>
      <c r="C4629" s="35" t="s">
        <v>97</v>
      </c>
      <c r="D4629" s="36">
        <v>0</v>
      </c>
      <c r="E4629" s="37">
        <v>8268.58</v>
      </c>
      <c r="F4629" s="5"/>
      <c r="G4629" s="5"/>
      <c r="H4629" s="5"/>
      <c r="I4629" s="5"/>
      <c r="J4629" s="5"/>
      <c r="K4629" s="5"/>
      <c r="L4629" s="5"/>
      <c r="M4629" s="5"/>
      <c r="N4629" s="5"/>
      <c r="O4629" s="5"/>
      <c r="P4629" s="5"/>
      <c r="Q4629" s="5"/>
      <c r="R4629" s="5"/>
      <c r="S4629" s="5"/>
      <c r="T4629" s="5"/>
      <c r="U4629" s="5"/>
      <c r="V4629" s="5"/>
    </row>
    <row r="4630" spans="1:22" ht="15" x14ac:dyDescent="0.25">
      <c r="A4630" s="35" t="s">
        <v>1649</v>
      </c>
      <c r="B4630" s="35" t="s">
        <v>1650</v>
      </c>
      <c r="C4630" s="35" t="s">
        <v>117</v>
      </c>
      <c r="D4630" s="36">
        <v>0</v>
      </c>
      <c r="E4630" s="37">
        <v>407138.64</v>
      </c>
      <c r="F4630" s="5"/>
      <c r="G4630" s="5"/>
      <c r="H4630" s="5"/>
      <c r="I4630" s="5"/>
      <c r="J4630" s="5"/>
      <c r="K4630" s="5"/>
      <c r="L4630" s="5"/>
      <c r="M4630" s="5"/>
      <c r="N4630" s="5"/>
      <c r="O4630" s="5"/>
      <c r="P4630" s="5"/>
      <c r="Q4630" s="5"/>
      <c r="R4630" s="5"/>
      <c r="S4630" s="5"/>
      <c r="T4630" s="5"/>
      <c r="U4630" s="5"/>
      <c r="V4630" s="5"/>
    </row>
    <row r="4631" spans="1:22" ht="15" x14ac:dyDescent="0.25">
      <c r="A4631" s="35" t="s">
        <v>1649</v>
      </c>
      <c r="B4631" s="35" t="s">
        <v>1650</v>
      </c>
      <c r="C4631" s="35" t="s">
        <v>62</v>
      </c>
      <c r="D4631" s="36">
        <v>0</v>
      </c>
      <c r="E4631" s="37">
        <v>114868.03</v>
      </c>
      <c r="F4631" s="5"/>
      <c r="G4631" s="5"/>
      <c r="H4631" s="5"/>
      <c r="I4631" s="5"/>
      <c r="J4631" s="5"/>
      <c r="K4631" s="5"/>
      <c r="L4631" s="5"/>
      <c r="M4631" s="5"/>
      <c r="N4631" s="5"/>
      <c r="O4631" s="5"/>
      <c r="P4631" s="5"/>
      <c r="Q4631" s="5"/>
      <c r="R4631" s="5"/>
      <c r="S4631" s="5"/>
      <c r="T4631" s="5"/>
      <c r="U4631" s="5"/>
      <c r="V4631" s="5"/>
    </row>
    <row r="4632" spans="1:22" ht="15" x14ac:dyDescent="0.25">
      <c r="A4632" s="35" t="s">
        <v>1649</v>
      </c>
      <c r="B4632" s="35" t="s">
        <v>1650</v>
      </c>
      <c r="C4632" s="35" t="s">
        <v>674</v>
      </c>
      <c r="D4632" s="36">
        <v>0</v>
      </c>
      <c r="E4632" s="37">
        <v>22994.15</v>
      </c>
      <c r="F4632" s="5"/>
      <c r="G4632" s="5"/>
      <c r="H4632" s="5"/>
      <c r="I4632" s="5"/>
      <c r="J4632" s="5"/>
      <c r="K4632" s="5"/>
      <c r="L4632" s="5"/>
      <c r="M4632" s="5"/>
      <c r="N4632" s="5"/>
      <c r="O4632" s="5"/>
      <c r="P4632" s="5"/>
      <c r="Q4632" s="5"/>
      <c r="R4632" s="5"/>
      <c r="S4632" s="5"/>
      <c r="T4632" s="5"/>
      <c r="U4632" s="5"/>
      <c r="V4632" s="5"/>
    </row>
    <row r="4633" spans="1:22" ht="15" x14ac:dyDescent="0.25">
      <c r="A4633" s="35" t="s">
        <v>1649</v>
      </c>
      <c r="B4633" s="35" t="s">
        <v>1650</v>
      </c>
      <c r="C4633" s="35" t="s">
        <v>64</v>
      </c>
      <c r="D4633" s="36">
        <v>7229.5</v>
      </c>
      <c r="E4633" s="37">
        <v>342013.79</v>
      </c>
      <c r="F4633" s="5"/>
      <c r="G4633" s="5"/>
      <c r="H4633" s="5"/>
      <c r="I4633" s="5"/>
      <c r="J4633" s="5"/>
      <c r="K4633" s="5"/>
      <c r="L4633" s="5"/>
      <c r="M4633" s="5"/>
      <c r="N4633" s="5"/>
      <c r="O4633" s="5"/>
      <c r="P4633" s="5"/>
      <c r="Q4633" s="5"/>
      <c r="R4633" s="5"/>
      <c r="S4633" s="5"/>
      <c r="T4633" s="5"/>
      <c r="U4633" s="5"/>
      <c r="V4633" s="5"/>
    </row>
    <row r="4634" spans="1:22" ht="15" x14ac:dyDescent="0.25">
      <c r="A4634" s="35" t="s">
        <v>1649</v>
      </c>
      <c r="B4634" s="35" t="s">
        <v>1650</v>
      </c>
      <c r="C4634" s="35" t="s">
        <v>107</v>
      </c>
      <c r="D4634" s="36">
        <v>0</v>
      </c>
      <c r="E4634" s="37">
        <v>1754.31</v>
      </c>
      <c r="F4634" s="5"/>
      <c r="G4634" s="5"/>
      <c r="H4634" s="5"/>
      <c r="I4634" s="5"/>
      <c r="J4634" s="5"/>
      <c r="K4634" s="5"/>
      <c r="L4634" s="5"/>
      <c r="M4634" s="5"/>
      <c r="N4634" s="5"/>
      <c r="O4634" s="5"/>
      <c r="P4634" s="5"/>
      <c r="Q4634" s="5"/>
      <c r="R4634" s="5"/>
      <c r="S4634" s="5"/>
      <c r="T4634" s="5"/>
      <c r="U4634" s="5"/>
      <c r="V4634" s="5"/>
    </row>
    <row r="4635" spans="1:22" ht="15" x14ac:dyDescent="0.25">
      <c r="A4635" s="35" t="s">
        <v>1649</v>
      </c>
      <c r="B4635" s="35" t="s">
        <v>1650</v>
      </c>
      <c r="C4635" s="35" t="s">
        <v>102</v>
      </c>
      <c r="D4635" s="36">
        <v>7770744.25</v>
      </c>
      <c r="E4635" s="37">
        <v>48409225.109999999</v>
      </c>
      <c r="F4635" s="5"/>
      <c r="G4635" s="5"/>
      <c r="H4635" s="5"/>
      <c r="I4635" s="5"/>
      <c r="J4635" s="5"/>
      <c r="K4635" s="5"/>
      <c r="L4635" s="5"/>
      <c r="M4635" s="5"/>
      <c r="N4635" s="5"/>
      <c r="O4635" s="5"/>
      <c r="P4635" s="5"/>
      <c r="Q4635" s="5"/>
      <c r="R4635" s="5"/>
      <c r="S4635" s="5"/>
      <c r="T4635" s="5"/>
      <c r="U4635" s="5"/>
      <c r="V4635" s="5"/>
    </row>
    <row r="4636" spans="1:22" ht="15" x14ac:dyDescent="0.25">
      <c r="A4636" s="35" t="s">
        <v>1649</v>
      </c>
      <c r="B4636" s="35" t="s">
        <v>1650</v>
      </c>
      <c r="C4636" s="35" t="s">
        <v>146</v>
      </c>
      <c r="D4636" s="36">
        <v>33097.519999999997</v>
      </c>
      <c r="E4636" s="37">
        <v>895309.39</v>
      </c>
      <c r="F4636" s="5"/>
      <c r="G4636" s="5"/>
      <c r="H4636" s="5"/>
      <c r="I4636" s="5"/>
      <c r="J4636" s="5"/>
      <c r="K4636" s="5"/>
      <c r="L4636" s="5"/>
      <c r="M4636" s="5"/>
      <c r="N4636" s="5"/>
      <c r="O4636" s="5"/>
      <c r="P4636" s="5"/>
      <c r="Q4636" s="5"/>
      <c r="R4636" s="5"/>
      <c r="S4636" s="5"/>
      <c r="T4636" s="5"/>
      <c r="U4636" s="5"/>
      <c r="V4636" s="5"/>
    </row>
    <row r="4637" spans="1:22" ht="15" x14ac:dyDescent="0.25">
      <c r="A4637" s="35" t="s">
        <v>1649</v>
      </c>
      <c r="B4637" s="35" t="s">
        <v>1650</v>
      </c>
      <c r="C4637" s="35" t="s">
        <v>131</v>
      </c>
      <c r="D4637" s="36">
        <v>0</v>
      </c>
      <c r="E4637" s="37">
        <v>9459.27</v>
      </c>
      <c r="F4637" s="5"/>
      <c r="G4637" s="5"/>
      <c r="H4637" s="5"/>
      <c r="I4637" s="5"/>
      <c r="J4637" s="5"/>
      <c r="K4637" s="5"/>
      <c r="L4637" s="5"/>
      <c r="M4637" s="5"/>
      <c r="N4637" s="5"/>
      <c r="O4637" s="5"/>
      <c r="P4637" s="5"/>
      <c r="Q4637" s="5"/>
      <c r="R4637" s="5"/>
      <c r="S4637" s="5"/>
      <c r="T4637" s="5"/>
      <c r="U4637" s="5"/>
      <c r="V4637" s="5"/>
    </row>
    <row r="4638" spans="1:22" ht="15" x14ac:dyDescent="0.25">
      <c r="A4638" s="35" t="s">
        <v>1649</v>
      </c>
      <c r="B4638" s="35" t="s">
        <v>1650</v>
      </c>
      <c r="C4638" s="35" t="s">
        <v>67</v>
      </c>
      <c r="D4638" s="36">
        <v>5076</v>
      </c>
      <c r="E4638" s="37">
        <v>83792.149999999994</v>
      </c>
      <c r="F4638" s="5"/>
      <c r="G4638" s="5"/>
      <c r="H4638" s="5"/>
      <c r="I4638" s="5"/>
      <c r="J4638" s="5"/>
      <c r="K4638" s="5"/>
      <c r="L4638" s="5"/>
      <c r="M4638" s="5"/>
      <c r="N4638" s="5"/>
      <c r="O4638" s="5"/>
      <c r="P4638" s="5"/>
      <c r="Q4638" s="5"/>
      <c r="R4638" s="5"/>
      <c r="S4638" s="5"/>
      <c r="T4638" s="5"/>
      <c r="U4638" s="5"/>
      <c r="V4638" s="5"/>
    </row>
    <row r="4639" spans="1:22" ht="15" x14ac:dyDescent="0.25">
      <c r="A4639" s="35" t="s">
        <v>1649</v>
      </c>
      <c r="B4639" s="35" t="s">
        <v>1650</v>
      </c>
      <c r="C4639" s="35" t="s">
        <v>110</v>
      </c>
      <c r="D4639" s="36">
        <v>0</v>
      </c>
      <c r="E4639" s="37">
        <v>17012.810000000001</v>
      </c>
      <c r="F4639" s="5"/>
      <c r="G4639" s="5"/>
      <c r="H4639" s="5"/>
      <c r="I4639" s="5"/>
      <c r="J4639" s="5"/>
      <c r="K4639" s="5"/>
      <c r="L4639" s="5"/>
      <c r="M4639" s="5"/>
      <c r="N4639" s="5"/>
      <c r="O4639" s="5"/>
      <c r="P4639" s="5"/>
      <c r="Q4639" s="5"/>
      <c r="R4639" s="5"/>
      <c r="S4639" s="5"/>
      <c r="T4639" s="5"/>
      <c r="U4639" s="5"/>
      <c r="V4639" s="5"/>
    </row>
    <row r="4640" spans="1:22" ht="15" x14ac:dyDescent="0.25">
      <c r="A4640" s="35" t="s">
        <v>587</v>
      </c>
      <c r="B4640" s="35" t="s">
        <v>586</v>
      </c>
      <c r="C4640" s="35" t="s">
        <v>104</v>
      </c>
      <c r="D4640" s="36">
        <v>0</v>
      </c>
      <c r="E4640" s="37">
        <v>54472.5</v>
      </c>
      <c r="F4640" s="5"/>
      <c r="G4640" s="5"/>
      <c r="H4640" s="5"/>
      <c r="I4640" s="5"/>
      <c r="J4640" s="5"/>
      <c r="K4640" s="5"/>
      <c r="L4640" s="5"/>
      <c r="M4640" s="5"/>
      <c r="N4640" s="5"/>
      <c r="O4640" s="5"/>
      <c r="P4640" s="5"/>
      <c r="Q4640" s="5"/>
      <c r="R4640" s="5"/>
      <c r="S4640" s="5"/>
      <c r="T4640" s="5"/>
      <c r="U4640" s="5"/>
      <c r="V4640" s="5"/>
    </row>
    <row r="4641" spans="1:22" ht="15" x14ac:dyDescent="0.25">
      <c r="A4641" s="35" t="s">
        <v>587</v>
      </c>
      <c r="B4641" s="35" t="s">
        <v>586</v>
      </c>
      <c r="C4641" s="35" t="s">
        <v>62</v>
      </c>
      <c r="D4641" s="36">
        <v>15193.43</v>
      </c>
      <c r="E4641" s="37">
        <v>67939.61</v>
      </c>
      <c r="F4641" s="5"/>
      <c r="G4641" s="5"/>
      <c r="H4641" s="5"/>
      <c r="I4641" s="5"/>
      <c r="J4641" s="5"/>
      <c r="K4641" s="5"/>
      <c r="L4641" s="5"/>
      <c r="M4641" s="5"/>
      <c r="N4641" s="5"/>
      <c r="O4641" s="5"/>
      <c r="P4641" s="5"/>
      <c r="Q4641" s="5"/>
      <c r="R4641" s="5"/>
      <c r="S4641" s="5"/>
      <c r="T4641" s="5"/>
      <c r="U4641" s="5"/>
      <c r="V4641" s="5"/>
    </row>
    <row r="4642" spans="1:22" ht="15" x14ac:dyDescent="0.25">
      <c r="A4642" s="35" t="s">
        <v>587</v>
      </c>
      <c r="B4642" s="35" t="s">
        <v>586</v>
      </c>
      <c r="C4642" s="35" t="s">
        <v>41</v>
      </c>
      <c r="D4642" s="36">
        <v>350287.99</v>
      </c>
      <c r="E4642" s="37">
        <v>1152333.92</v>
      </c>
      <c r="F4642" s="5"/>
      <c r="G4642" s="5"/>
      <c r="H4642" s="5"/>
      <c r="I4642" s="5"/>
      <c r="J4642" s="5"/>
      <c r="K4642" s="5"/>
      <c r="L4642" s="5"/>
      <c r="M4642" s="5"/>
      <c r="N4642" s="5"/>
      <c r="O4642" s="5"/>
      <c r="P4642" s="5"/>
      <c r="Q4642" s="5"/>
      <c r="R4642" s="5"/>
      <c r="S4642" s="5"/>
      <c r="T4642" s="5"/>
      <c r="U4642" s="5"/>
      <c r="V4642" s="5"/>
    </row>
    <row r="4643" spans="1:22" ht="15" x14ac:dyDescent="0.25">
      <c r="A4643" s="35" t="s">
        <v>587</v>
      </c>
      <c r="B4643" s="35" t="s">
        <v>586</v>
      </c>
      <c r="C4643" s="35" t="s">
        <v>124</v>
      </c>
      <c r="D4643" s="36">
        <v>0</v>
      </c>
      <c r="E4643" s="37">
        <v>4918.5200000000004</v>
      </c>
      <c r="F4643" s="5"/>
      <c r="G4643" s="5"/>
      <c r="H4643" s="5"/>
      <c r="I4643" s="5"/>
      <c r="J4643" s="5"/>
      <c r="K4643" s="5"/>
      <c r="L4643" s="5"/>
      <c r="M4643" s="5"/>
      <c r="N4643" s="5"/>
      <c r="O4643" s="5"/>
      <c r="P4643" s="5"/>
      <c r="Q4643" s="5"/>
      <c r="R4643" s="5"/>
      <c r="S4643" s="5"/>
      <c r="T4643" s="5"/>
      <c r="U4643" s="5"/>
      <c r="V4643" s="5"/>
    </row>
    <row r="4644" spans="1:22" ht="15" x14ac:dyDescent="0.25">
      <c r="A4644" s="35" t="s">
        <v>587</v>
      </c>
      <c r="B4644" s="35" t="s">
        <v>586</v>
      </c>
      <c r="C4644" s="35" t="s">
        <v>58</v>
      </c>
      <c r="D4644" s="36">
        <v>17751.060000000001</v>
      </c>
      <c r="E4644" s="37">
        <v>236356.11</v>
      </c>
      <c r="F4644" s="5"/>
      <c r="G4644" s="5"/>
      <c r="H4644" s="5"/>
      <c r="I4644" s="5"/>
      <c r="J4644" s="5"/>
      <c r="K4644" s="5"/>
      <c r="L4644" s="5"/>
      <c r="M4644" s="5"/>
      <c r="N4644" s="5"/>
      <c r="O4644" s="5"/>
      <c r="P4644" s="5"/>
      <c r="Q4644" s="5"/>
      <c r="R4644" s="5"/>
      <c r="S4644" s="5"/>
      <c r="T4644" s="5"/>
      <c r="U4644" s="5"/>
      <c r="V4644" s="5"/>
    </row>
    <row r="4645" spans="1:22" ht="15" x14ac:dyDescent="0.25">
      <c r="A4645" s="35" t="s">
        <v>587</v>
      </c>
      <c r="B4645" s="35" t="s">
        <v>586</v>
      </c>
      <c r="C4645" s="35" t="s">
        <v>145</v>
      </c>
      <c r="D4645" s="36">
        <v>140730</v>
      </c>
      <c r="E4645" s="37">
        <v>790050</v>
      </c>
      <c r="F4645" s="5"/>
      <c r="G4645" s="5"/>
      <c r="H4645" s="5"/>
      <c r="I4645" s="5"/>
      <c r="J4645" s="5"/>
      <c r="K4645" s="5"/>
      <c r="L4645" s="5"/>
      <c r="M4645" s="5"/>
      <c r="N4645" s="5"/>
      <c r="O4645" s="5"/>
      <c r="P4645" s="5"/>
      <c r="Q4645" s="5"/>
      <c r="R4645" s="5"/>
      <c r="S4645" s="5"/>
      <c r="T4645" s="5"/>
      <c r="U4645" s="5"/>
      <c r="V4645" s="5"/>
    </row>
    <row r="4646" spans="1:22" ht="15" x14ac:dyDescent="0.25">
      <c r="A4646" s="35" t="s">
        <v>587</v>
      </c>
      <c r="B4646" s="35" t="s">
        <v>586</v>
      </c>
      <c r="C4646" s="35" t="s">
        <v>102</v>
      </c>
      <c r="D4646" s="36">
        <v>0</v>
      </c>
      <c r="E4646" s="37">
        <v>34927.949999999997</v>
      </c>
      <c r="F4646" s="5"/>
      <c r="G4646" s="5"/>
      <c r="H4646" s="5"/>
      <c r="I4646" s="5"/>
      <c r="J4646" s="5"/>
      <c r="K4646" s="5"/>
      <c r="L4646" s="5"/>
      <c r="M4646" s="5"/>
      <c r="N4646" s="5"/>
      <c r="O4646" s="5"/>
      <c r="P4646" s="5"/>
      <c r="Q4646" s="5"/>
      <c r="R4646" s="5"/>
      <c r="S4646" s="5"/>
      <c r="T4646" s="5"/>
      <c r="U4646" s="5"/>
      <c r="V4646" s="5"/>
    </row>
    <row r="4647" spans="1:22" ht="15" x14ac:dyDescent="0.25">
      <c r="A4647" s="35" t="s">
        <v>587</v>
      </c>
      <c r="B4647" s="35" t="s">
        <v>586</v>
      </c>
      <c r="C4647" s="35" t="s">
        <v>64</v>
      </c>
      <c r="D4647" s="36">
        <v>357528.27</v>
      </c>
      <c r="E4647" s="37">
        <v>1612476.14</v>
      </c>
      <c r="F4647" s="5"/>
      <c r="G4647" s="5"/>
      <c r="H4647" s="5"/>
      <c r="I4647" s="5"/>
      <c r="J4647" s="5"/>
      <c r="K4647" s="5"/>
      <c r="L4647" s="5"/>
      <c r="M4647" s="5"/>
      <c r="N4647" s="5"/>
      <c r="O4647" s="5"/>
      <c r="P4647" s="5"/>
      <c r="Q4647" s="5"/>
      <c r="R4647" s="5"/>
      <c r="S4647" s="5"/>
      <c r="T4647" s="5"/>
      <c r="U4647" s="5"/>
      <c r="V4647" s="5"/>
    </row>
    <row r="4648" spans="1:22" ht="15" x14ac:dyDescent="0.25">
      <c r="A4648" s="35" t="s">
        <v>587</v>
      </c>
      <c r="B4648" s="35" t="s">
        <v>586</v>
      </c>
      <c r="C4648" s="35" t="s">
        <v>110</v>
      </c>
      <c r="D4648" s="36">
        <v>0</v>
      </c>
      <c r="E4648" s="37">
        <v>25450.46</v>
      </c>
      <c r="F4648" s="5"/>
      <c r="G4648" s="5"/>
      <c r="H4648" s="5"/>
      <c r="I4648" s="5"/>
      <c r="J4648" s="5"/>
      <c r="K4648" s="5"/>
      <c r="L4648" s="5"/>
      <c r="M4648" s="5"/>
      <c r="N4648" s="5"/>
      <c r="O4648" s="5"/>
      <c r="P4648" s="5"/>
      <c r="Q4648" s="5"/>
      <c r="R4648" s="5"/>
      <c r="S4648" s="5"/>
      <c r="T4648" s="5"/>
      <c r="U4648" s="5"/>
      <c r="V4648" s="5"/>
    </row>
    <row r="4649" spans="1:22" ht="15" x14ac:dyDescent="0.25">
      <c r="A4649" s="35" t="s">
        <v>587</v>
      </c>
      <c r="B4649" s="35" t="s">
        <v>586</v>
      </c>
      <c r="C4649" s="35" t="s">
        <v>67</v>
      </c>
      <c r="D4649" s="36">
        <v>0</v>
      </c>
      <c r="E4649" s="37">
        <v>61022.8</v>
      </c>
      <c r="F4649" s="5"/>
      <c r="G4649" s="5"/>
      <c r="H4649" s="5"/>
      <c r="I4649" s="5"/>
      <c r="J4649" s="5"/>
      <c r="K4649" s="5"/>
      <c r="L4649" s="5"/>
      <c r="M4649" s="5"/>
      <c r="N4649" s="5"/>
      <c r="O4649" s="5"/>
      <c r="P4649" s="5"/>
      <c r="Q4649" s="5"/>
      <c r="R4649" s="5"/>
      <c r="S4649" s="5"/>
      <c r="T4649" s="5"/>
      <c r="U4649" s="5"/>
      <c r="V4649" s="5"/>
    </row>
    <row r="4650" spans="1:22" ht="15" x14ac:dyDescent="0.25">
      <c r="A4650" s="35" t="s">
        <v>587</v>
      </c>
      <c r="B4650" s="35" t="s">
        <v>586</v>
      </c>
      <c r="C4650" s="35" t="s">
        <v>138</v>
      </c>
      <c r="D4650" s="36">
        <v>0</v>
      </c>
      <c r="E4650" s="37">
        <v>1463.1</v>
      </c>
      <c r="F4650" s="5"/>
      <c r="G4650" s="5"/>
      <c r="H4650" s="5"/>
      <c r="I4650" s="5"/>
      <c r="J4650" s="5"/>
      <c r="K4650" s="5"/>
      <c r="L4650" s="5"/>
      <c r="M4650" s="5"/>
      <c r="N4650" s="5"/>
      <c r="O4650" s="5"/>
      <c r="P4650" s="5"/>
      <c r="Q4650" s="5"/>
      <c r="R4650" s="5"/>
      <c r="S4650" s="5"/>
      <c r="T4650" s="5"/>
      <c r="U4650" s="5"/>
      <c r="V4650" s="5"/>
    </row>
    <row r="4651" spans="1:22" ht="15" x14ac:dyDescent="0.25">
      <c r="A4651" s="35" t="s">
        <v>587</v>
      </c>
      <c r="B4651" s="35" t="s">
        <v>586</v>
      </c>
      <c r="C4651" s="35" t="s">
        <v>154</v>
      </c>
      <c r="D4651" s="36">
        <v>0</v>
      </c>
      <c r="E4651" s="37">
        <v>49067.49</v>
      </c>
      <c r="F4651" s="5"/>
      <c r="G4651" s="5"/>
      <c r="H4651" s="5"/>
      <c r="I4651" s="5"/>
      <c r="J4651" s="5"/>
      <c r="K4651" s="5"/>
      <c r="L4651" s="5"/>
      <c r="M4651" s="5"/>
      <c r="N4651" s="5"/>
      <c r="O4651" s="5"/>
      <c r="P4651" s="5"/>
      <c r="Q4651" s="5"/>
      <c r="R4651" s="5"/>
      <c r="S4651" s="5"/>
      <c r="T4651" s="5"/>
      <c r="U4651" s="5"/>
      <c r="V4651" s="5"/>
    </row>
    <row r="4652" spans="1:22" ht="15" x14ac:dyDescent="0.25">
      <c r="A4652" s="35" t="s">
        <v>587</v>
      </c>
      <c r="B4652" s="35" t="s">
        <v>586</v>
      </c>
      <c r="C4652" s="35" t="s">
        <v>97</v>
      </c>
      <c r="D4652" s="36">
        <v>0</v>
      </c>
      <c r="E4652" s="37">
        <v>52.08</v>
      </c>
      <c r="F4652" s="5"/>
      <c r="G4652" s="5"/>
      <c r="H4652" s="5"/>
      <c r="I4652" s="5"/>
      <c r="J4652" s="5"/>
      <c r="K4652" s="5"/>
      <c r="L4652" s="5"/>
      <c r="M4652" s="5"/>
      <c r="N4652" s="5"/>
      <c r="O4652" s="5"/>
      <c r="P4652" s="5"/>
      <c r="Q4652" s="5"/>
      <c r="R4652" s="5"/>
      <c r="S4652" s="5"/>
      <c r="T4652" s="5"/>
      <c r="U4652" s="5"/>
      <c r="V4652" s="5"/>
    </row>
    <row r="4653" spans="1:22" ht="15" x14ac:dyDescent="0.25">
      <c r="A4653" s="35" t="s">
        <v>587</v>
      </c>
      <c r="B4653" s="35" t="s">
        <v>586</v>
      </c>
      <c r="C4653" s="35" t="s">
        <v>107</v>
      </c>
      <c r="D4653" s="36">
        <v>583.74</v>
      </c>
      <c r="E4653" s="37">
        <v>5209.5200000000004</v>
      </c>
      <c r="F4653" s="5"/>
      <c r="G4653" s="5"/>
      <c r="H4653" s="5"/>
      <c r="I4653" s="5"/>
      <c r="J4653" s="5"/>
      <c r="K4653" s="5"/>
      <c r="L4653" s="5"/>
      <c r="M4653" s="5"/>
      <c r="N4653" s="5"/>
      <c r="O4653" s="5"/>
      <c r="P4653" s="5"/>
      <c r="Q4653" s="5"/>
      <c r="R4653" s="5"/>
      <c r="S4653" s="5"/>
      <c r="T4653" s="5"/>
      <c r="U4653" s="5"/>
      <c r="V4653" s="5"/>
    </row>
    <row r="4654" spans="1:22" ht="15" x14ac:dyDescent="0.25">
      <c r="A4654" s="35" t="s">
        <v>587</v>
      </c>
      <c r="B4654" s="35" t="s">
        <v>586</v>
      </c>
      <c r="C4654" s="35" t="s">
        <v>45</v>
      </c>
      <c r="D4654" s="36">
        <v>19863.830000000002</v>
      </c>
      <c r="E4654" s="37">
        <v>20162.91</v>
      </c>
      <c r="F4654" s="5"/>
      <c r="G4654" s="5"/>
      <c r="H4654" s="5"/>
      <c r="I4654" s="5"/>
      <c r="J4654" s="5"/>
      <c r="K4654" s="5"/>
      <c r="L4654" s="5"/>
      <c r="M4654" s="5"/>
      <c r="N4654" s="5"/>
      <c r="O4654" s="5"/>
      <c r="P4654" s="5"/>
      <c r="Q4654" s="5"/>
      <c r="R4654" s="5"/>
      <c r="S4654" s="5"/>
      <c r="T4654" s="5"/>
      <c r="U4654" s="5"/>
      <c r="V4654" s="5"/>
    </row>
    <row r="4655" spans="1:22" ht="15" x14ac:dyDescent="0.25">
      <c r="A4655" s="35" t="s">
        <v>587</v>
      </c>
      <c r="B4655" s="35" t="s">
        <v>586</v>
      </c>
      <c r="C4655" s="35" t="s">
        <v>50</v>
      </c>
      <c r="D4655" s="36">
        <v>0</v>
      </c>
      <c r="E4655" s="37">
        <v>1732.64</v>
      </c>
      <c r="F4655" s="5"/>
      <c r="G4655" s="5"/>
      <c r="H4655" s="5"/>
      <c r="I4655" s="5"/>
      <c r="J4655" s="5"/>
      <c r="K4655" s="5"/>
      <c r="L4655" s="5"/>
      <c r="M4655" s="5"/>
      <c r="N4655" s="5"/>
      <c r="O4655" s="5"/>
      <c r="P4655" s="5"/>
      <c r="Q4655" s="5"/>
      <c r="R4655" s="5"/>
      <c r="S4655" s="5"/>
      <c r="T4655" s="5"/>
      <c r="U4655" s="5"/>
      <c r="V4655" s="5"/>
    </row>
    <row r="4656" spans="1:22" ht="15" x14ac:dyDescent="0.25">
      <c r="A4656" s="35" t="s">
        <v>1639</v>
      </c>
      <c r="B4656" s="35" t="s">
        <v>1640</v>
      </c>
      <c r="C4656" s="35" t="s">
        <v>154</v>
      </c>
      <c r="D4656" s="36">
        <v>26430</v>
      </c>
      <c r="E4656" s="37">
        <v>355656.18</v>
      </c>
      <c r="F4656" s="5"/>
      <c r="G4656" s="5"/>
      <c r="H4656" s="5"/>
      <c r="I4656" s="5"/>
      <c r="J4656" s="5"/>
      <c r="K4656" s="5"/>
      <c r="L4656" s="5"/>
      <c r="M4656" s="5"/>
      <c r="N4656" s="5"/>
      <c r="O4656" s="5"/>
      <c r="P4656" s="5"/>
      <c r="Q4656" s="5"/>
      <c r="R4656" s="5"/>
      <c r="S4656" s="5"/>
      <c r="T4656" s="5"/>
      <c r="U4656" s="5"/>
      <c r="V4656" s="5"/>
    </row>
    <row r="4657" spans="1:22" ht="15" x14ac:dyDescent="0.25">
      <c r="A4657" s="35" t="s">
        <v>1639</v>
      </c>
      <c r="B4657" s="35" t="s">
        <v>1640</v>
      </c>
      <c r="C4657" s="35" t="s">
        <v>64</v>
      </c>
      <c r="D4657" s="36">
        <v>8550</v>
      </c>
      <c r="E4657" s="37">
        <v>28193.09</v>
      </c>
      <c r="F4657" s="5"/>
      <c r="G4657" s="5"/>
      <c r="H4657" s="5"/>
      <c r="I4657" s="5"/>
      <c r="J4657" s="5"/>
      <c r="K4657" s="5"/>
      <c r="L4657" s="5"/>
      <c r="M4657" s="5"/>
      <c r="N4657" s="5"/>
      <c r="O4657" s="5"/>
      <c r="P4657" s="5"/>
      <c r="Q4657" s="5"/>
      <c r="R4657" s="5"/>
      <c r="S4657" s="5"/>
      <c r="T4657" s="5"/>
      <c r="U4657" s="5"/>
      <c r="V4657" s="5"/>
    </row>
    <row r="4658" spans="1:22" ht="15" x14ac:dyDescent="0.25">
      <c r="A4658" s="35" t="s">
        <v>1639</v>
      </c>
      <c r="B4658" s="35" t="s">
        <v>1640</v>
      </c>
      <c r="C4658" s="35" t="s">
        <v>50</v>
      </c>
      <c r="D4658" s="36">
        <v>0</v>
      </c>
      <c r="E4658" s="37">
        <v>14153</v>
      </c>
      <c r="F4658" s="5"/>
      <c r="G4658" s="5"/>
      <c r="H4658" s="5"/>
      <c r="I4658" s="5"/>
      <c r="J4658" s="5"/>
      <c r="K4658" s="5"/>
      <c r="L4658" s="5"/>
      <c r="M4658" s="5"/>
      <c r="N4658" s="5"/>
      <c r="O4658" s="5"/>
      <c r="P4658" s="5"/>
      <c r="Q4658" s="5"/>
      <c r="R4658" s="5"/>
      <c r="S4658" s="5"/>
      <c r="T4658" s="5"/>
      <c r="U4658" s="5"/>
      <c r="V4658" s="5"/>
    </row>
    <row r="4659" spans="1:22" ht="15" x14ac:dyDescent="0.25">
      <c r="A4659" s="35" t="s">
        <v>1639</v>
      </c>
      <c r="B4659" s="35" t="s">
        <v>1640</v>
      </c>
      <c r="C4659" s="35" t="s">
        <v>62</v>
      </c>
      <c r="D4659" s="36">
        <v>0</v>
      </c>
      <c r="E4659" s="37">
        <v>52248</v>
      </c>
      <c r="F4659" s="5"/>
      <c r="G4659" s="5"/>
      <c r="H4659" s="5"/>
      <c r="I4659" s="5"/>
      <c r="J4659" s="5"/>
      <c r="K4659" s="5"/>
      <c r="L4659" s="5"/>
      <c r="M4659" s="5"/>
      <c r="N4659" s="5"/>
      <c r="O4659" s="5"/>
      <c r="P4659" s="5"/>
      <c r="Q4659" s="5"/>
      <c r="R4659" s="5"/>
      <c r="S4659" s="5"/>
      <c r="T4659" s="5"/>
      <c r="U4659" s="5"/>
      <c r="V4659" s="5"/>
    </row>
    <row r="4660" spans="1:22" ht="15" x14ac:dyDescent="0.25">
      <c r="A4660" s="35" t="s">
        <v>1639</v>
      </c>
      <c r="B4660" s="35" t="s">
        <v>1640</v>
      </c>
      <c r="C4660" s="35" t="s">
        <v>107</v>
      </c>
      <c r="D4660" s="36">
        <v>0</v>
      </c>
      <c r="E4660" s="37">
        <v>3210.03</v>
      </c>
      <c r="F4660" s="5"/>
      <c r="G4660" s="5"/>
      <c r="H4660" s="5"/>
      <c r="I4660" s="5"/>
      <c r="J4660" s="5"/>
      <c r="K4660" s="5"/>
      <c r="L4660" s="5"/>
      <c r="M4660" s="5"/>
      <c r="N4660" s="5"/>
      <c r="O4660" s="5"/>
      <c r="P4660" s="5"/>
      <c r="Q4660" s="5"/>
      <c r="R4660" s="5"/>
      <c r="S4660" s="5"/>
      <c r="T4660" s="5"/>
      <c r="U4660" s="5"/>
      <c r="V4660" s="5"/>
    </row>
    <row r="4661" spans="1:22" ht="15" x14ac:dyDescent="0.25">
      <c r="A4661" s="35" t="s">
        <v>1639</v>
      </c>
      <c r="B4661" s="35" t="s">
        <v>1640</v>
      </c>
      <c r="C4661" s="35" t="s">
        <v>67</v>
      </c>
      <c r="D4661" s="36">
        <v>334203.71999999997</v>
      </c>
      <c r="E4661" s="37">
        <v>1124968.47</v>
      </c>
      <c r="F4661" s="5"/>
      <c r="G4661" s="5"/>
      <c r="H4661" s="5"/>
      <c r="I4661" s="5"/>
      <c r="J4661" s="5"/>
      <c r="K4661" s="5"/>
      <c r="L4661" s="5"/>
      <c r="M4661" s="5"/>
      <c r="N4661" s="5"/>
      <c r="O4661" s="5"/>
      <c r="P4661" s="5"/>
      <c r="Q4661" s="5"/>
      <c r="R4661" s="5"/>
      <c r="S4661" s="5"/>
      <c r="T4661" s="5"/>
      <c r="U4661" s="5"/>
      <c r="V4661" s="5"/>
    </row>
    <row r="4662" spans="1:22" ht="15" x14ac:dyDescent="0.25">
      <c r="A4662" s="35" t="s">
        <v>1639</v>
      </c>
      <c r="B4662" s="35" t="s">
        <v>1640</v>
      </c>
      <c r="C4662" s="35" t="s">
        <v>110</v>
      </c>
      <c r="D4662" s="36">
        <v>156706</v>
      </c>
      <c r="E4662" s="37">
        <v>359744.54</v>
      </c>
      <c r="F4662" s="5"/>
      <c r="G4662" s="5"/>
      <c r="H4662" s="5"/>
      <c r="I4662" s="5"/>
      <c r="J4662" s="5"/>
      <c r="K4662" s="5"/>
      <c r="L4662" s="5"/>
      <c r="M4662" s="5"/>
      <c r="N4662" s="5"/>
      <c r="O4662" s="5"/>
      <c r="P4662" s="5"/>
      <c r="Q4662" s="5"/>
      <c r="R4662" s="5"/>
      <c r="S4662" s="5"/>
      <c r="T4662" s="5"/>
      <c r="U4662" s="5"/>
      <c r="V4662" s="5"/>
    </row>
    <row r="4663" spans="1:22" ht="15" x14ac:dyDescent="0.25">
      <c r="A4663" s="35" t="s">
        <v>1639</v>
      </c>
      <c r="B4663" s="35" t="s">
        <v>1640</v>
      </c>
      <c r="C4663" s="35" t="s">
        <v>121</v>
      </c>
      <c r="D4663" s="36">
        <v>476456.93</v>
      </c>
      <c r="E4663" s="37">
        <v>2907616.72</v>
      </c>
      <c r="F4663" s="5"/>
      <c r="G4663" s="5"/>
      <c r="H4663" s="5"/>
      <c r="I4663" s="5"/>
      <c r="J4663" s="5"/>
      <c r="K4663" s="5"/>
      <c r="L4663" s="5"/>
      <c r="M4663" s="5"/>
      <c r="N4663" s="5"/>
      <c r="O4663" s="5"/>
      <c r="P4663" s="5"/>
      <c r="Q4663" s="5"/>
      <c r="R4663" s="5"/>
      <c r="S4663" s="5"/>
      <c r="T4663" s="5"/>
      <c r="U4663" s="5"/>
      <c r="V4663" s="5"/>
    </row>
    <row r="4664" spans="1:22" ht="15" x14ac:dyDescent="0.25">
      <c r="A4664" s="35" t="s">
        <v>1639</v>
      </c>
      <c r="B4664" s="35" t="s">
        <v>1640</v>
      </c>
      <c r="C4664" s="35" t="s">
        <v>58</v>
      </c>
      <c r="D4664" s="36">
        <v>2153670.86</v>
      </c>
      <c r="E4664" s="37">
        <v>12076262.83</v>
      </c>
      <c r="F4664" s="5"/>
      <c r="G4664" s="5"/>
      <c r="H4664" s="5"/>
      <c r="I4664" s="5"/>
      <c r="J4664" s="5"/>
      <c r="K4664" s="5"/>
      <c r="L4664" s="5"/>
      <c r="M4664" s="5"/>
      <c r="N4664" s="5"/>
      <c r="O4664" s="5"/>
      <c r="P4664" s="5"/>
      <c r="Q4664" s="5"/>
      <c r="R4664" s="5"/>
      <c r="S4664" s="5"/>
      <c r="T4664" s="5"/>
      <c r="U4664" s="5"/>
      <c r="V4664" s="5"/>
    </row>
    <row r="4665" spans="1:22" ht="15" x14ac:dyDescent="0.25">
      <c r="A4665" s="35" t="s">
        <v>1639</v>
      </c>
      <c r="B4665" s="35" t="s">
        <v>1640</v>
      </c>
      <c r="C4665" s="35" t="s">
        <v>41</v>
      </c>
      <c r="D4665" s="36">
        <v>948773.62</v>
      </c>
      <c r="E4665" s="37">
        <v>7417996.4699999997</v>
      </c>
      <c r="F4665" s="5"/>
      <c r="G4665" s="5"/>
      <c r="H4665" s="5"/>
      <c r="I4665" s="5"/>
      <c r="J4665" s="5"/>
      <c r="K4665" s="5"/>
      <c r="L4665" s="5"/>
      <c r="M4665" s="5"/>
      <c r="N4665" s="5"/>
      <c r="O4665" s="5"/>
      <c r="P4665" s="5"/>
      <c r="Q4665" s="5"/>
      <c r="R4665" s="5"/>
      <c r="S4665" s="5"/>
      <c r="T4665" s="5"/>
      <c r="U4665" s="5"/>
      <c r="V4665" s="5"/>
    </row>
    <row r="4666" spans="1:22" ht="15" x14ac:dyDescent="0.25">
      <c r="A4666" s="35" t="s">
        <v>1639</v>
      </c>
      <c r="B4666" s="35" t="s">
        <v>1640</v>
      </c>
      <c r="C4666" s="35" t="s">
        <v>102</v>
      </c>
      <c r="D4666" s="36">
        <v>64576.57</v>
      </c>
      <c r="E4666" s="37">
        <v>479036.98</v>
      </c>
      <c r="F4666" s="5"/>
      <c r="G4666" s="5"/>
      <c r="H4666" s="5"/>
      <c r="I4666" s="5"/>
      <c r="J4666" s="5"/>
      <c r="K4666" s="5"/>
      <c r="L4666" s="5"/>
      <c r="M4666" s="5"/>
      <c r="N4666" s="5"/>
      <c r="O4666" s="5"/>
      <c r="P4666" s="5"/>
      <c r="Q4666" s="5"/>
      <c r="R4666" s="5"/>
      <c r="S4666" s="5"/>
      <c r="T4666" s="5"/>
      <c r="U4666" s="5"/>
      <c r="V4666" s="5"/>
    </row>
    <row r="4667" spans="1:22" ht="15" x14ac:dyDescent="0.25">
      <c r="A4667" s="35" t="s">
        <v>1639</v>
      </c>
      <c r="B4667" s="35" t="s">
        <v>1640</v>
      </c>
      <c r="C4667" s="35" t="s">
        <v>494</v>
      </c>
      <c r="D4667" s="36">
        <v>0</v>
      </c>
      <c r="E4667" s="37">
        <v>42559.29</v>
      </c>
      <c r="F4667" s="5"/>
      <c r="G4667" s="5"/>
      <c r="H4667" s="5"/>
      <c r="I4667" s="5"/>
      <c r="J4667" s="5"/>
      <c r="K4667" s="5"/>
      <c r="L4667" s="5"/>
      <c r="M4667" s="5"/>
      <c r="N4667" s="5"/>
      <c r="O4667" s="5"/>
      <c r="P4667" s="5"/>
      <c r="Q4667" s="5"/>
      <c r="R4667" s="5"/>
      <c r="S4667" s="5"/>
      <c r="T4667" s="5"/>
      <c r="U4667" s="5"/>
      <c r="V4667" s="5"/>
    </row>
    <row r="4668" spans="1:22" ht="15" x14ac:dyDescent="0.25">
      <c r="A4668" s="35" t="s">
        <v>1639</v>
      </c>
      <c r="B4668" s="35" t="s">
        <v>2428</v>
      </c>
      <c r="C4668" s="35" t="s">
        <v>58</v>
      </c>
      <c r="D4668" s="36">
        <v>0</v>
      </c>
      <c r="E4668" s="37">
        <v>287882.11</v>
      </c>
      <c r="F4668" s="5"/>
      <c r="G4668" s="5"/>
      <c r="H4668" s="5"/>
      <c r="I4668" s="5"/>
      <c r="J4668" s="5"/>
      <c r="K4668" s="5"/>
      <c r="L4668" s="5"/>
      <c r="M4668" s="5"/>
      <c r="N4668" s="5"/>
      <c r="O4668" s="5"/>
      <c r="P4668" s="5"/>
      <c r="Q4668" s="5"/>
      <c r="R4668" s="5"/>
      <c r="S4668" s="5"/>
      <c r="T4668" s="5"/>
      <c r="U4668" s="5"/>
      <c r="V4668" s="5"/>
    </row>
    <row r="4669" spans="1:22" ht="15" x14ac:dyDescent="0.25">
      <c r="A4669" s="35" t="s">
        <v>1037</v>
      </c>
      <c r="B4669" s="35" t="s">
        <v>1038</v>
      </c>
      <c r="C4669" s="35" t="s">
        <v>58</v>
      </c>
      <c r="D4669" s="36">
        <v>0</v>
      </c>
      <c r="E4669" s="37">
        <v>4787922</v>
      </c>
      <c r="F4669" s="5"/>
      <c r="G4669" s="5"/>
      <c r="H4669" s="5"/>
      <c r="I4669" s="5"/>
      <c r="J4669" s="5"/>
      <c r="K4669" s="5"/>
      <c r="L4669" s="5"/>
      <c r="M4669" s="5"/>
      <c r="N4669" s="5"/>
      <c r="O4669" s="5"/>
      <c r="P4669" s="5"/>
      <c r="Q4669" s="5"/>
      <c r="R4669" s="5"/>
      <c r="S4669" s="5"/>
      <c r="T4669" s="5"/>
      <c r="U4669" s="5"/>
      <c r="V4669" s="5"/>
    </row>
    <row r="4670" spans="1:22" ht="15" x14ac:dyDescent="0.25">
      <c r="A4670" s="35" t="s">
        <v>1037</v>
      </c>
      <c r="B4670" s="35" t="s">
        <v>1038</v>
      </c>
      <c r="C4670" s="35" t="s">
        <v>41</v>
      </c>
      <c r="D4670" s="36">
        <v>0</v>
      </c>
      <c r="E4670" s="37">
        <v>272866</v>
      </c>
      <c r="F4670" s="5"/>
      <c r="G4670" s="5"/>
      <c r="H4670" s="5"/>
      <c r="I4670" s="5"/>
      <c r="J4670" s="5"/>
      <c r="K4670" s="5"/>
      <c r="L4670" s="5"/>
      <c r="M4670" s="5"/>
      <c r="N4670" s="5"/>
      <c r="O4670" s="5"/>
      <c r="P4670" s="5"/>
      <c r="Q4670" s="5"/>
      <c r="R4670" s="5"/>
      <c r="S4670" s="5"/>
      <c r="T4670" s="5"/>
      <c r="U4670" s="5"/>
      <c r="V4670" s="5"/>
    </row>
    <row r="4671" spans="1:22" ht="15" x14ac:dyDescent="0.25">
      <c r="A4671" s="35" t="s">
        <v>1478</v>
      </c>
      <c r="B4671" s="35" t="s">
        <v>2304</v>
      </c>
      <c r="C4671" s="35" t="s">
        <v>45</v>
      </c>
      <c r="D4671" s="36">
        <v>0</v>
      </c>
      <c r="E4671" s="37">
        <v>81882.080000000002</v>
      </c>
      <c r="F4671" s="5"/>
      <c r="G4671" s="5"/>
      <c r="H4671" s="5"/>
      <c r="I4671" s="5"/>
      <c r="J4671" s="5"/>
      <c r="K4671" s="5"/>
      <c r="L4671" s="5"/>
      <c r="M4671" s="5"/>
      <c r="N4671" s="5"/>
      <c r="O4671" s="5"/>
      <c r="P4671" s="5"/>
      <c r="Q4671" s="5"/>
      <c r="R4671" s="5"/>
      <c r="S4671" s="5"/>
      <c r="T4671" s="5"/>
      <c r="U4671" s="5"/>
      <c r="V4671" s="5"/>
    </row>
    <row r="4672" spans="1:22" ht="15" x14ac:dyDescent="0.25">
      <c r="A4672" s="35" t="s">
        <v>1478</v>
      </c>
      <c r="B4672" s="35" t="s">
        <v>2304</v>
      </c>
      <c r="C4672" s="35" t="s">
        <v>127</v>
      </c>
      <c r="D4672" s="36">
        <v>0</v>
      </c>
      <c r="E4672" s="37">
        <v>56717.29</v>
      </c>
      <c r="F4672" s="5"/>
      <c r="G4672" s="5"/>
      <c r="H4672" s="5"/>
      <c r="I4672" s="5"/>
      <c r="J4672" s="5"/>
      <c r="K4672" s="5"/>
      <c r="L4672" s="5"/>
      <c r="M4672" s="5"/>
      <c r="N4672" s="5"/>
      <c r="O4672" s="5"/>
      <c r="P4672" s="5"/>
      <c r="Q4672" s="5"/>
      <c r="R4672" s="5"/>
      <c r="S4672" s="5"/>
      <c r="T4672" s="5"/>
      <c r="U4672" s="5"/>
      <c r="V4672" s="5"/>
    </row>
    <row r="4673" spans="1:22" ht="15" x14ac:dyDescent="0.25">
      <c r="A4673" s="35" t="s">
        <v>1478</v>
      </c>
      <c r="B4673" s="35" t="s">
        <v>2304</v>
      </c>
      <c r="C4673" s="35" t="s">
        <v>67</v>
      </c>
      <c r="D4673" s="36">
        <v>0</v>
      </c>
      <c r="E4673" s="37">
        <v>1156002.52</v>
      </c>
      <c r="F4673" s="5"/>
      <c r="G4673" s="5"/>
      <c r="H4673" s="5"/>
      <c r="I4673" s="5"/>
      <c r="J4673" s="5"/>
      <c r="K4673" s="5"/>
      <c r="L4673" s="5"/>
      <c r="M4673" s="5"/>
      <c r="N4673" s="5"/>
      <c r="O4673" s="5"/>
      <c r="P4673" s="5"/>
      <c r="Q4673" s="5"/>
      <c r="R4673" s="5"/>
      <c r="S4673" s="5"/>
      <c r="T4673" s="5"/>
      <c r="U4673" s="5"/>
      <c r="V4673" s="5"/>
    </row>
    <row r="4674" spans="1:22" ht="15" x14ac:dyDescent="0.25">
      <c r="A4674" s="35" t="s">
        <v>1478</v>
      </c>
      <c r="B4674" s="35" t="s">
        <v>2304</v>
      </c>
      <c r="C4674" s="35" t="s">
        <v>131</v>
      </c>
      <c r="D4674" s="36">
        <v>0</v>
      </c>
      <c r="E4674" s="37">
        <v>129085.31</v>
      </c>
      <c r="F4674" s="5"/>
      <c r="G4674" s="5"/>
      <c r="H4674" s="5"/>
      <c r="I4674" s="5"/>
      <c r="J4674" s="5"/>
      <c r="K4674" s="5"/>
      <c r="L4674" s="5"/>
      <c r="M4674" s="5"/>
      <c r="N4674" s="5"/>
      <c r="O4674" s="5"/>
      <c r="P4674" s="5"/>
      <c r="Q4674" s="5"/>
      <c r="R4674" s="5"/>
      <c r="S4674" s="5"/>
      <c r="T4674" s="5"/>
      <c r="U4674" s="5"/>
      <c r="V4674" s="5"/>
    </row>
    <row r="4675" spans="1:22" ht="15" x14ac:dyDescent="0.25">
      <c r="A4675" s="35" t="s">
        <v>1478</v>
      </c>
      <c r="B4675" s="35" t="s">
        <v>2304</v>
      </c>
      <c r="C4675" s="35" t="s">
        <v>674</v>
      </c>
      <c r="D4675" s="36">
        <v>0</v>
      </c>
      <c r="E4675" s="37">
        <v>1716.08</v>
      </c>
      <c r="F4675" s="5"/>
      <c r="G4675" s="5"/>
      <c r="H4675" s="5"/>
      <c r="I4675" s="5"/>
      <c r="J4675" s="5"/>
      <c r="K4675" s="5"/>
      <c r="L4675" s="5"/>
      <c r="M4675" s="5"/>
      <c r="N4675" s="5"/>
      <c r="O4675" s="5"/>
      <c r="P4675" s="5"/>
      <c r="Q4675" s="5"/>
      <c r="R4675" s="5"/>
      <c r="S4675" s="5"/>
      <c r="T4675" s="5"/>
      <c r="U4675" s="5"/>
      <c r="V4675" s="5"/>
    </row>
    <row r="4676" spans="1:22" ht="15" x14ac:dyDescent="0.25">
      <c r="A4676" s="35" t="s">
        <v>1478</v>
      </c>
      <c r="B4676" s="35" t="s">
        <v>2304</v>
      </c>
      <c r="C4676" s="35" t="s">
        <v>41</v>
      </c>
      <c r="D4676" s="36">
        <v>0</v>
      </c>
      <c r="E4676" s="37">
        <v>115359.63</v>
      </c>
      <c r="F4676" s="5"/>
      <c r="G4676" s="5"/>
      <c r="H4676" s="5"/>
      <c r="I4676" s="5"/>
      <c r="J4676" s="5"/>
      <c r="K4676" s="5"/>
      <c r="L4676" s="5"/>
      <c r="M4676" s="5"/>
      <c r="N4676" s="5"/>
      <c r="O4676" s="5"/>
      <c r="P4676" s="5"/>
      <c r="Q4676" s="5"/>
      <c r="R4676" s="5"/>
      <c r="S4676" s="5"/>
      <c r="T4676" s="5"/>
      <c r="U4676" s="5"/>
      <c r="V4676" s="5"/>
    </row>
    <row r="4677" spans="1:22" ht="15" x14ac:dyDescent="0.25">
      <c r="A4677" s="35" t="s">
        <v>1478</v>
      </c>
      <c r="B4677" s="35" t="s">
        <v>2304</v>
      </c>
      <c r="C4677" s="35" t="s">
        <v>58</v>
      </c>
      <c r="D4677" s="36">
        <v>0</v>
      </c>
      <c r="E4677" s="37">
        <v>861209.67</v>
      </c>
      <c r="F4677" s="5"/>
      <c r="G4677" s="5"/>
      <c r="H4677" s="5"/>
      <c r="I4677" s="5"/>
      <c r="J4677" s="5"/>
      <c r="K4677" s="5"/>
      <c r="L4677" s="5"/>
      <c r="M4677" s="5"/>
      <c r="N4677" s="5"/>
      <c r="O4677" s="5"/>
      <c r="P4677" s="5"/>
      <c r="Q4677" s="5"/>
      <c r="R4677" s="5"/>
      <c r="S4677" s="5"/>
      <c r="T4677" s="5"/>
      <c r="U4677" s="5"/>
      <c r="V4677" s="5"/>
    </row>
    <row r="4678" spans="1:22" ht="15" x14ac:dyDescent="0.25">
      <c r="A4678" s="35" t="s">
        <v>1478</v>
      </c>
      <c r="B4678" s="35" t="s">
        <v>2304</v>
      </c>
      <c r="C4678" s="35" t="s">
        <v>292</v>
      </c>
      <c r="D4678" s="36">
        <v>0</v>
      </c>
      <c r="E4678" s="37">
        <v>114867.06</v>
      </c>
      <c r="F4678" s="5"/>
      <c r="G4678" s="5"/>
      <c r="H4678" s="5"/>
      <c r="I4678" s="5"/>
      <c r="J4678" s="5"/>
      <c r="K4678" s="5"/>
      <c r="L4678" s="5"/>
      <c r="M4678" s="5"/>
      <c r="N4678" s="5"/>
      <c r="O4678" s="5"/>
      <c r="P4678" s="5"/>
      <c r="Q4678" s="5"/>
      <c r="R4678" s="5"/>
      <c r="S4678" s="5"/>
      <c r="T4678" s="5"/>
      <c r="U4678" s="5"/>
      <c r="V4678" s="5"/>
    </row>
    <row r="4679" spans="1:22" ht="15" x14ac:dyDescent="0.25">
      <c r="A4679" s="35" t="s">
        <v>75</v>
      </c>
      <c r="B4679" s="35" t="s">
        <v>76</v>
      </c>
      <c r="C4679" s="35" t="s">
        <v>58</v>
      </c>
      <c r="D4679" s="36">
        <v>0</v>
      </c>
      <c r="E4679" s="37">
        <v>31940</v>
      </c>
      <c r="F4679" s="5"/>
      <c r="G4679" s="5"/>
      <c r="H4679" s="5"/>
      <c r="I4679" s="5"/>
      <c r="J4679" s="5"/>
      <c r="K4679" s="5"/>
      <c r="L4679" s="5"/>
      <c r="M4679" s="5"/>
      <c r="N4679" s="5"/>
      <c r="O4679" s="5"/>
      <c r="P4679" s="5"/>
      <c r="Q4679" s="5"/>
      <c r="R4679" s="5"/>
      <c r="S4679" s="5"/>
      <c r="T4679" s="5"/>
      <c r="U4679" s="5"/>
      <c r="V4679" s="5"/>
    </row>
    <row r="4680" spans="1:22" ht="15" x14ac:dyDescent="0.25">
      <c r="A4680" s="35" t="s">
        <v>75</v>
      </c>
      <c r="B4680" s="35" t="s">
        <v>76</v>
      </c>
      <c r="C4680" s="35" t="s">
        <v>74</v>
      </c>
      <c r="D4680" s="36">
        <v>0</v>
      </c>
      <c r="E4680" s="37">
        <v>8190</v>
      </c>
      <c r="F4680" s="5"/>
      <c r="G4680" s="5"/>
      <c r="H4680" s="5"/>
      <c r="I4680" s="5"/>
      <c r="J4680" s="5"/>
      <c r="K4680" s="5"/>
      <c r="L4680" s="5"/>
      <c r="M4680" s="5"/>
      <c r="N4680" s="5"/>
      <c r="O4680" s="5"/>
      <c r="P4680" s="5"/>
      <c r="Q4680" s="5"/>
      <c r="R4680" s="5"/>
      <c r="S4680" s="5"/>
      <c r="T4680" s="5"/>
      <c r="U4680" s="5"/>
      <c r="V4680" s="5"/>
    </row>
    <row r="4681" spans="1:22" ht="15" x14ac:dyDescent="0.25">
      <c r="A4681" s="35" t="s">
        <v>2284</v>
      </c>
      <c r="B4681" s="35" t="s">
        <v>2285</v>
      </c>
      <c r="C4681" s="35" t="s">
        <v>58</v>
      </c>
      <c r="D4681" s="36">
        <v>0</v>
      </c>
      <c r="E4681" s="37">
        <v>61956</v>
      </c>
      <c r="F4681" s="5"/>
      <c r="G4681" s="5"/>
      <c r="H4681" s="5"/>
      <c r="I4681" s="5"/>
      <c r="J4681" s="5"/>
      <c r="K4681" s="5"/>
      <c r="L4681" s="5"/>
      <c r="M4681" s="5"/>
      <c r="N4681" s="5"/>
      <c r="O4681" s="5"/>
      <c r="P4681" s="5"/>
      <c r="Q4681" s="5"/>
      <c r="R4681" s="5"/>
      <c r="S4681" s="5"/>
      <c r="T4681" s="5"/>
      <c r="U4681" s="5"/>
      <c r="V4681" s="5"/>
    </row>
    <row r="4682" spans="1:22" ht="15" x14ac:dyDescent="0.25">
      <c r="A4682" s="35" t="s">
        <v>1615</v>
      </c>
      <c r="B4682" s="35" t="s">
        <v>1616</v>
      </c>
      <c r="C4682" s="35" t="s">
        <v>123</v>
      </c>
      <c r="D4682" s="36">
        <v>0</v>
      </c>
      <c r="E4682" s="37">
        <v>76986.98</v>
      </c>
      <c r="F4682" s="5"/>
      <c r="G4682" s="5"/>
      <c r="H4682" s="5"/>
      <c r="I4682" s="5"/>
      <c r="J4682" s="5"/>
      <c r="K4682" s="5"/>
      <c r="L4682" s="5"/>
      <c r="M4682" s="5"/>
      <c r="N4682" s="5"/>
      <c r="O4682" s="5"/>
      <c r="P4682" s="5"/>
      <c r="Q4682" s="5"/>
      <c r="R4682" s="5"/>
      <c r="S4682" s="5"/>
      <c r="T4682" s="5"/>
      <c r="U4682" s="5"/>
      <c r="V4682" s="5"/>
    </row>
    <row r="4683" spans="1:22" ht="15" x14ac:dyDescent="0.25">
      <c r="A4683" s="35" t="s">
        <v>1615</v>
      </c>
      <c r="B4683" s="35" t="s">
        <v>1616</v>
      </c>
      <c r="C4683" s="35" t="s">
        <v>104</v>
      </c>
      <c r="D4683" s="36">
        <v>0</v>
      </c>
      <c r="E4683" s="37">
        <v>39952.699999999997</v>
      </c>
      <c r="F4683" s="5"/>
      <c r="G4683" s="5"/>
      <c r="H4683" s="5"/>
      <c r="I4683" s="5"/>
      <c r="J4683" s="5"/>
      <c r="K4683" s="5"/>
      <c r="L4683" s="5"/>
      <c r="M4683" s="5"/>
      <c r="N4683" s="5"/>
      <c r="O4683" s="5"/>
      <c r="P4683" s="5"/>
      <c r="Q4683" s="5"/>
      <c r="R4683" s="5"/>
      <c r="S4683" s="5"/>
      <c r="T4683" s="5"/>
      <c r="U4683" s="5"/>
      <c r="V4683" s="5"/>
    </row>
    <row r="4684" spans="1:22" ht="15" x14ac:dyDescent="0.25">
      <c r="A4684" s="35" t="s">
        <v>2256</v>
      </c>
      <c r="B4684" s="35" t="s">
        <v>2257</v>
      </c>
      <c r="C4684" s="35" t="s">
        <v>64</v>
      </c>
      <c r="D4684" s="36">
        <v>0</v>
      </c>
      <c r="E4684" s="37">
        <v>414580.96</v>
      </c>
      <c r="F4684" s="5"/>
      <c r="G4684" s="5"/>
      <c r="H4684" s="5"/>
      <c r="I4684" s="5"/>
      <c r="J4684" s="5"/>
      <c r="K4684" s="5"/>
      <c r="L4684" s="5"/>
      <c r="M4684" s="5"/>
      <c r="N4684" s="5"/>
      <c r="O4684" s="5"/>
      <c r="P4684" s="5"/>
      <c r="Q4684" s="5"/>
      <c r="R4684" s="5"/>
      <c r="S4684" s="5"/>
      <c r="T4684" s="5"/>
      <c r="U4684" s="5"/>
      <c r="V4684" s="5"/>
    </row>
    <row r="4685" spans="1:22" ht="15" x14ac:dyDescent="0.25">
      <c r="A4685" s="35" t="s">
        <v>2233</v>
      </c>
      <c r="B4685" s="35" t="s">
        <v>2234</v>
      </c>
      <c r="C4685" s="35" t="s">
        <v>67</v>
      </c>
      <c r="D4685" s="36">
        <v>0</v>
      </c>
      <c r="E4685" s="37">
        <v>711502.76</v>
      </c>
      <c r="F4685" s="5"/>
      <c r="G4685" s="5"/>
      <c r="H4685" s="5"/>
      <c r="I4685" s="5"/>
      <c r="J4685" s="5"/>
      <c r="K4685" s="5"/>
      <c r="L4685" s="5"/>
      <c r="M4685" s="5"/>
      <c r="N4685" s="5"/>
      <c r="O4685" s="5"/>
      <c r="P4685" s="5"/>
      <c r="Q4685" s="5"/>
      <c r="R4685" s="5"/>
      <c r="S4685" s="5"/>
      <c r="T4685" s="5"/>
      <c r="U4685" s="5"/>
      <c r="V4685" s="5"/>
    </row>
    <row r="4686" spans="1:22" ht="15" x14ac:dyDescent="0.25">
      <c r="A4686" s="35" t="s">
        <v>137</v>
      </c>
      <c r="B4686" s="35" t="s">
        <v>1620</v>
      </c>
      <c r="C4686" s="35" t="s">
        <v>61</v>
      </c>
      <c r="D4686" s="36">
        <v>0</v>
      </c>
      <c r="E4686" s="37">
        <v>30606.76</v>
      </c>
      <c r="F4686" s="5"/>
      <c r="G4686" s="5"/>
      <c r="H4686" s="5"/>
      <c r="I4686" s="5"/>
      <c r="J4686" s="5"/>
      <c r="K4686" s="5"/>
      <c r="L4686" s="5"/>
      <c r="M4686" s="5"/>
      <c r="N4686" s="5"/>
      <c r="O4686" s="5"/>
      <c r="P4686" s="5"/>
      <c r="Q4686" s="5"/>
      <c r="R4686" s="5"/>
      <c r="S4686" s="5"/>
      <c r="T4686" s="5"/>
      <c r="U4686" s="5"/>
      <c r="V4686" s="5"/>
    </row>
    <row r="4687" spans="1:22" ht="15" x14ac:dyDescent="0.25">
      <c r="A4687" s="35" t="s">
        <v>137</v>
      </c>
      <c r="B4687" s="35" t="s">
        <v>1620</v>
      </c>
      <c r="C4687" s="35" t="s">
        <v>63</v>
      </c>
      <c r="D4687" s="36">
        <v>0</v>
      </c>
      <c r="E4687" s="37">
        <v>33117.82</v>
      </c>
      <c r="F4687" s="5"/>
      <c r="G4687" s="5"/>
      <c r="H4687" s="5"/>
      <c r="I4687" s="5"/>
      <c r="J4687" s="5"/>
      <c r="K4687" s="5"/>
      <c r="L4687" s="5"/>
      <c r="M4687" s="5"/>
      <c r="N4687" s="5"/>
      <c r="O4687" s="5"/>
      <c r="P4687" s="5"/>
      <c r="Q4687" s="5"/>
      <c r="R4687" s="5"/>
      <c r="S4687" s="5"/>
      <c r="T4687" s="5"/>
      <c r="U4687" s="5"/>
      <c r="V4687" s="5"/>
    </row>
    <row r="4688" spans="1:22" ht="15" x14ac:dyDescent="0.25">
      <c r="A4688" s="35" t="s">
        <v>137</v>
      </c>
      <c r="B4688" s="35" t="s">
        <v>1620</v>
      </c>
      <c r="C4688" s="35" t="s">
        <v>74</v>
      </c>
      <c r="D4688" s="36">
        <v>0</v>
      </c>
      <c r="E4688" s="37">
        <v>3001.34</v>
      </c>
      <c r="F4688" s="5"/>
      <c r="G4688" s="5"/>
      <c r="H4688" s="5"/>
      <c r="I4688" s="5"/>
      <c r="J4688" s="5"/>
      <c r="K4688" s="5"/>
      <c r="L4688" s="5"/>
      <c r="M4688" s="5"/>
      <c r="N4688" s="5"/>
      <c r="O4688" s="5"/>
      <c r="P4688" s="5"/>
      <c r="Q4688" s="5"/>
      <c r="R4688" s="5"/>
      <c r="S4688" s="5"/>
      <c r="T4688" s="5"/>
      <c r="U4688" s="5"/>
      <c r="V4688" s="5"/>
    </row>
    <row r="4689" spans="1:22" ht="15" x14ac:dyDescent="0.25">
      <c r="A4689" s="35" t="s">
        <v>735</v>
      </c>
      <c r="B4689" s="35" t="s">
        <v>736</v>
      </c>
      <c r="C4689" s="35" t="s">
        <v>44</v>
      </c>
      <c r="D4689" s="36">
        <v>15200</v>
      </c>
      <c r="E4689" s="37">
        <v>32057.31</v>
      </c>
      <c r="F4689" s="5"/>
      <c r="G4689" s="5"/>
      <c r="H4689" s="5"/>
      <c r="I4689" s="5"/>
      <c r="J4689" s="5"/>
      <c r="K4689" s="5"/>
      <c r="L4689" s="5"/>
      <c r="M4689" s="5"/>
      <c r="N4689" s="5"/>
      <c r="O4689" s="5"/>
      <c r="P4689" s="5"/>
      <c r="Q4689" s="5"/>
      <c r="R4689" s="5"/>
      <c r="S4689" s="5"/>
      <c r="T4689" s="5"/>
      <c r="U4689" s="5"/>
      <c r="V4689" s="5"/>
    </row>
    <row r="4690" spans="1:22" ht="15" x14ac:dyDescent="0.25">
      <c r="A4690" s="35" t="s">
        <v>735</v>
      </c>
      <c r="B4690" s="35" t="s">
        <v>736</v>
      </c>
      <c r="C4690" s="35" t="s">
        <v>58</v>
      </c>
      <c r="D4690" s="36">
        <v>14165</v>
      </c>
      <c r="E4690" s="37">
        <v>57211.03</v>
      </c>
      <c r="F4690" s="5"/>
      <c r="G4690" s="5"/>
      <c r="H4690" s="5"/>
      <c r="I4690" s="5"/>
      <c r="J4690" s="5"/>
      <c r="K4690" s="5"/>
      <c r="L4690" s="5"/>
      <c r="M4690" s="5"/>
      <c r="N4690" s="5"/>
      <c r="O4690" s="5"/>
      <c r="P4690" s="5"/>
      <c r="Q4690" s="5"/>
      <c r="R4690" s="5"/>
      <c r="S4690" s="5"/>
      <c r="T4690" s="5"/>
      <c r="U4690" s="5"/>
      <c r="V4690" s="5"/>
    </row>
    <row r="4691" spans="1:22" ht="15" x14ac:dyDescent="0.25">
      <c r="A4691" s="35" t="s">
        <v>735</v>
      </c>
      <c r="B4691" s="35" t="s">
        <v>736</v>
      </c>
      <c r="C4691" s="35" t="s">
        <v>102</v>
      </c>
      <c r="D4691" s="36">
        <v>0</v>
      </c>
      <c r="E4691" s="37">
        <v>2004.3</v>
      </c>
      <c r="F4691" s="5"/>
      <c r="G4691" s="5"/>
      <c r="H4691" s="5"/>
      <c r="I4691" s="5"/>
      <c r="J4691" s="5"/>
      <c r="K4691" s="5"/>
      <c r="L4691" s="5"/>
      <c r="M4691" s="5"/>
      <c r="N4691" s="5"/>
      <c r="O4691" s="5"/>
      <c r="P4691" s="5"/>
      <c r="Q4691" s="5"/>
      <c r="R4691" s="5"/>
      <c r="S4691" s="5"/>
      <c r="T4691" s="5"/>
      <c r="U4691" s="5"/>
      <c r="V4691" s="5"/>
    </row>
    <row r="4692" spans="1:22" ht="15" x14ac:dyDescent="0.25">
      <c r="A4692" s="35" t="s">
        <v>735</v>
      </c>
      <c r="B4692" s="35" t="s">
        <v>736</v>
      </c>
      <c r="C4692" s="35" t="s">
        <v>50</v>
      </c>
      <c r="D4692" s="36">
        <v>8853.4</v>
      </c>
      <c r="E4692" s="37">
        <v>226273.43</v>
      </c>
      <c r="F4692" s="5"/>
      <c r="G4692" s="5"/>
      <c r="H4692" s="5"/>
      <c r="I4692" s="5"/>
      <c r="J4692" s="5"/>
      <c r="K4692" s="5"/>
      <c r="L4692" s="5"/>
      <c r="M4692" s="5"/>
      <c r="N4692" s="5"/>
      <c r="O4692" s="5"/>
      <c r="P4692" s="5"/>
      <c r="Q4692" s="5"/>
      <c r="R4692" s="5"/>
      <c r="S4692" s="5"/>
      <c r="T4692" s="5"/>
      <c r="U4692" s="5"/>
      <c r="V4692" s="5"/>
    </row>
    <row r="4693" spans="1:22" ht="15" x14ac:dyDescent="0.25">
      <c r="A4693" s="35" t="s">
        <v>735</v>
      </c>
      <c r="B4693" s="35" t="s">
        <v>736</v>
      </c>
      <c r="C4693" s="35" t="s">
        <v>41</v>
      </c>
      <c r="D4693" s="36">
        <v>6351.3</v>
      </c>
      <c r="E4693" s="37">
        <v>304491.99</v>
      </c>
      <c r="F4693" s="5"/>
      <c r="G4693" s="5"/>
      <c r="H4693" s="5"/>
      <c r="I4693" s="5"/>
      <c r="J4693" s="5"/>
      <c r="K4693" s="5"/>
      <c r="L4693" s="5"/>
      <c r="M4693" s="5"/>
      <c r="N4693" s="5"/>
      <c r="O4693" s="5"/>
      <c r="P4693" s="5"/>
      <c r="Q4693" s="5"/>
      <c r="R4693" s="5"/>
      <c r="S4693" s="5"/>
      <c r="T4693" s="5"/>
      <c r="U4693" s="5"/>
      <c r="V4693" s="5"/>
    </row>
    <row r="4694" spans="1:22" ht="15" x14ac:dyDescent="0.25">
      <c r="A4694" s="35" t="s">
        <v>735</v>
      </c>
      <c r="B4694" s="35" t="s">
        <v>736</v>
      </c>
      <c r="C4694" s="35" t="s">
        <v>64</v>
      </c>
      <c r="D4694" s="36">
        <v>0</v>
      </c>
      <c r="E4694" s="37">
        <v>7563.15</v>
      </c>
      <c r="F4694" s="5"/>
      <c r="G4694" s="5"/>
      <c r="H4694" s="5"/>
      <c r="I4694" s="5"/>
      <c r="J4694" s="5"/>
      <c r="K4694" s="5"/>
      <c r="L4694" s="5"/>
      <c r="M4694" s="5"/>
      <c r="N4694" s="5"/>
      <c r="O4694" s="5"/>
      <c r="P4694" s="5"/>
      <c r="Q4694" s="5"/>
      <c r="R4694" s="5"/>
      <c r="S4694" s="5"/>
      <c r="T4694" s="5"/>
      <c r="U4694" s="5"/>
      <c r="V4694" s="5"/>
    </row>
    <row r="4695" spans="1:22" ht="15" x14ac:dyDescent="0.25">
      <c r="A4695" s="35" t="s">
        <v>735</v>
      </c>
      <c r="B4695" s="35" t="s">
        <v>736</v>
      </c>
      <c r="C4695" s="35" t="s">
        <v>110</v>
      </c>
      <c r="D4695" s="36">
        <v>0</v>
      </c>
      <c r="E4695" s="37">
        <v>62054.01</v>
      </c>
      <c r="F4695" s="5"/>
      <c r="G4695" s="5"/>
      <c r="H4695" s="5"/>
      <c r="I4695" s="5"/>
      <c r="J4695" s="5"/>
      <c r="K4695" s="5"/>
      <c r="L4695" s="5"/>
      <c r="M4695" s="5"/>
      <c r="N4695" s="5"/>
      <c r="O4695" s="5"/>
      <c r="P4695" s="5"/>
      <c r="Q4695" s="5"/>
      <c r="R4695" s="5"/>
      <c r="S4695" s="5"/>
      <c r="T4695" s="5"/>
      <c r="U4695" s="5"/>
      <c r="V4695" s="5"/>
    </row>
    <row r="4696" spans="1:22" ht="15" x14ac:dyDescent="0.25">
      <c r="A4696" s="35" t="s">
        <v>263</v>
      </c>
      <c r="B4696" s="35" t="s">
        <v>2012</v>
      </c>
      <c r="C4696" s="35" t="s">
        <v>58</v>
      </c>
      <c r="D4696" s="36">
        <v>0</v>
      </c>
      <c r="E4696" s="37">
        <v>194.8</v>
      </c>
      <c r="F4696" s="5"/>
      <c r="G4696" s="5"/>
      <c r="H4696" s="5"/>
      <c r="I4696" s="5"/>
      <c r="J4696" s="5"/>
      <c r="K4696" s="5"/>
      <c r="L4696" s="5"/>
      <c r="M4696" s="5"/>
      <c r="N4696" s="5"/>
      <c r="O4696" s="5"/>
      <c r="P4696" s="5"/>
      <c r="Q4696" s="5"/>
      <c r="R4696" s="5"/>
      <c r="S4696" s="5"/>
      <c r="T4696" s="5"/>
      <c r="U4696" s="5"/>
      <c r="V4696" s="5"/>
    </row>
    <row r="4697" spans="1:22" ht="15" x14ac:dyDescent="0.25">
      <c r="A4697" s="35" t="s">
        <v>389</v>
      </c>
      <c r="B4697" s="35" t="s">
        <v>390</v>
      </c>
      <c r="C4697" s="35" t="s">
        <v>102</v>
      </c>
      <c r="D4697" s="36">
        <v>0</v>
      </c>
      <c r="E4697" s="37">
        <v>699233.81</v>
      </c>
      <c r="F4697" s="5"/>
      <c r="G4697" s="5"/>
      <c r="H4697" s="5"/>
      <c r="I4697" s="5"/>
      <c r="J4697" s="5"/>
      <c r="K4697" s="5"/>
      <c r="L4697" s="5"/>
      <c r="M4697" s="5"/>
      <c r="N4697" s="5"/>
      <c r="O4697" s="5"/>
      <c r="P4697" s="5"/>
      <c r="Q4697" s="5"/>
      <c r="R4697" s="5"/>
      <c r="S4697" s="5"/>
      <c r="T4697" s="5"/>
      <c r="U4697" s="5"/>
      <c r="V4697" s="5"/>
    </row>
    <row r="4698" spans="1:22" ht="15" x14ac:dyDescent="0.25">
      <c r="A4698" s="35" t="s">
        <v>389</v>
      </c>
      <c r="B4698" s="35" t="s">
        <v>390</v>
      </c>
      <c r="C4698" s="35" t="s">
        <v>61</v>
      </c>
      <c r="D4698" s="36">
        <v>11860</v>
      </c>
      <c r="E4698" s="37">
        <v>70590</v>
      </c>
      <c r="F4698" s="5"/>
      <c r="G4698" s="5"/>
      <c r="H4698" s="5"/>
      <c r="I4698" s="5"/>
      <c r="J4698" s="5"/>
      <c r="K4698" s="5"/>
      <c r="L4698" s="5"/>
      <c r="M4698" s="5"/>
      <c r="N4698" s="5"/>
      <c r="O4698" s="5"/>
      <c r="P4698" s="5"/>
      <c r="Q4698" s="5"/>
      <c r="R4698" s="5"/>
      <c r="S4698" s="5"/>
      <c r="T4698" s="5"/>
      <c r="U4698" s="5"/>
      <c r="V4698" s="5"/>
    </row>
    <row r="4699" spans="1:22" ht="15" x14ac:dyDescent="0.25">
      <c r="A4699" s="35" t="s">
        <v>389</v>
      </c>
      <c r="B4699" s="35" t="s">
        <v>390</v>
      </c>
      <c r="C4699" s="35" t="s">
        <v>62</v>
      </c>
      <c r="D4699" s="36">
        <v>0</v>
      </c>
      <c r="E4699" s="37">
        <v>47881.2</v>
      </c>
      <c r="F4699" s="5"/>
      <c r="G4699" s="5"/>
      <c r="H4699" s="5"/>
      <c r="I4699" s="5"/>
      <c r="J4699" s="5"/>
      <c r="K4699" s="5"/>
      <c r="L4699" s="5"/>
      <c r="M4699" s="5"/>
      <c r="N4699" s="5"/>
      <c r="O4699" s="5"/>
      <c r="P4699" s="5"/>
      <c r="Q4699" s="5"/>
      <c r="R4699" s="5"/>
      <c r="S4699" s="5"/>
      <c r="T4699" s="5"/>
      <c r="U4699" s="5"/>
      <c r="V4699" s="5"/>
    </row>
    <row r="4700" spans="1:22" ht="15" x14ac:dyDescent="0.25">
      <c r="A4700" s="35" t="s">
        <v>389</v>
      </c>
      <c r="B4700" s="35" t="s">
        <v>390</v>
      </c>
      <c r="C4700" s="35" t="s">
        <v>124</v>
      </c>
      <c r="D4700" s="36">
        <v>2474153.1</v>
      </c>
      <c r="E4700" s="37">
        <v>5254871.3899999997</v>
      </c>
      <c r="F4700" s="5"/>
      <c r="G4700" s="5"/>
      <c r="H4700" s="5"/>
      <c r="I4700" s="5"/>
      <c r="J4700" s="5"/>
      <c r="K4700" s="5"/>
      <c r="L4700" s="5"/>
      <c r="M4700" s="5"/>
      <c r="N4700" s="5"/>
      <c r="O4700" s="5"/>
      <c r="P4700" s="5"/>
      <c r="Q4700" s="5"/>
      <c r="R4700" s="5"/>
      <c r="S4700" s="5"/>
      <c r="T4700" s="5"/>
      <c r="U4700" s="5"/>
      <c r="V4700" s="5"/>
    </row>
    <row r="4701" spans="1:22" ht="15" x14ac:dyDescent="0.25">
      <c r="A4701" s="35" t="s">
        <v>389</v>
      </c>
      <c r="B4701" s="35" t="s">
        <v>390</v>
      </c>
      <c r="C4701" s="35" t="s">
        <v>63</v>
      </c>
      <c r="D4701" s="36">
        <v>0</v>
      </c>
      <c r="E4701" s="37">
        <v>2816.63</v>
      </c>
      <c r="F4701" s="5"/>
      <c r="G4701" s="5"/>
      <c r="H4701" s="5"/>
      <c r="I4701" s="5"/>
      <c r="J4701" s="5"/>
      <c r="K4701" s="5"/>
      <c r="L4701" s="5"/>
      <c r="M4701" s="5"/>
      <c r="N4701" s="5"/>
      <c r="O4701" s="5"/>
      <c r="P4701" s="5"/>
      <c r="Q4701" s="5"/>
      <c r="R4701" s="5"/>
      <c r="S4701" s="5"/>
      <c r="T4701" s="5"/>
      <c r="U4701" s="5"/>
      <c r="V4701" s="5"/>
    </row>
    <row r="4702" spans="1:22" ht="15" x14ac:dyDescent="0.25">
      <c r="A4702" s="35" t="s">
        <v>1396</v>
      </c>
      <c r="B4702" s="35" t="s">
        <v>1397</v>
      </c>
      <c r="C4702" s="35" t="s">
        <v>41</v>
      </c>
      <c r="D4702" s="36">
        <v>0</v>
      </c>
      <c r="E4702" s="37">
        <v>18000</v>
      </c>
      <c r="F4702" s="5"/>
      <c r="G4702" s="5"/>
      <c r="H4702" s="5"/>
      <c r="I4702" s="5"/>
      <c r="J4702" s="5"/>
      <c r="K4702" s="5"/>
      <c r="L4702" s="5"/>
      <c r="M4702" s="5"/>
      <c r="N4702" s="5"/>
      <c r="O4702" s="5"/>
      <c r="P4702" s="5"/>
      <c r="Q4702" s="5"/>
      <c r="R4702" s="5"/>
      <c r="S4702" s="5"/>
      <c r="T4702" s="5"/>
      <c r="U4702" s="5"/>
      <c r="V4702" s="5"/>
    </row>
    <row r="4703" spans="1:22" ht="15" x14ac:dyDescent="0.25">
      <c r="A4703" s="35" t="s">
        <v>1396</v>
      </c>
      <c r="B4703" s="35" t="s">
        <v>1397</v>
      </c>
      <c r="C4703" s="35" t="s">
        <v>131</v>
      </c>
      <c r="D4703" s="36">
        <v>0</v>
      </c>
      <c r="E4703" s="37">
        <v>435906.96</v>
      </c>
      <c r="F4703" s="5"/>
      <c r="G4703" s="5"/>
      <c r="H4703" s="5"/>
      <c r="I4703" s="5"/>
      <c r="J4703" s="5"/>
      <c r="K4703" s="5"/>
      <c r="L4703" s="5"/>
      <c r="M4703" s="5"/>
      <c r="N4703" s="5"/>
      <c r="O4703" s="5"/>
      <c r="P4703" s="5"/>
      <c r="Q4703" s="5"/>
      <c r="R4703" s="5"/>
      <c r="S4703" s="5"/>
      <c r="T4703" s="5"/>
      <c r="U4703" s="5"/>
      <c r="V4703" s="5"/>
    </row>
    <row r="4704" spans="1:22" ht="15" x14ac:dyDescent="0.25">
      <c r="A4704" s="35" t="s">
        <v>1252</v>
      </c>
      <c r="B4704" s="35" t="s">
        <v>1848</v>
      </c>
      <c r="C4704" s="35" t="s">
        <v>50</v>
      </c>
      <c r="D4704" s="36">
        <v>0</v>
      </c>
      <c r="E4704" s="37">
        <v>1910.82</v>
      </c>
      <c r="F4704" s="5"/>
      <c r="G4704" s="5"/>
      <c r="H4704" s="5"/>
      <c r="I4704" s="5"/>
      <c r="J4704" s="5"/>
      <c r="K4704" s="5"/>
      <c r="L4704" s="5"/>
      <c r="M4704" s="5"/>
      <c r="N4704" s="5"/>
      <c r="O4704" s="5"/>
      <c r="P4704" s="5"/>
      <c r="Q4704" s="5"/>
      <c r="R4704" s="5"/>
      <c r="S4704" s="5"/>
      <c r="T4704" s="5"/>
      <c r="U4704" s="5"/>
      <c r="V4704" s="5"/>
    </row>
    <row r="4705" spans="1:22" ht="15" x14ac:dyDescent="0.25">
      <c r="A4705" s="35" t="s">
        <v>1252</v>
      </c>
      <c r="B4705" s="35" t="s">
        <v>1253</v>
      </c>
      <c r="C4705" s="35" t="s">
        <v>67</v>
      </c>
      <c r="D4705" s="36">
        <v>11423031.65</v>
      </c>
      <c r="E4705" s="37">
        <v>56152390.359999999</v>
      </c>
      <c r="F4705" s="5"/>
      <c r="G4705" s="5"/>
      <c r="H4705" s="5"/>
      <c r="I4705" s="5"/>
      <c r="J4705" s="5"/>
      <c r="K4705" s="5"/>
      <c r="L4705" s="5"/>
      <c r="M4705" s="5"/>
      <c r="N4705" s="5"/>
      <c r="O4705" s="5"/>
      <c r="P4705" s="5"/>
      <c r="Q4705" s="5"/>
      <c r="R4705" s="5"/>
      <c r="S4705" s="5"/>
      <c r="T4705" s="5"/>
      <c r="U4705" s="5"/>
      <c r="V4705" s="5"/>
    </row>
    <row r="4706" spans="1:22" ht="15" x14ac:dyDescent="0.25">
      <c r="A4706" s="35" t="s">
        <v>1252</v>
      </c>
      <c r="B4706" s="35" t="s">
        <v>2235</v>
      </c>
      <c r="C4706" s="35" t="s">
        <v>67</v>
      </c>
      <c r="D4706" s="36">
        <v>0</v>
      </c>
      <c r="E4706" s="37">
        <v>359610.5</v>
      </c>
      <c r="F4706" s="5"/>
      <c r="G4706" s="5"/>
      <c r="H4706" s="5"/>
      <c r="I4706" s="5"/>
      <c r="J4706" s="5"/>
      <c r="K4706" s="5"/>
      <c r="L4706" s="5"/>
      <c r="M4706" s="5"/>
      <c r="N4706" s="5"/>
      <c r="O4706" s="5"/>
      <c r="P4706" s="5"/>
      <c r="Q4706" s="5"/>
      <c r="R4706" s="5"/>
      <c r="S4706" s="5"/>
      <c r="T4706" s="5"/>
      <c r="U4706" s="5"/>
      <c r="V4706" s="5"/>
    </row>
    <row r="4707" spans="1:22" ht="15" x14ac:dyDescent="0.25">
      <c r="A4707" s="35" t="s">
        <v>1252</v>
      </c>
      <c r="B4707" s="35" t="s">
        <v>2235</v>
      </c>
      <c r="C4707" s="35" t="s">
        <v>58</v>
      </c>
      <c r="D4707" s="36">
        <v>0</v>
      </c>
      <c r="E4707" s="37">
        <v>74322</v>
      </c>
      <c r="F4707" s="5"/>
      <c r="G4707" s="5"/>
      <c r="H4707" s="5"/>
      <c r="I4707" s="5"/>
      <c r="J4707" s="5"/>
      <c r="K4707" s="5"/>
      <c r="L4707" s="5"/>
      <c r="M4707" s="5"/>
      <c r="N4707" s="5"/>
      <c r="O4707" s="5"/>
      <c r="P4707" s="5"/>
      <c r="Q4707" s="5"/>
      <c r="R4707" s="5"/>
      <c r="S4707" s="5"/>
      <c r="T4707" s="5"/>
      <c r="U4707" s="5"/>
      <c r="V4707" s="5"/>
    </row>
    <row r="4708" spans="1:22" ht="15" x14ac:dyDescent="0.25">
      <c r="A4708" s="35" t="s">
        <v>1252</v>
      </c>
      <c r="B4708" s="35" t="s">
        <v>2235</v>
      </c>
      <c r="C4708" s="35" t="s">
        <v>45</v>
      </c>
      <c r="D4708" s="36">
        <v>0</v>
      </c>
      <c r="E4708" s="37">
        <v>9858</v>
      </c>
      <c r="F4708" s="5"/>
      <c r="G4708" s="5"/>
      <c r="H4708" s="5"/>
      <c r="I4708" s="5"/>
      <c r="J4708" s="5"/>
      <c r="K4708" s="5"/>
      <c r="L4708" s="5"/>
      <c r="M4708" s="5"/>
      <c r="N4708" s="5"/>
      <c r="O4708" s="5"/>
      <c r="P4708" s="5"/>
      <c r="Q4708" s="5"/>
      <c r="R4708" s="5"/>
      <c r="S4708" s="5"/>
      <c r="T4708" s="5"/>
      <c r="U4708" s="5"/>
      <c r="V4708" s="5"/>
    </row>
    <row r="4709" spans="1:22" ht="15" x14ac:dyDescent="0.25">
      <c r="A4709" s="35" t="s">
        <v>737</v>
      </c>
      <c r="B4709" s="35" t="s">
        <v>738</v>
      </c>
      <c r="C4709" s="35" t="s">
        <v>127</v>
      </c>
      <c r="D4709" s="36">
        <v>0</v>
      </c>
      <c r="E4709" s="37">
        <v>78.39</v>
      </c>
      <c r="F4709" s="5"/>
      <c r="G4709" s="5"/>
      <c r="H4709" s="5"/>
      <c r="I4709" s="5"/>
      <c r="J4709" s="5"/>
      <c r="K4709" s="5"/>
      <c r="L4709" s="5"/>
      <c r="M4709" s="5"/>
      <c r="N4709" s="5"/>
      <c r="O4709" s="5"/>
      <c r="P4709" s="5"/>
      <c r="Q4709" s="5"/>
      <c r="R4709" s="5"/>
      <c r="S4709" s="5"/>
      <c r="T4709" s="5"/>
      <c r="U4709" s="5"/>
      <c r="V4709" s="5"/>
    </row>
    <row r="4710" spans="1:22" ht="15" x14ac:dyDescent="0.25">
      <c r="A4710" s="35" t="s">
        <v>737</v>
      </c>
      <c r="B4710" s="35" t="s">
        <v>738</v>
      </c>
      <c r="C4710" s="35" t="s">
        <v>58</v>
      </c>
      <c r="D4710" s="36">
        <v>205521.72</v>
      </c>
      <c r="E4710" s="37">
        <v>1399408.52</v>
      </c>
      <c r="F4710" s="5"/>
      <c r="G4710" s="5"/>
      <c r="H4710" s="5"/>
      <c r="I4710" s="5"/>
      <c r="J4710" s="5"/>
      <c r="K4710" s="5"/>
      <c r="L4710" s="5"/>
      <c r="M4710" s="5"/>
      <c r="N4710" s="5"/>
      <c r="O4710" s="5"/>
      <c r="P4710" s="5"/>
      <c r="Q4710" s="5"/>
      <c r="R4710" s="5"/>
      <c r="S4710" s="5"/>
      <c r="T4710" s="5"/>
      <c r="U4710" s="5"/>
      <c r="V4710" s="5"/>
    </row>
    <row r="4711" spans="1:22" ht="15" x14ac:dyDescent="0.25">
      <c r="A4711" s="35" t="s">
        <v>737</v>
      </c>
      <c r="B4711" s="35" t="s">
        <v>738</v>
      </c>
      <c r="C4711" s="35" t="s">
        <v>110</v>
      </c>
      <c r="D4711" s="36">
        <v>0</v>
      </c>
      <c r="E4711" s="37">
        <v>12032</v>
      </c>
      <c r="F4711" s="5"/>
      <c r="G4711" s="5"/>
      <c r="H4711" s="5"/>
      <c r="I4711" s="5"/>
      <c r="J4711" s="5"/>
      <c r="K4711" s="5"/>
      <c r="L4711" s="5"/>
      <c r="M4711" s="5"/>
      <c r="N4711" s="5"/>
      <c r="O4711" s="5"/>
      <c r="P4711" s="5"/>
      <c r="Q4711" s="5"/>
      <c r="R4711" s="5"/>
      <c r="S4711" s="5"/>
      <c r="T4711" s="5"/>
      <c r="U4711" s="5"/>
      <c r="V4711" s="5"/>
    </row>
    <row r="4712" spans="1:22" ht="15" x14ac:dyDescent="0.25">
      <c r="A4712" s="35" t="s">
        <v>737</v>
      </c>
      <c r="B4712" s="35" t="s">
        <v>738</v>
      </c>
      <c r="C4712" s="35" t="s">
        <v>67</v>
      </c>
      <c r="D4712" s="36">
        <v>43175</v>
      </c>
      <c r="E4712" s="37">
        <v>406791.44</v>
      </c>
      <c r="F4712" s="5"/>
      <c r="G4712" s="5"/>
      <c r="H4712" s="5"/>
      <c r="I4712" s="5"/>
      <c r="J4712" s="5"/>
      <c r="K4712" s="5"/>
      <c r="L4712" s="5"/>
      <c r="M4712" s="5"/>
      <c r="N4712" s="5"/>
      <c r="O4712" s="5"/>
      <c r="P4712" s="5"/>
      <c r="Q4712" s="5"/>
      <c r="R4712" s="5"/>
      <c r="S4712" s="5"/>
      <c r="T4712" s="5"/>
      <c r="U4712" s="5"/>
      <c r="V4712" s="5"/>
    </row>
    <row r="4713" spans="1:22" ht="15" x14ac:dyDescent="0.25">
      <c r="A4713" s="35" t="s">
        <v>737</v>
      </c>
      <c r="B4713" s="35" t="s">
        <v>738</v>
      </c>
      <c r="C4713" s="35" t="s">
        <v>104</v>
      </c>
      <c r="D4713" s="36">
        <v>0</v>
      </c>
      <c r="E4713" s="37">
        <v>3000</v>
      </c>
      <c r="F4713" s="5"/>
      <c r="G4713" s="5"/>
      <c r="H4713" s="5"/>
      <c r="I4713" s="5"/>
      <c r="J4713" s="5"/>
      <c r="K4713" s="5"/>
      <c r="L4713" s="5"/>
      <c r="M4713" s="5"/>
      <c r="N4713" s="5"/>
      <c r="O4713" s="5"/>
      <c r="P4713" s="5"/>
      <c r="Q4713" s="5"/>
      <c r="R4713" s="5"/>
      <c r="S4713" s="5"/>
      <c r="T4713" s="5"/>
      <c r="U4713" s="5"/>
      <c r="V4713" s="5"/>
    </row>
    <row r="4714" spans="1:22" ht="15" x14ac:dyDescent="0.25">
      <c r="A4714" s="35" t="s">
        <v>737</v>
      </c>
      <c r="B4714" s="35" t="s">
        <v>738</v>
      </c>
      <c r="C4714" s="35" t="s">
        <v>41</v>
      </c>
      <c r="D4714" s="36">
        <v>11730</v>
      </c>
      <c r="E4714" s="37">
        <v>176237</v>
      </c>
      <c r="F4714" s="5"/>
      <c r="G4714" s="5"/>
      <c r="H4714" s="5"/>
      <c r="I4714" s="5"/>
      <c r="J4714" s="5"/>
      <c r="K4714" s="5"/>
      <c r="L4714" s="5"/>
      <c r="M4714" s="5"/>
      <c r="N4714" s="5"/>
      <c r="O4714" s="5"/>
      <c r="P4714" s="5"/>
      <c r="Q4714" s="5"/>
      <c r="R4714" s="5"/>
      <c r="S4714" s="5"/>
      <c r="T4714" s="5"/>
      <c r="U4714" s="5"/>
      <c r="V4714" s="5"/>
    </row>
    <row r="4715" spans="1:22" ht="15" x14ac:dyDescent="0.25">
      <c r="A4715" s="35" t="s">
        <v>737</v>
      </c>
      <c r="B4715" s="35" t="s">
        <v>738</v>
      </c>
      <c r="C4715" s="35" t="s">
        <v>61</v>
      </c>
      <c r="D4715" s="36">
        <v>0</v>
      </c>
      <c r="E4715" s="37">
        <v>1795.17</v>
      </c>
      <c r="F4715" s="5"/>
      <c r="G4715" s="5"/>
      <c r="H4715" s="5"/>
      <c r="I4715" s="5"/>
      <c r="J4715" s="5"/>
      <c r="K4715" s="5"/>
      <c r="L4715" s="5"/>
      <c r="M4715" s="5"/>
      <c r="N4715" s="5"/>
      <c r="O4715" s="5"/>
      <c r="P4715" s="5"/>
      <c r="Q4715" s="5"/>
      <c r="R4715" s="5"/>
      <c r="S4715" s="5"/>
      <c r="T4715" s="5"/>
      <c r="U4715" s="5"/>
      <c r="V4715" s="5"/>
    </row>
    <row r="4716" spans="1:22" ht="30" x14ac:dyDescent="0.25">
      <c r="A4716" s="35" t="s">
        <v>737</v>
      </c>
      <c r="B4716" s="35" t="s">
        <v>738</v>
      </c>
      <c r="C4716" s="35" t="s">
        <v>132</v>
      </c>
      <c r="D4716" s="36">
        <v>9800.16</v>
      </c>
      <c r="E4716" s="37">
        <v>9800.16</v>
      </c>
      <c r="F4716" s="5"/>
      <c r="G4716" s="5"/>
      <c r="H4716" s="5"/>
      <c r="I4716" s="5"/>
      <c r="J4716" s="5"/>
      <c r="K4716" s="5"/>
      <c r="L4716" s="5"/>
      <c r="M4716" s="5"/>
      <c r="N4716" s="5"/>
      <c r="O4716" s="5"/>
      <c r="P4716" s="5"/>
      <c r="Q4716" s="5"/>
      <c r="R4716" s="5"/>
      <c r="S4716" s="5"/>
      <c r="T4716" s="5"/>
      <c r="U4716" s="5"/>
      <c r="V4716" s="5"/>
    </row>
    <row r="4717" spans="1:22" ht="15" x14ac:dyDescent="0.25">
      <c r="A4717" s="35" t="s">
        <v>1324</v>
      </c>
      <c r="B4717" s="35" t="s">
        <v>1325</v>
      </c>
      <c r="C4717" s="35" t="s">
        <v>124</v>
      </c>
      <c r="D4717" s="36">
        <v>0</v>
      </c>
      <c r="E4717" s="37">
        <v>163960.35999999999</v>
      </c>
      <c r="F4717" s="5"/>
      <c r="G4717" s="5"/>
      <c r="H4717" s="5"/>
      <c r="I4717" s="5"/>
      <c r="J4717" s="5"/>
      <c r="K4717" s="5"/>
      <c r="L4717" s="5"/>
      <c r="M4717" s="5"/>
      <c r="N4717" s="5"/>
      <c r="O4717" s="5"/>
      <c r="P4717" s="5"/>
      <c r="Q4717" s="5"/>
      <c r="R4717" s="5"/>
      <c r="S4717" s="5"/>
      <c r="T4717" s="5"/>
      <c r="U4717" s="5"/>
      <c r="V4717" s="5"/>
    </row>
    <row r="4718" spans="1:22" ht="15" x14ac:dyDescent="0.25">
      <c r="A4718" s="35" t="s">
        <v>1324</v>
      </c>
      <c r="B4718" s="35" t="s">
        <v>1325</v>
      </c>
      <c r="C4718" s="35" t="s">
        <v>44</v>
      </c>
      <c r="D4718" s="36">
        <v>0</v>
      </c>
      <c r="E4718" s="37">
        <v>7959.33</v>
      </c>
      <c r="F4718" s="5"/>
      <c r="G4718" s="5"/>
      <c r="H4718" s="5"/>
      <c r="I4718" s="5"/>
      <c r="J4718" s="5"/>
      <c r="K4718" s="5"/>
      <c r="L4718" s="5"/>
      <c r="M4718" s="5"/>
      <c r="N4718" s="5"/>
      <c r="O4718" s="5"/>
      <c r="P4718" s="5"/>
      <c r="Q4718" s="5"/>
      <c r="R4718" s="5"/>
      <c r="S4718" s="5"/>
      <c r="T4718" s="5"/>
      <c r="U4718" s="5"/>
      <c r="V4718" s="5"/>
    </row>
    <row r="4719" spans="1:22" ht="15" x14ac:dyDescent="0.25">
      <c r="A4719" s="35" t="s">
        <v>1324</v>
      </c>
      <c r="B4719" s="35" t="s">
        <v>1325</v>
      </c>
      <c r="C4719" s="35" t="s">
        <v>74</v>
      </c>
      <c r="D4719" s="36">
        <v>2477.9</v>
      </c>
      <c r="E4719" s="37">
        <v>45595.16</v>
      </c>
      <c r="F4719" s="5"/>
      <c r="G4719" s="5"/>
      <c r="H4719" s="5"/>
      <c r="I4719" s="5"/>
      <c r="J4719" s="5"/>
      <c r="K4719" s="5"/>
      <c r="L4719" s="5"/>
      <c r="M4719" s="5"/>
      <c r="N4719" s="5"/>
      <c r="O4719" s="5"/>
      <c r="P4719" s="5"/>
      <c r="Q4719" s="5"/>
      <c r="R4719" s="5"/>
      <c r="S4719" s="5"/>
      <c r="T4719" s="5"/>
      <c r="U4719" s="5"/>
      <c r="V4719" s="5"/>
    </row>
    <row r="4720" spans="1:22" ht="15" x14ac:dyDescent="0.25">
      <c r="A4720" s="35" t="s">
        <v>1324</v>
      </c>
      <c r="B4720" s="35" t="s">
        <v>1325</v>
      </c>
      <c r="C4720" s="35" t="s">
        <v>58</v>
      </c>
      <c r="D4720" s="36">
        <v>3000</v>
      </c>
      <c r="E4720" s="37">
        <v>140570.06</v>
      </c>
      <c r="F4720" s="5"/>
      <c r="G4720" s="5"/>
      <c r="H4720" s="5"/>
      <c r="I4720" s="5"/>
      <c r="J4720" s="5"/>
      <c r="K4720" s="5"/>
      <c r="L4720" s="5"/>
      <c r="M4720" s="5"/>
      <c r="N4720" s="5"/>
      <c r="O4720" s="5"/>
      <c r="P4720" s="5"/>
      <c r="Q4720" s="5"/>
      <c r="R4720" s="5"/>
      <c r="S4720" s="5"/>
      <c r="T4720" s="5"/>
      <c r="U4720" s="5"/>
      <c r="V4720" s="5"/>
    </row>
    <row r="4721" spans="1:22" ht="15" x14ac:dyDescent="0.25">
      <c r="A4721" s="35" t="s">
        <v>739</v>
      </c>
      <c r="B4721" s="35" t="s">
        <v>740</v>
      </c>
      <c r="C4721" s="35" t="s">
        <v>127</v>
      </c>
      <c r="D4721" s="36">
        <v>83.66</v>
      </c>
      <c r="E4721" s="37">
        <v>83.66</v>
      </c>
      <c r="F4721" s="5"/>
      <c r="G4721" s="5"/>
      <c r="H4721" s="5"/>
      <c r="I4721" s="5"/>
      <c r="J4721" s="5"/>
      <c r="K4721" s="5"/>
      <c r="L4721" s="5"/>
      <c r="M4721" s="5"/>
      <c r="N4721" s="5"/>
      <c r="O4721" s="5"/>
      <c r="P4721" s="5"/>
      <c r="Q4721" s="5"/>
      <c r="R4721" s="5"/>
      <c r="S4721" s="5"/>
      <c r="T4721" s="5"/>
      <c r="U4721" s="5"/>
      <c r="V4721" s="5"/>
    </row>
    <row r="4722" spans="1:22" ht="15" x14ac:dyDescent="0.25">
      <c r="A4722" s="35" t="s">
        <v>1403</v>
      </c>
      <c r="B4722" s="35" t="s">
        <v>1404</v>
      </c>
      <c r="C4722" s="35" t="s">
        <v>131</v>
      </c>
      <c r="D4722" s="36">
        <v>0</v>
      </c>
      <c r="E4722" s="37">
        <v>13175</v>
      </c>
      <c r="F4722" s="5"/>
      <c r="G4722" s="5"/>
      <c r="H4722" s="5"/>
      <c r="I4722" s="5"/>
      <c r="J4722" s="5"/>
      <c r="K4722" s="5"/>
      <c r="L4722" s="5"/>
      <c r="M4722" s="5"/>
      <c r="N4722" s="5"/>
      <c r="O4722" s="5"/>
      <c r="P4722" s="5"/>
      <c r="Q4722" s="5"/>
      <c r="R4722" s="5"/>
      <c r="S4722" s="5"/>
      <c r="T4722" s="5"/>
      <c r="U4722" s="5"/>
      <c r="V4722" s="5"/>
    </row>
    <row r="4723" spans="1:22" ht="15" x14ac:dyDescent="0.25">
      <c r="A4723" s="35" t="s">
        <v>1403</v>
      </c>
      <c r="B4723" s="35" t="s">
        <v>1404</v>
      </c>
      <c r="C4723" s="35" t="s">
        <v>104</v>
      </c>
      <c r="D4723" s="36">
        <v>0</v>
      </c>
      <c r="E4723" s="37">
        <v>8393.25</v>
      </c>
      <c r="F4723" s="5"/>
      <c r="G4723" s="5"/>
      <c r="H4723" s="5"/>
      <c r="I4723" s="5"/>
      <c r="J4723" s="5"/>
      <c r="K4723" s="5"/>
      <c r="L4723" s="5"/>
      <c r="M4723" s="5"/>
      <c r="N4723" s="5"/>
      <c r="O4723" s="5"/>
      <c r="P4723" s="5"/>
      <c r="Q4723" s="5"/>
      <c r="R4723" s="5"/>
      <c r="S4723" s="5"/>
      <c r="T4723" s="5"/>
      <c r="U4723" s="5"/>
      <c r="V4723" s="5"/>
    </row>
    <row r="4724" spans="1:22" ht="15" x14ac:dyDescent="0.25">
      <c r="A4724" s="35" t="s">
        <v>264</v>
      </c>
      <c r="B4724" s="35" t="s">
        <v>2013</v>
      </c>
      <c r="C4724" s="35" t="s">
        <v>58</v>
      </c>
      <c r="D4724" s="36">
        <v>0</v>
      </c>
      <c r="E4724" s="37">
        <v>4148.6499999999996</v>
      </c>
      <c r="F4724" s="5"/>
      <c r="G4724" s="5"/>
      <c r="H4724" s="5"/>
      <c r="I4724" s="5"/>
      <c r="J4724" s="5"/>
      <c r="K4724" s="5"/>
      <c r="L4724" s="5"/>
      <c r="M4724" s="5"/>
      <c r="N4724" s="5"/>
      <c r="O4724" s="5"/>
      <c r="P4724" s="5"/>
      <c r="Q4724" s="5"/>
      <c r="R4724" s="5"/>
      <c r="S4724" s="5"/>
      <c r="T4724" s="5"/>
      <c r="U4724" s="5"/>
      <c r="V4724" s="5"/>
    </row>
    <row r="4725" spans="1:22" ht="15" x14ac:dyDescent="0.25">
      <c r="A4725" s="35" t="s">
        <v>391</v>
      </c>
      <c r="B4725" s="35" t="s">
        <v>392</v>
      </c>
      <c r="C4725" s="35" t="s">
        <v>58</v>
      </c>
      <c r="D4725" s="36">
        <v>0</v>
      </c>
      <c r="E4725" s="37">
        <v>10802.5</v>
      </c>
      <c r="F4725" s="5"/>
      <c r="G4725" s="5"/>
      <c r="H4725" s="5"/>
      <c r="I4725" s="5"/>
      <c r="J4725" s="5"/>
      <c r="K4725" s="5"/>
      <c r="L4725" s="5"/>
      <c r="M4725" s="5"/>
      <c r="N4725" s="5"/>
      <c r="O4725" s="5"/>
      <c r="P4725" s="5"/>
      <c r="Q4725" s="5"/>
      <c r="R4725" s="5"/>
      <c r="S4725" s="5"/>
      <c r="T4725" s="5"/>
      <c r="U4725" s="5"/>
      <c r="V4725" s="5"/>
    </row>
    <row r="4726" spans="1:22" ht="15" x14ac:dyDescent="0.25">
      <c r="A4726" s="35" t="s">
        <v>831</v>
      </c>
      <c r="B4726" s="35" t="s">
        <v>832</v>
      </c>
      <c r="C4726" s="35" t="s">
        <v>102</v>
      </c>
      <c r="D4726" s="36">
        <v>1129192.5</v>
      </c>
      <c r="E4726" s="37">
        <v>1129192.5</v>
      </c>
      <c r="F4726" s="5"/>
      <c r="G4726" s="5"/>
      <c r="H4726" s="5"/>
      <c r="I4726" s="5"/>
      <c r="J4726" s="5"/>
      <c r="K4726" s="5"/>
      <c r="L4726" s="5"/>
      <c r="M4726" s="5"/>
      <c r="N4726" s="5"/>
      <c r="O4726" s="5"/>
      <c r="P4726" s="5"/>
      <c r="Q4726" s="5"/>
      <c r="R4726" s="5"/>
      <c r="S4726" s="5"/>
      <c r="T4726" s="5"/>
      <c r="U4726" s="5"/>
      <c r="V4726" s="5"/>
    </row>
    <row r="4727" spans="1:22" ht="15" x14ac:dyDescent="0.25">
      <c r="A4727" s="35" t="s">
        <v>548</v>
      </c>
      <c r="B4727" s="35" t="s">
        <v>549</v>
      </c>
      <c r="C4727" s="35" t="s">
        <v>64</v>
      </c>
      <c r="D4727" s="36">
        <v>23667.71</v>
      </c>
      <c r="E4727" s="37">
        <v>66801.05</v>
      </c>
      <c r="F4727" s="5"/>
      <c r="G4727" s="5"/>
      <c r="H4727" s="5"/>
      <c r="I4727" s="5"/>
      <c r="J4727" s="5"/>
      <c r="K4727" s="5"/>
      <c r="L4727" s="5"/>
      <c r="M4727" s="5"/>
      <c r="N4727" s="5"/>
      <c r="O4727" s="5"/>
      <c r="P4727" s="5"/>
      <c r="Q4727" s="5"/>
      <c r="R4727" s="5"/>
      <c r="S4727" s="5"/>
      <c r="T4727" s="5"/>
      <c r="U4727" s="5"/>
      <c r="V4727" s="5"/>
    </row>
    <row r="4728" spans="1:22" ht="15" x14ac:dyDescent="0.25">
      <c r="A4728" s="35" t="s">
        <v>548</v>
      </c>
      <c r="B4728" s="35" t="s">
        <v>549</v>
      </c>
      <c r="C4728" s="35" t="s">
        <v>67</v>
      </c>
      <c r="D4728" s="36">
        <v>17200</v>
      </c>
      <c r="E4728" s="37">
        <v>279800</v>
      </c>
      <c r="F4728" s="5"/>
      <c r="G4728" s="5"/>
      <c r="H4728" s="5"/>
      <c r="I4728" s="5"/>
      <c r="J4728" s="5"/>
      <c r="K4728" s="5"/>
      <c r="L4728" s="5"/>
      <c r="M4728" s="5"/>
      <c r="N4728" s="5"/>
      <c r="O4728" s="5"/>
      <c r="P4728" s="5"/>
      <c r="Q4728" s="5"/>
      <c r="R4728" s="5"/>
      <c r="S4728" s="5"/>
      <c r="T4728" s="5"/>
      <c r="U4728" s="5"/>
      <c r="V4728" s="5"/>
    </row>
    <row r="4729" spans="1:22" ht="15" x14ac:dyDescent="0.25">
      <c r="A4729" s="35" t="s">
        <v>548</v>
      </c>
      <c r="B4729" s="35" t="s">
        <v>549</v>
      </c>
      <c r="C4729" s="35" t="s">
        <v>145</v>
      </c>
      <c r="D4729" s="36">
        <v>0</v>
      </c>
      <c r="E4729" s="37">
        <v>76500</v>
      </c>
      <c r="F4729" s="5"/>
      <c r="G4729" s="5"/>
      <c r="H4729" s="5"/>
      <c r="I4729" s="5"/>
      <c r="J4729" s="5"/>
      <c r="K4729" s="5"/>
      <c r="L4729" s="5"/>
      <c r="M4729" s="5"/>
      <c r="N4729" s="5"/>
      <c r="O4729" s="5"/>
      <c r="P4729" s="5"/>
      <c r="Q4729" s="5"/>
      <c r="R4729" s="5"/>
      <c r="S4729" s="5"/>
      <c r="T4729" s="5"/>
      <c r="U4729" s="5"/>
      <c r="V4729" s="5"/>
    </row>
    <row r="4730" spans="1:22" ht="15" x14ac:dyDescent="0.25">
      <c r="A4730" s="35" t="s">
        <v>741</v>
      </c>
      <c r="B4730" s="35" t="s">
        <v>742</v>
      </c>
      <c r="C4730" s="35" t="s">
        <v>58</v>
      </c>
      <c r="D4730" s="36">
        <v>2180</v>
      </c>
      <c r="E4730" s="37">
        <v>4475</v>
      </c>
      <c r="F4730" s="5"/>
      <c r="G4730" s="5"/>
      <c r="H4730" s="5"/>
      <c r="I4730" s="5"/>
      <c r="J4730" s="5"/>
      <c r="K4730" s="5"/>
      <c r="L4730" s="5"/>
      <c r="M4730" s="5"/>
      <c r="N4730" s="5"/>
      <c r="O4730" s="5"/>
      <c r="P4730" s="5"/>
      <c r="Q4730" s="5"/>
      <c r="R4730" s="5"/>
      <c r="S4730" s="5"/>
      <c r="T4730" s="5"/>
      <c r="U4730" s="5"/>
      <c r="V4730" s="5"/>
    </row>
    <row r="4731" spans="1:22" ht="15" x14ac:dyDescent="0.25">
      <c r="A4731" s="35" t="s">
        <v>741</v>
      </c>
      <c r="B4731" s="35" t="s">
        <v>742</v>
      </c>
      <c r="C4731" s="35" t="s">
        <v>41</v>
      </c>
      <c r="D4731" s="36">
        <v>0</v>
      </c>
      <c r="E4731" s="37">
        <v>8424</v>
      </c>
      <c r="F4731" s="5"/>
      <c r="G4731" s="5"/>
      <c r="H4731" s="5"/>
      <c r="I4731" s="5"/>
      <c r="J4731" s="5"/>
      <c r="K4731" s="5"/>
      <c r="L4731" s="5"/>
      <c r="M4731" s="5"/>
      <c r="N4731" s="5"/>
      <c r="O4731" s="5"/>
      <c r="P4731" s="5"/>
      <c r="Q4731" s="5"/>
      <c r="R4731" s="5"/>
      <c r="S4731" s="5"/>
      <c r="T4731" s="5"/>
      <c r="U4731" s="5"/>
      <c r="V4731" s="5"/>
    </row>
    <row r="4732" spans="1:22" ht="15" x14ac:dyDescent="0.25">
      <c r="A4732" s="35" t="s">
        <v>265</v>
      </c>
      <c r="B4732" s="35" t="s">
        <v>2014</v>
      </c>
      <c r="C4732" s="35" t="s">
        <v>110</v>
      </c>
      <c r="D4732" s="36">
        <v>0</v>
      </c>
      <c r="E4732" s="37">
        <v>47160.82</v>
      </c>
      <c r="F4732" s="5"/>
      <c r="G4732" s="5"/>
      <c r="H4732" s="5"/>
      <c r="I4732" s="5"/>
      <c r="J4732" s="5"/>
      <c r="K4732" s="5"/>
      <c r="L4732" s="5"/>
      <c r="M4732" s="5"/>
      <c r="N4732" s="5"/>
      <c r="O4732" s="5"/>
      <c r="P4732" s="5"/>
      <c r="Q4732" s="5"/>
      <c r="R4732" s="5"/>
      <c r="S4732" s="5"/>
      <c r="T4732" s="5"/>
      <c r="U4732" s="5"/>
      <c r="V4732" s="5"/>
    </row>
    <row r="4733" spans="1:22" ht="15" x14ac:dyDescent="0.25">
      <c r="A4733" s="35" t="s">
        <v>265</v>
      </c>
      <c r="B4733" s="35" t="s">
        <v>2014</v>
      </c>
      <c r="C4733" s="35" t="s">
        <v>58</v>
      </c>
      <c r="D4733" s="36">
        <v>0</v>
      </c>
      <c r="E4733" s="37">
        <v>66479.22</v>
      </c>
      <c r="F4733" s="5"/>
      <c r="G4733" s="5"/>
      <c r="H4733" s="5"/>
      <c r="I4733" s="5"/>
      <c r="J4733" s="5"/>
      <c r="K4733" s="5"/>
      <c r="L4733" s="5"/>
      <c r="M4733" s="5"/>
      <c r="N4733" s="5"/>
      <c r="O4733" s="5"/>
      <c r="P4733" s="5"/>
      <c r="Q4733" s="5"/>
      <c r="R4733" s="5"/>
      <c r="S4733" s="5"/>
      <c r="T4733" s="5"/>
      <c r="U4733" s="5"/>
      <c r="V4733" s="5"/>
    </row>
    <row r="4734" spans="1:22" ht="15" x14ac:dyDescent="0.25">
      <c r="A4734" s="35" t="s">
        <v>265</v>
      </c>
      <c r="B4734" s="35" t="s">
        <v>2014</v>
      </c>
      <c r="C4734" s="35" t="s">
        <v>104</v>
      </c>
      <c r="D4734" s="36">
        <v>0</v>
      </c>
      <c r="E4734" s="37">
        <v>5583.3</v>
      </c>
      <c r="F4734" s="5"/>
      <c r="G4734" s="5"/>
      <c r="H4734" s="5"/>
      <c r="I4734" s="5"/>
      <c r="J4734" s="5"/>
      <c r="K4734" s="5"/>
      <c r="L4734" s="5"/>
      <c r="M4734" s="5"/>
      <c r="N4734" s="5"/>
      <c r="O4734" s="5"/>
      <c r="P4734" s="5"/>
      <c r="Q4734" s="5"/>
      <c r="R4734" s="5"/>
      <c r="S4734" s="5"/>
      <c r="T4734" s="5"/>
      <c r="U4734" s="5"/>
      <c r="V4734" s="5"/>
    </row>
    <row r="4735" spans="1:22" ht="15" x14ac:dyDescent="0.25">
      <c r="A4735" s="35" t="s">
        <v>773</v>
      </c>
      <c r="B4735" s="35" t="s">
        <v>940</v>
      </c>
      <c r="C4735" s="35" t="s">
        <v>104</v>
      </c>
      <c r="D4735" s="36">
        <v>12033.3</v>
      </c>
      <c r="E4735" s="37">
        <v>12033.3</v>
      </c>
      <c r="F4735" s="5"/>
      <c r="G4735" s="5"/>
      <c r="H4735" s="5"/>
      <c r="I4735" s="5"/>
      <c r="J4735" s="5"/>
      <c r="K4735" s="5"/>
      <c r="L4735" s="5"/>
      <c r="M4735" s="5"/>
      <c r="N4735" s="5"/>
      <c r="O4735" s="5"/>
      <c r="P4735" s="5"/>
      <c r="Q4735" s="5"/>
      <c r="R4735" s="5"/>
      <c r="S4735" s="5"/>
      <c r="T4735" s="5"/>
      <c r="U4735" s="5"/>
      <c r="V4735" s="5"/>
    </row>
    <row r="4736" spans="1:22" ht="15" x14ac:dyDescent="0.25">
      <c r="A4736" s="35" t="s">
        <v>773</v>
      </c>
      <c r="B4736" s="35" t="s">
        <v>940</v>
      </c>
      <c r="C4736" s="35" t="s">
        <v>102</v>
      </c>
      <c r="D4736" s="36">
        <v>75968.679999999993</v>
      </c>
      <c r="E4736" s="37">
        <v>175593.68</v>
      </c>
      <c r="F4736" s="5"/>
      <c r="G4736" s="5"/>
      <c r="H4736" s="5"/>
      <c r="I4736" s="5"/>
      <c r="J4736" s="5"/>
      <c r="K4736" s="5"/>
      <c r="L4736" s="5"/>
      <c r="M4736" s="5"/>
      <c r="N4736" s="5"/>
      <c r="O4736" s="5"/>
      <c r="P4736" s="5"/>
      <c r="Q4736" s="5"/>
      <c r="R4736" s="5"/>
      <c r="S4736" s="5"/>
      <c r="T4736" s="5"/>
      <c r="U4736" s="5"/>
      <c r="V4736" s="5"/>
    </row>
    <row r="4737" spans="1:22" ht="15" x14ac:dyDescent="0.25">
      <c r="A4737" s="35" t="s">
        <v>773</v>
      </c>
      <c r="B4737" s="35" t="s">
        <v>940</v>
      </c>
      <c r="C4737" s="35" t="s">
        <v>64</v>
      </c>
      <c r="D4737" s="36">
        <v>30315.93</v>
      </c>
      <c r="E4737" s="37">
        <v>51226.58</v>
      </c>
      <c r="F4737" s="5"/>
      <c r="G4737" s="5"/>
      <c r="H4737" s="5"/>
      <c r="I4737" s="5"/>
      <c r="J4737" s="5"/>
      <c r="K4737" s="5"/>
      <c r="L4737" s="5"/>
      <c r="M4737" s="5"/>
      <c r="N4737" s="5"/>
      <c r="O4737" s="5"/>
      <c r="P4737" s="5"/>
      <c r="Q4737" s="5"/>
      <c r="R4737" s="5"/>
      <c r="S4737" s="5"/>
      <c r="T4737" s="5"/>
      <c r="U4737" s="5"/>
      <c r="V4737" s="5"/>
    </row>
    <row r="4738" spans="1:22" ht="15" x14ac:dyDescent="0.25">
      <c r="A4738" s="35" t="s">
        <v>773</v>
      </c>
      <c r="B4738" s="35" t="s">
        <v>1098</v>
      </c>
      <c r="C4738" s="35" t="s">
        <v>64</v>
      </c>
      <c r="D4738" s="36">
        <v>0</v>
      </c>
      <c r="E4738" s="37">
        <v>195924.02</v>
      </c>
      <c r="F4738" s="5"/>
      <c r="G4738" s="5"/>
      <c r="H4738" s="5"/>
      <c r="I4738" s="5"/>
      <c r="J4738" s="5"/>
      <c r="K4738" s="5"/>
      <c r="L4738" s="5"/>
      <c r="M4738" s="5"/>
      <c r="N4738" s="5"/>
      <c r="O4738" s="5"/>
      <c r="P4738" s="5"/>
      <c r="Q4738" s="5"/>
      <c r="R4738" s="5"/>
      <c r="S4738" s="5"/>
      <c r="T4738" s="5"/>
      <c r="U4738" s="5"/>
      <c r="V4738" s="5"/>
    </row>
    <row r="4739" spans="1:22" ht="15" x14ac:dyDescent="0.25">
      <c r="A4739" s="35" t="s">
        <v>773</v>
      </c>
      <c r="B4739" s="35" t="s">
        <v>1098</v>
      </c>
      <c r="C4739" s="35" t="s">
        <v>62</v>
      </c>
      <c r="D4739" s="36">
        <v>0</v>
      </c>
      <c r="E4739" s="37">
        <v>392.8</v>
      </c>
      <c r="F4739" s="5"/>
      <c r="G4739" s="5"/>
      <c r="H4739" s="5"/>
      <c r="I4739" s="5"/>
      <c r="J4739" s="5"/>
      <c r="K4739" s="5"/>
      <c r="L4739" s="5"/>
      <c r="M4739" s="5"/>
      <c r="N4739" s="5"/>
      <c r="O4739" s="5"/>
      <c r="P4739" s="5"/>
      <c r="Q4739" s="5"/>
      <c r="R4739" s="5"/>
      <c r="S4739" s="5"/>
      <c r="T4739" s="5"/>
      <c r="U4739" s="5"/>
      <c r="V4739" s="5"/>
    </row>
    <row r="4740" spans="1:22" ht="15" x14ac:dyDescent="0.25">
      <c r="A4740" s="35" t="s">
        <v>773</v>
      </c>
      <c r="B4740" s="35" t="s">
        <v>1098</v>
      </c>
      <c r="C4740" s="35" t="s">
        <v>102</v>
      </c>
      <c r="D4740" s="36">
        <v>0</v>
      </c>
      <c r="E4740" s="37">
        <v>45619.35</v>
      </c>
      <c r="F4740" s="5"/>
      <c r="G4740" s="5"/>
      <c r="H4740" s="5"/>
      <c r="I4740" s="5"/>
      <c r="J4740" s="5"/>
      <c r="K4740" s="5"/>
      <c r="L4740" s="5"/>
      <c r="M4740" s="5"/>
      <c r="N4740" s="5"/>
      <c r="O4740" s="5"/>
      <c r="P4740" s="5"/>
      <c r="Q4740" s="5"/>
      <c r="R4740" s="5"/>
      <c r="S4740" s="5"/>
      <c r="T4740" s="5"/>
      <c r="U4740" s="5"/>
      <c r="V4740" s="5"/>
    </row>
    <row r="4741" spans="1:22" ht="15" x14ac:dyDescent="0.25">
      <c r="A4741" s="35" t="s">
        <v>773</v>
      </c>
      <c r="B4741" s="35" t="s">
        <v>2113</v>
      </c>
      <c r="C4741" s="35" t="s">
        <v>102</v>
      </c>
      <c r="D4741" s="36">
        <v>0</v>
      </c>
      <c r="E4741" s="37">
        <v>87982.32</v>
      </c>
      <c r="F4741" s="5"/>
      <c r="G4741" s="5"/>
      <c r="H4741" s="5"/>
      <c r="I4741" s="5"/>
      <c r="J4741" s="5"/>
      <c r="K4741" s="5"/>
      <c r="L4741" s="5"/>
      <c r="M4741" s="5"/>
      <c r="N4741" s="5"/>
      <c r="O4741" s="5"/>
      <c r="P4741" s="5"/>
      <c r="Q4741" s="5"/>
      <c r="R4741" s="5"/>
      <c r="S4741" s="5"/>
      <c r="T4741" s="5"/>
      <c r="U4741" s="5"/>
      <c r="V4741" s="5"/>
    </row>
    <row r="4742" spans="1:22" ht="15" x14ac:dyDescent="0.25">
      <c r="A4742" s="35" t="s">
        <v>773</v>
      </c>
      <c r="B4742" s="35" t="s">
        <v>2113</v>
      </c>
      <c r="C4742" s="35" t="s">
        <v>64</v>
      </c>
      <c r="D4742" s="36">
        <v>0</v>
      </c>
      <c r="E4742" s="37">
        <v>7272.84</v>
      </c>
      <c r="F4742" s="5"/>
      <c r="G4742" s="5"/>
      <c r="H4742" s="5"/>
      <c r="I4742" s="5"/>
      <c r="J4742" s="5"/>
      <c r="K4742" s="5"/>
      <c r="L4742" s="5"/>
      <c r="M4742" s="5"/>
      <c r="N4742" s="5"/>
      <c r="O4742" s="5"/>
      <c r="P4742" s="5"/>
      <c r="Q4742" s="5"/>
      <c r="R4742" s="5"/>
      <c r="S4742" s="5"/>
      <c r="T4742" s="5"/>
      <c r="U4742" s="5"/>
      <c r="V4742" s="5"/>
    </row>
    <row r="4743" spans="1:22" ht="15" x14ac:dyDescent="0.25">
      <c r="A4743" s="35" t="s">
        <v>773</v>
      </c>
      <c r="B4743" s="35" t="s">
        <v>2113</v>
      </c>
      <c r="C4743" s="35" t="s">
        <v>104</v>
      </c>
      <c r="D4743" s="36">
        <v>0</v>
      </c>
      <c r="E4743" s="37">
        <v>112461.92</v>
      </c>
      <c r="F4743" s="5"/>
      <c r="G4743" s="5"/>
      <c r="H4743" s="5"/>
      <c r="I4743" s="5"/>
      <c r="J4743" s="5"/>
      <c r="K4743" s="5"/>
      <c r="L4743" s="5"/>
      <c r="M4743" s="5"/>
      <c r="N4743" s="5"/>
      <c r="O4743" s="5"/>
      <c r="P4743" s="5"/>
      <c r="Q4743" s="5"/>
      <c r="R4743" s="5"/>
      <c r="S4743" s="5"/>
      <c r="T4743" s="5"/>
      <c r="U4743" s="5"/>
      <c r="V4743" s="5"/>
    </row>
    <row r="4744" spans="1:22" ht="15" x14ac:dyDescent="0.25">
      <c r="A4744" s="35" t="s">
        <v>266</v>
      </c>
      <c r="B4744" s="35" t="s">
        <v>2015</v>
      </c>
      <c r="C4744" s="35" t="s">
        <v>58</v>
      </c>
      <c r="D4744" s="36">
        <v>0</v>
      </c>
      <c r="E4744" s="37">
        <v>15719.45</v>
      </c>
      <c r="F4744" s="5"/>
      <c r="G4744" s="5"/>
      <c r="H4744" s="5"/>
      <c r="I4744" s="5"/>
      <c r="J4744" s="5"/>
      <c r="K4744" s="5"/>
      <c r="L4744" s="5"/>
      <c r="M4744" s="5"/>
      <c r="N4744" s="5"/>
      <c r="O4744" s="5"/>
      <c r="P4744" s="5"/>
      <c r="Q4744" s="5"/>
      <c r="R4744" s="5"/>
      <c r="S4744" s="5"/>
      <c r="T4744" s="5"/>
      <c r="U4744" s="5"/>
      <c r="V4744" s="5"/>
    </row>
    <row r="4745" spans="1:22" ht="15" x14ac:dyDescent="0.25">
      <c r="A4745" s="35" t="s">
        <v>266</v>
      </c>
      <c r="B4745" s="35" t="s">
        <v>2015</v>
      </c>
      <c r="C4745" s="35" t="s">
        <v>45</v>
      </c>
      <c r="D4745" s="36">
        <v>0</v>
      </c>
      <c r="E4745" s="37">
        <v>11260</v>
      </c>
      <c r="F4745" s="5"/>
      <c r="G4745" s="5"/>
      <c r="H4745" s="5"/>
      <c r="I4745" s="5"/>
      <c r="J4745" s="5"/>
      <c r="K4745" s="5"/>
      <c r="L4745" s="5"/>
      <c r="M4745" s="5"/>
      <c r="N4745" s="5"/>
      <c r="O4745" s="5"/>
      <c r="P4745" s="5"/>
      <c r="Q4745" s="5"/>
      <c r="R4745" s="5"/>
      <c r="S4745" s="5"/>
      <c r="T4745" s="5"/>
      <c r="U4745" s="5"/>
      <c r="V4745" s="5"/>
    </row>
    <row r="4746" spans="1:22" ht="15" x14ac:dyDescent="0.25">
      <c r="A4746" s="35" t="s">
        <v>266</v>
      </c>
      <c r="B4746" s="35" t="s">
        <v>2015</v>
      </c>
      <c r="C4746" s="35" t="s">
        <v>110</v>
      </c>
      <c r="D4746" s="36">
        <v>0</v>
      </c>
      <c r="E4746" s="37">
        <v>102350.53</v>
      </c>
      <c r="F4746" s="5"/>
      <c r="G4746" s="5"/>
      <c r="H4746" s="5"/>
      <c r="I4746" s="5"/>
      <c r="J4746" s="5"/>
      <c r="K4746" s="5"/>
      <c r="L4746" s="5"/>
      <c r="M4746" s="5"/>
      <c r="N4746" s="5"/>
      <c r="O4746" s="5"/>
      <c r="P4746" s="5"/>
      <c r="Q4746" s="5"/>
      <c r="R4746" s="5"/>
      <c r="S4746" s="5"/>
      <c r="T4746" s="5"/>
      <c r="U4746" s="5"/>
      <c r="V4746" s="5"/>
    </row>
    <row r="4747" spans="1:22" ht="15" x14ac:dyDescent="0.25">
      <c r="A4747" s="35" t="s">
        <v>2016</v>
      </c>
      <c r="B4747" s="35" t="s">
        <v>2017</v>
      </c>
      <c r="C4747" s="35" t="s">
        <v>58</v>
      </c>
      <c r="D4747" s="36">
        <v>0</v>
      </c>
      <c r="E4747" s="37">
        <v>5045.4399999999996</v>
      </c>
      <c r="F4747" s="5"/>
      <c r="G4747" s="5"/>
      <c r="H4747" s="5"/>
      <c r="I4747" s="5"/>
      <c r="J4747" s="5"/>
      <c r="K4747" s="5"/>
      <c r="L4747" s="5"/>
      <c r="M4747" s="5"/>
      <c r="N4747" s="5"/>
      <c r="O4747" s="5"/>
      <c r="P4747" s="5"/>
      <c r="Q4747" s="5"/>
      <c r="R4747" s="5"/>
      <c r="S4747" s="5"/>
      <c r="T4747" s="5"/>
      <c r="U4747" s="5"/>
      <c r="V4747" s="5"/>
    </row>
    <row r="4748" spans="1:22" ht="15" x14ac:dyDescent="0.25">
      <c r="A4748" s="35" t="s">
        <v>199</v>
      </c>
      <c r="B4748" s="35" t="s">
        <v>743</v>
      </c>
      <c r="C4748" s="35" t="s">
        <v>41</v>
      </c>
      <c r="D4748" s="36">
        <v>8279.7000000000007</v>
      </c>
      <c r="E4748" s="37">
        <v>20147.7</v>
      </c>
      <c r="F4748" s="5"/>
      <c r="G4748" s="5"/>
      <c r="H4748" s="5"/>
      <c r="I4748" s="5"/>
      <c r="J4748" s="5"/>
      <c r="K4748" s="5"/>
      <c r="L4748" s="5"/>
      <c r="M4748" s="5"/>
      <c r="N4748" s="5"/>
      <c r="O4748" s="5"/>
      <c r="P4748" s="5"/>
      <c r="Q4748" s="5"/>
      <c r="R4748" s="5"/>
      <c r="S4748" s="5"/>
      <c r="T4748" s="5"/>
      <c r="U4748" s="5"/>
      <c r="V4748" s="5"/>
    </row>
    <row r="4749" spans="1:22" ht="15" x14ac:dyDescent="0.25">
      <c r="A4749" s="35" t="s">
        <v>199</v>
      </c>
      <c r="B4749" s="35" t="s">
        <v>743</v>
      </c>
      <c r="C4749" s="35" t="s">
        <v>124</v>
      </c>
      <c r="D4749" s="36">
        <v>0</v>
      </c>
      <c r="E4749" s="37">
        <v>54946.23</v>
      </c>
      <c r="F4749" s="5"/>
      <c r="G4749" s="5"/>
      <c r="H4749" s="5"/>
      <c r="I4749" s="5"/>
      <c r="J4749" s="5"/>
      <c r="K4749" s="5"/>
      <c r="L4749" s="5"/>
      <c r="M4749" s="5"/>
      <c r="N4749" s="5"/>
      <c r="O4749" s="5"/>
      <c r="P4749" s="5"/>
      <c r="Q4749" s="5"/>
      <c r="R4749" s="5"/>
      <c r="S4749" s="5"/>
      <c r="T4749" s="5"/>
      <c r="U4749" s="5"/>
      <c r="V4749" s="5"/>
    </row>
    <row r="4750" spans="1:22" ht="15" x14ac:dyDescent="0.25">
      <c r="A4750" s="35" t="s">
        <v>199</v>
      </c>
      <c r="B4750" s="35" t="s">
        <v>743</v>
      </c>
      <c r="C4750" s="35" t="s">
        <v>58</v>
      </c>
      <c r="D4750" s="36">
        <v>27867.98</v>
      </c>
      <c r="E4750" s="37">
        <v>290965.82</v>
      </c>
      <c r="F4750" s="5"/>
      <c r="G4750" s="5"/>
      <c r="H4750" s="5"/>
      <c r="I4750" s="5"/>
      <c r="J4750" s="5"/>
      <c r="K4750" s="5"/>
      <c r="L4750" s="5"/>
      <c r="M4750" s="5"/>
      <c r="N4750" s="5"/>
      <c r="O4750" s="5"/>
      <c r="P4750" s="5"/>
      <c r="Q4750" s="5"/>
      <c r="R4750" s="5"/>
      <c r="S4750" s="5"/>
      <c r="T4750" s="5"/>
      <c r="U4750" s="5"/>
      <c r="V4750" s="5"/>
    </row>
    <row r="4751" spans="1:22" ht="15" x14ac:dyDescent="0.25">
      <c r="A4751" s="35" t="s">
        <v>199</v>
      </c>
      <c r="B4751" s="35" t="s">
        <v>743</v>
      </c>
      <c r="C4751" s="35" t="s">
        <v>67</v>
      </c>
      <c r="D4751" s="36">
        <v>0</v>
      </c>
      <c r="E4751" s="37">
        <v>199.36</v>
      </c>
      <c r="F4751" s="5"/>
      <c r="G4751" s="5"/>
      <c r="H4751" s="5"/>
      <c r="I4751" s="5"/>
      <c r="J4751" s="5"/>
      <c r="K4751" s="5"/>
      <c r="L4751" s="5"/>
      <c r="M4751" s="5"/>
      <c r="N4751" s="5"/>
      <c r="O4751" s="5"/>
      <c r="P4751" s="5"/>
      <c r="Q4751" s="5"/>
      <c r="R4751" s="5"/>
      <c r="S4751" s="5"/>
      <c r="T4751" s="5"/>
      <c r="U4751" s="5"/>
      <c r="V4751" s="5"/>
    </row>
    <row r="4752" spans="1:22" ht="15" x14ac:dyDescent="0.25">
      <c r="A4752" s="35" t="s">
        <v>1351</v>
      </c>
      <c r="B4752" s="35" t="s">
        <v>1352</v>
      </c>
      <c r="C4752" s="35" t="s">
        <v>58</v>
      </c>
      <c r="D4752" s="36">
        <v>59171.37</v>
      </c>
      <c r="E4752" s="37">
        <v>2141447.37</v>
      </c>
      <c r="F4752" s="5"/>
      <c r="G4752" s="5"/>
      <c r="H4752" s="5"/>
      <c r="I4752" s="5"/>
      <c r="J4752" s="5"/>
      <c r="K4752" s="5"/>
      <c r="L4752" s="5"/>
      <c r="M4752" s="5"/>
      <c r="N4752" s="5"/>
      <c r="O4752" s="5"/>
      <c r="P4752" s="5"/>
      <c r="Q4752" s="5"/>
      <c r="R4752" s="5"/>
      <c r="S4752" s="5"/>
      <c r="T4752" s="5"/>
      <c r="U4752" s="5"/>
      <c r="V4752" s="5"/>
    </row>
    <row r="4753" spans="1:22" ht="15" x14ac:dyDescent="0.25">
      <c r="A4753" s="35" t="s">
        <v>1351</v>
      </c>
      <c r="B4753" s="35" t="s">
        <v>1352</v>
      </c>
      <c r="C4753" s="35" t="s">
        <v>45</v>
      </c>
      <c r="D4753" s="36">
        <v>0</v>
      </c>
      <c r="E4753" s="37">
        <v>19276</v>
      </c>
      <c r="F4753" s="5"/>
      <c r="G4753" s="5"/>
      <c r="H4753" s="5"/>
      <c r="I4753" s="5"/>
      <c r="J4753" s="5"/>
      <c r="K4753" s="5"/>
      <c r="L4753" s="5"/>
      <c r="M4753" s="5"/>
      <c r="N4753" s="5"/>
      <c r="O4753" s="5"/>
      <c r="P4753" s="5"/>
      <c r="Q4753" s="5"/>
      <c r="R4753" s="5"/>
      <c r="S4753" s="5"/>
      <c r="T4753" s="5"/>
      <c r="U4753" s="5"/>
      <c r="V4753" s="5"/>
    </row>
    <row r="4754" spans="1:22" ht="15" x14ac:dyDescent="0.25">
      <c r="A4754" s="35" t="s">
        <v>1351</v>
      </c>
      <c r="B4754" s="35" t="s">
        <v>1352</v>
      </c>
      <c r="C4754" s="35" t="s">
        <v>55</v>
      </c>
      <c r="D4754" s="36">
        <v>38967</v>
      </c>
      <c r="E4754" s="37">
        <v>232601.64</v>
      </c>
      <c r="F4754" s="5"/>
      <c r="G4754" s="5"/>
      <c r="H4754" s="5"/>
      <c r="I4754" s="5"/>
      <c r="J4754" s="5"/>
      <c r="K4754" s="5"/>
      <c r="L4754" s="5"/>
      <c r="M4754" s="5"/>
      <c r="N4754" s="5"/>
      <c r="O4754" s="5"/>
      <c r="P4754" s="5"/>
      <c r="Q4754" s="5"/>
      <c r="R4754" s="5"/>
      <c r="S4754" s="5"/>
      <c r="T4754" s="5"/>
      <c r="U4754" s="5"/>
      <c r="V4754" s="5"/>
    </row>
    <row r="4755" spans="1:22" ht="15" x14ac:dyDescent="0.25">
      <c r="A4755" s="35" t="s">
        <v>1351</v>
      </c>
      <c r="B4755" s="35" t="s">
        <v>1352</v>
      </c>
      <c r="C4755" s="35" t="s">
        <v>41</v>
      </c>
      <c r="D4755" s="36">
        <v>0</v>
      </c>
      <c r="E4755" s="37">
        <v>59215</v>
      </c>
      <c r="F4755" s="5"/>
      <c r="G4755" s="5"/>
      <c r="H4755" s="5"/>
      <c r="I4755" s="5"/>
      <c r="J4755" s="5"/>
      <c r="K4755" s="5"/>
      <c r="L4755" s="5"/>
      <c r="M4755" s="5"/>
      <c r="N4755" s="5"/>
      <c r="O4755" s="5"/>
      <c r="P4755" s="5"/>
      <c r="Q4755" s="5"/>
      <c r="R4755" s="5"/>
      <c r="S4755" s="5"/>
      <c r="T4755" s="5"/>
      <c r="U4755" s="5"/>
      <c r="V4755" s="5"/>
    </row>
    <row r="4756" spans="1:22" ht="15" x14ac:dyDescent="0.25">
      <c r="A4756" s="35" t="s">
        <v>1351</v>
      </c>
      <c r="B4756" s="35" t="s">
        <v>1352</v>
      </c>
      <c r="C4756" s="35" t="s">
        <v>124</v>
      </c>
      <c r="D4756" s="36">
        <v>148686.15</v>
      </c>
      <c r="E4756" s="37">
        <v>483645.44</v>
      </c>
      <c r="F4756" s="5"/>
      <c r="G4756" s="5"/>
      <c r="H4756" s="5"/>
      <c r="I4756" s="5"/>
      <c r="J4756" s="5"/>
      <c r="K4756" s="5"/>
      <c r="L4756" s="5"/>
      <c r="M4756" s="5"/>
      <c r="N4756" s="5"/>
      <c r="O4756" s="5"/>
      <c r="P4756" s="5"/>
      <c r="Q4756" s="5"/>
      <c r="R4756" s="5"/>
      <c r="S4756" s="5"/>
      <c r="T4756" s="5"/>
      <c r="U4756" s="5"/>
      <c r="V4756" s="5"/>
    </row>
    <row r="4757" spans="1:22" ht="15" x14ac:dyDescent="0.25">
      <c r="A4757" s="35" t="s">
        <v>1351</v>
      </c>
      <c r="B4757" s="35" t="s">
        <v>1352</v>
      </c>
      <c r="C4757" s="35" t="s">
        <v>131</v>
      </c>
      <c r="D4757" s="36">
        <v>2691528.3</v>
      </c>
      <c r="E4757" s="37">
        <v>5219202.22</v>
      </c>
      <c r="F4757" s="5"/>
      <c r="G4757" s="5"/>
      <c r="H4757" s="5"/>
      <c r="I4757" s="5"/>
      <c r="J4757" s="5"/>
      <c r="K4757" s="5"/>
      <c r="L4757" s="5"/>
      <c r="M4757" s="5"/>
      <c r="N4757" s="5"/>
      <c r="O4757" s="5"/>
      <c r="P4757" s="5"/>
      <c r="Q4757" s="5"/>
      <c r="R4757" s="5"/>
      <c r="S4757" s="5"/>
      <c r="T4757" s="5"/>
      <c r="U4757" s="5"/>
      <c r="V4757" s="5"/>
    </row>
    <row r="4758" spans="1:22" ht="15" x14ac:dyDescent="0.25">
      <c r="A4758" s="35" t="s">
        <v>1466</v>
      </c>
      <c r="B4758" s="35" t="s">
        <v>1467</v>
      </c>
      <c r="C4758" s="35" t="s">
        <v>110</v>
      </c>
      <c r="D4758" s="36">
        <v>0</v>
      </c>
      <c r="E4758" s="37">
        <v>25255.78</v>
      </c>
      <c r="F4758" s="5"/>
      <c r="G4758" s="5"/>
      <c r="H4758" s="5"/>
      <c r="I4758" s="5"/>
      <c r="J4758" s="5"/>
      <c r="K4758" s="5"/>
      <c r="L4758" s="5"/>
      <c r="M4758" s="5"/>
      <c r="N4758" s="5"/>
      <c r="O4758" s="5"/>
      <c r="P4758" s="5"/>
      <c r="Q4758" s="5"/>
      <c r="R4758" s="5"/>
      <c r="S4758" s="5"/>
      <c r="T4758" s="5"/>
      <c r="U4758" s="5"/>
      <c r="V4758" s="5"/>
    </row>
    <row r="4759" spans="1:22" ht="15" x14ac:dyDescent="0.25">
      <c r="A4759" s="35" t="s">
        <v>1466</v>
      </c>
      <c r="B4759" s="35" t="s">
        <v>1467</v>
      </c>
      <c r="C4759" s="35" t="s">
        <v>61</v>
      </c>
      <c r="D4759" s="36">
        <v>0</v>
      </c>
      <c r="E4759" s="37">
        <v>695.88</v>
      </c>
      <c r="F4759" s="5"/>
      <c r="G4759" s="5"/>
      <c r="H4759" s="5"/>
      <c r="I4759" s="5"/>
      <c r="J4759" s="5"/>
      <c r="K4759" s="5"/>
      <c r="L4759" s="5"/>
      <c r="M4759" s="5"/>
      <c r="N4759" s="5"/>
      <c r="O4759" s="5"/>
      <c r="P4759" s="5"/>
      <c r="Q4759" s="5"/>
      <c r="R4759" s="5"/>
      <c r="S4759" s="5"/>
      <c r="T4759" s="5"/>
      <c r="U4759" s="5"/>
      <c r="V4759" s="5"/>
    </row>
    <row r="4760" spans="1:22" ht="15" x14ac:dyDescent="0.25">
      <c r="A4760" s="35" t="s">
        <v>1466</v>
      </c>
      <c r="B4760" s="35" t="s">
        <v>1467</v>
      </c>
      <c r="C4760" s="35" t="s">
        <v>121</v>
      </c>
      <c r="D4760" s="36">
        <v>0</v>
      </c>
      <c r="E4760" s="37">
        <v>10504.15</v>
      </c>
      <c r="F4760" s="5"/>
      <c r="G4760" s="5"/>
      <c r="H4760" s="5"/>
      <c r="I4760" s="5"/>
      <c r="J4760" s="5"/>
      <c r="K4760" s="5"/>
      <c r="L4760" s="5"/>
      <c r="M4760" s="5"/>
      <c r="N4760" s="5"/>
      <c r="O4760" s="5"/>
      <c r="P4760" s="5"/>
      <c r="Q4760" s="5"/>
      <c r="R4760" s="5"/>
      <c r="S4760" s="5"/>
      <c r="T4760" s="5"/>
      <c r="U4760" s="5"/>
      <c r="V4760" s="5"/>
    </row>
    <row r="4761" spans="1:22" ht="15" x14ac:dyDescent="0.25">
      <c r="A4761" s="35" t="s">
        <v>1466</v>
      </c>
      <c r="B4761" s="35" t="s">
        <v>1467</v>
      </c>
      <c r="C4761" s="35" t="s">
        <v>107</v>
      </c>
      <c r="D4761" s="36">
        <v>0</v>
      </c>
      <c r="E4761" s="37">
        <v>367.49</v>
      </c>
      <c r="F4761" s="5"/>
      <c r="G4761" s="5"/>
      <c r="H4761" s="5"/>
      <c r="I4761" s="5"/>
      <c r="J4761" s="5"/>
      <c r="K4761" s="5"/>
      <c r="L4761" s="5"/>
      <c r="M4761" s="5"/>
      <c r="N4761" s="5"/>
      <c r="O4761" s="5"/>
      <c r="P4761" s="5"/>
      <c r="Q4761" s="5"/>
      <c r="R4761" s="5"/>
      <c r="S4761" s="5"/>
      <c r="T4761" s="5"/>
      <c r="U4761" s="5"/>
      <c r="V4761" s="5"/>
    </row>
    <row r="4762" spans="1:22" ht="15" x14ac:dyDescent="0.25">
      <c r="A4762" s="35" t="s">
        <v>1466</v>
      </c>
      <c r="B4762" s="35" t="s">
        <v>1467</v>
      </c>
      <c r="C4762" s="35" t="s">
        <v>64</v>
      </c>
      <c r="D4762" s="36">
        <v>277.39999999999998</v>
      </c>
      <c r="E4762" s="37">
        <v>3879.05</v>
      </c>
      <c r="F4762" s="5"/>
      <c r="G4762" s="5"/>
      <c r="H4762" s="5"/>
      <c r="I4762" s="5"/>
      <c r="J4762" s="5"/>
      <c r="K4762" s="5"/>
      <c r="L4762" s="5"/>
      <c r="M4762" s="5"/>
      <c r="N4762" s="5"/>
      <c r="O4762" s="5"/>
      <c r="P4762" s="5"/>
      <c r="Q4762" s="5"/>
      <c r="R4762" s="5"/>
      <c r="S4762" s="5"/>
      <c r="T4762" s="5"/>
      <c r="U4762" s="5"/>
      <c r="V4762" s="5"/>
    </row>
    <row r="4763" spans="1:22" ht="15" x14ac:dyDescent="0.25">
      <c r="A4763" s="35" t="s">
        <v>1466</v>
      </c>
      <c r="B4763" s="35" t="s">
        <v>1467</v>
      </c>
      <c r="C4763" s="35" t="s">
        <v>102</v>
      </c>
      <c r="D4763" s="36">
        <v>0</v>
      </c>
      <c r="E4763" s="37">
        <v>8534.09</v>
      </c>
      <c r="F4763" s="5"/>
      <c r="G4763" s="5"/>
      <c r="H4763" s="5"/>
      <c r="I4763" s="5"/>
      <c r="J4763" s="5"/>
      <c r="K4763" s="5"/>
      <c r="L4763" s="5"/>
      <c r="M4763" s="5"/>
      <c r="N4763" s="5"/>
      <c r="O4763" s="5"/>
      <c r="P4763" s="5"/>
      <c r="Q4763" s="5"/>
      <c r="R4763" s="5"/>
      <c r="S4763" s="5"/>
      <c r="T4763" s="5"/>
      <c r="U4763" s="5"/>
      <c r="V4763" s="5"/>
    </row>
    <row r="4764" spans="1:22" ht="15" x14ac:dyDescent="0.25">
      <c r="A4764" s="35" t="s">
        <v>1466</v>
      </c>
      <c r="B4764" s="35" t="s">
        <v>1467</v>
      </c>
      <c r="C4764" s="35" t="s">
        <v>133</v>
      </c>
      <c r="D4764" s="36">
        <v>237.9</v>
      </c>
      <c r="E4764" s="37">
        <v>5293.7</v>
      </c>
      <c r="F4764" s="5"/>
      <c r="G4764" s="5"/>
      <c r="H4764" s="5"/>
      <c r="I4764" s="5"/>
      <c r="J4764" s="5"/>
      <c r="K4764" s="5"/>
      <c r="L4764" s="5"/>
      <c r="M4764" s="5"/>
      <c r="N4764" s="5"/>
      <c r="O4764" s="5"/>
      <c r="P4764" s="5"/>
      <c r="Q4764" s="5"/>
      <c r="R4764" s="5"/>
      <c r="S4764" s="5"/>
      <c r="T4764" s="5"/>
      <c r="U4764" s="5"/>
      <c r="V4764" s="5"/>
    </row>
    <row r="4765" spans="1:22" ht="15" x14ac:dyDescent="0.25">
      <c r="A4765" s="35" t="s">
        <v>1466</v>
      </c>
      <c r="B4765" s="35" t="s">
        <v>1467</v>
      </c>
      <c r="C4765" s="35" t="s">
        <v>62</v>
      </c>
      <c r="D4765" s="36">
        <v>0</v>
      </c>
      <c r="E4765" s="37">
        <v>170.55</v>
      </c>
      <c r="F4765" s="5"/>
      <c r="G4765" s="5"/>
      <c r="H4765" s="5"/>
      <c r="I4765" s="5"/>
      <c r="J4765" s="5"/>
      <c r="K4765" s="5"/>
      <c r="L4765" s="5"/>
      <c r="M4765" s="5"/>
      <c r="N4765" s="5"/>
      <c r="O4765" s="5"/>
      <c r="P4765" s="5"/>
      <c r="Q4765" s="5"/>
      <c r="R4765" s="5"/>
      <c r="S4765" s="5"/>
      <c r="T4765" s="5"/>
      <c r="U4765" s="5"/>
      <c r="V4765" s="5"/>
    </row>
    <row r="4766" spans="1:22" ht="15" x14ac:dyDescent="0.25">
      <c r="A4766" s="35" t="s">
        <v>1466</v>
      </c>
      <c r="B4766" s="35" t="s">
        <v>1467</v>
      </c>
      <c r="C4766" s="35" t="s">
        <v>41</v>
      </c>
      <c r="D4766" s="36">
        <v>0</v>
      </c>
      <c r="E4766" s="37">
        <v>156</v>
      </c>
      <c r="F4766" s="5"/>
      <c r="G4766" s="5"/>
      <c r="H4766" s="5"/>
      <c r="I4766" s="5"/>
      <c r="J4766" s="5"/>
      <c r="K4766" s="5"/>
      <c r="L4766" s="5"/>
      <c r="M4766" s="5"/>
      <c r="N4766" s="5"/>
      <c r="O4766" s="5"/>
      <c r="P4766" s="5"/>
      <c r="Q4766" s="5"/>
      <c r="R4766" s="5"/>
      <c r="S4766" s="5"/>
      <c r="T4766" s="5"/>
      <c r="U4766" s="5"/>
      <c r="V4766" s="5"/>
    </row>
    <row r="4767" spans="1:22" ht="15" x14ac:dyDescent="0.25">
      <c r="A4767" s="35" t="s">
        <v>1466</v>
      </c>
      <c r="B4767" s="35" t="s">
        <v>1467</v>
      </c>
      <c r="C4767" s="35" t="s">
        <v>97</v>
      </c>
      <c r="D4767" s="36">
        <v>268.41000000000003</v>
      </c>
      <c r="E4767" s="37">
        <v>6172.22</v>
      </c>
      <c r="F4767" s="5"/>
      <c r="G4767" s="5"/>
      <c r="H4767" s="5"/>
      <c r="I4767" s="5"/>
      <c r="J4767" s="5"/>
      <c r="K4767" s="5"/>
      <c r="L4767" s="5"/>
      <c r="M4767" s="5"/>
      <c r="N4767" s="5"/>
      <c r="O4767" s="5"/>
      <c r="P4767" s="5"/>
      <c r="Q4767" s="5"/>
      <c r="R4767" s="5"/>
      <c r="S4767" s="5"/>
      <c r="T4767" s="5"/>
      <c r="U4767" s="5"/>
      <c r="V4767" s="5"/>
    </row>
    <row r="4768" spans="1:22" ht="15" x14ac:dyDescent="0.25">
      <c r="A4768" s="35" t="s">
        <v>1466</v>
      </c>
      <c r="B4768" s="35" t="s">
        <v>1467</v>
      </c>
      <c r="C4768" s="35" t="s">
        <v>1207</v>
      </c>
      <c r="D4768" s="36">
        <v>0</v>
      </c>
      <c r="E4768" s="37">
        <v>53.55</v>
      </c>
      <c r="F4768" s="5"/>
      <c r="G4768" s="5"/>
      <c r="H4768" s="5"/>
      <c r="I4768" s="5"/>
      <c r="J4768" s="5"/>
      <c r="K4768" s="5"/>
      <c r="L4768" s="5"/>
      <c r="M4768" s="5"/>
      <c r="N4768" s="5"/>
      <c r="O4768" s="5"/>
      <c r="P4768" s="5"/>
      <c r="Q4768" s="5"/>
      <c r="R4768" s="5"/>
      <c r="S4768" s="5"/>
      <c r="T4768" s="5"/>
      <c r="U4768" s="5"/>
      <c r="V4768" s="5"/>
    </row>
    <row r="4769" spans="1:22" ht="15" x14ac:dyDescent="0.25">
      <c r="A4769" s="35" t="s">
        <v>1466</v>
      </c>
      <c r="B4769" s="35" t="s">
        <v>1467</v>
      </c>
      <c r="C4769" s="35" t="s">
        <v>58</v>
      </c>
      <c r="D4769" s="36">
        <v>554016.09</v>
      </c>
      <c r="E4769" s="37">
        <v>3486628.53</v>
      </c>
      <c r="F4769" s="5"/>
      <c r="G4769" s="5"/>
      <c r="H4769" s="5"/>
      <c r="I4769" s="5"/>
      <c r="J4769" s="5"/>
      <c r="K4769" s="5"/>
      <c r="L4769" s="5"/>
      <c r="M4769" s="5"/>
      <c r="N4769" s="5"/>
      <c r="O4769" s="5"/>
      <c r="P4769" s="5"/>
      <c r="Q4769" s="5"/>
      <c r="R4769" s="5"/>
      <c r="S4769" s="5"/>
      <c r="T4769" s="5"/>
      <c r="U4769" s="5"/>
      <c r="V4769" s="5"/>
    </row>
    <row r="4770" spans="1:22" ht="15" x14ac:dyDescent="0.25">
      <c r="A4770" s="35" t="s">
        <v>1466</v>
      </c>
      <c r="B4770" s="35" t="s">
        <v>2345</v>
      </c>
      <c r="C4770" s="35" t="s">
        <v>58</v>
      </c>
      <c r="D4770" s="36">
        <v>0</v>
      </c>
      <c r="E4770" s="37">
        <v>50289.86</v>
      </c>
      <c r="F4770" s="5"/>
      <c r="G4770" s="5"/>
      <c r="H4770" s="5"/>
      <c r="I4770" s="5"/>
      <c r="J4770" s="5"/>
      <c r="K4770" s="5"/>
      <c r="L4770" s="5"/>
      <c r="M4770" s="5"/>
      <c r="N4770" s="5"/>
      <c r="O4770" s="5"/>
      <c r="P4770" s="5"/>
      <c r="Q4770" s="5"/>
      <c r="R4770" s="5"/>
      <c r="S4770" s="5"/>
      <c r="T4770" s="5"/>
      <c r="U4770" s="5"/>
      <c r="V4770" s="5"/>
    </row>
    <row r="4771" spans="1:22" ht="15" x14ac:dyDescent="0.25">
      <c r="A4771" s="35" t="s">
        <v>310</v>
      </c>
      <c r="B4771" s="35" t="s">
        <v>1130</v>
      </c>
      <c r="C4771" s="35" t="s">
        <v>102</v>
      </c>
      <c r="D4771" s="36">
        <v>0</v>
      </c>
      <c r="E4771" s="37">
        <v>7940702.5</v>
      </c>
      <c r="F4771" s="5"/>
      <c r="G4771" s="5"/>
      <c r="H4771" s="5"/>
      <c r="I4771" s="5"/>
      <c r="J4771" s="5"/>
      <c r="K4771" s="5"/>
      <c r="L4771" s="5"/>
      <c r="M4771" s="5"/>
      <c r="N4771" s="5"/>
      <c r="O4771" s="5"/>
      <c r="P4771" s="5"/>
      <c r="Q4771" s="5"/>
      <c r="R4771" s="5"/>
      <c r="S4771" s="5"/>
      <c r="T4771" s="5"/>
      <c r="U4771" s="5"/>
      <c r="V4771" s="5"/>
    </row>
    <row r="4772" spans="1:22" ht="15" x14ac:dyDescent="0.25">
      <c r="A4772" s="35" t="s">
        <v>310</v>
      </c>
      <c r="B4772" s="35" t="s">
        <v>1130</v>
      </c>
      <c r="C4772" s="35" t="s">
        <v>41</v>
      </c>
      <c r="D4772" s="36">
        <v>0</v>
      </c>
      <c r="E4772" s="37">
        <v>45993.73</v>
      </c>
      <c r="F4772" s="5"/>
      <c r="G4772" s="5"/>
      <c r="H4772" s="5"/>
      <c r="I4772" s="5"/>
      <c r="J4772" s="5"/>
      <c r="K4772" s="5"/>
      <c r="L4772" s="5"/>
      <c r="M4772" s="5"/>
      <c r="N4772" s="5"/>
      <c r="O4772" s="5"/>
      <c r="P4772" s="5"/>
      <c r="Q4772" s="5"/>
      <c r="R4772" s="5"/>
      <c r="S4772" s="5"/>
      <c r="T4772" s="5"/>
      <c r="U4772" s="5"/>
      <c r="V4772" s="5"/>
    </row>
    <row r="4773" spans="1:22" ht="15" x14ac:dyDescent="0.25">
      <c r="A4773" s="35" t="s">
        <v>310</v>
      </c>
      <c r="B4773" s="35" t="s">
        <v>1130</v>
      </c>
      <c r="C4773" s="35" t="s">
        <v>110</v>
      </c>
      <c r="D4773" s="36">
        <v>0</v>
      </c>
      <c r="E4773" s="37">
        <v>2880345.48</v>
      </c>
      <c r="F4773" s="5"/>
      <c r="G4773" s="5"/>
      <c r="H4773" s="5"/>
      <c r="I4773" s="5"/>
      <c r="J4773" s="5"/>
      <c r="K4773" s="5"/>
      <c r="L4773" s="5"/>
      <c r="M4773" s="5"/>
      <c r="N4773" s="5"/>
      <c r="O4773" s="5"/>
      <c r="P4773" s="5"/>
      <c r="Q4773" s="5"/>
      <c r="R4773" s="5"/>
      <c r="S4773" s="5"/>
      <c r="T4773" s="5"/>
      <c r="U4773" s="5"/>
      <c r="V4773" s="5"/>
    </row>
    <row r="4774" spans="1:22" ht="15" x14ac:dyDescent="0.25">
      <c r="A4774" s="35" t="s">
        <v>310</v>
      </c>
      <c r="B4774" s="35" t="s">
        <v>1130</v>
      </c>
      <c r="C4774" s="35" t="s">
        <v>104</v>
      </c>
      <c r="D4774" s="36">
        <v>0</v>
      </c>
      <c r="E4774" s="37">
        <v>110141.58</v>
      </c>
      <c r="F4774" s="5"/>
      <c r="G4774" s="5"/>
      <c r="H4774" s="5"/>
      <c r="I4774" s="5"/>
      <c r="J4774" s="5"/>
      <c r="K4774" s="5"/>
      <c r="L4774" s="5"/>
      <c r="M4774" s="5"/>
      <c r="N4774" s="5"/>
      <c r="O4774" s="5"/>
      <c r="P4774" s="5"/>
      <c r="Q4774" s="5"/>
      <c r="R4774" s="5"/>
      <c r="S4774" s="5"/>
      <c r="T4774" s="5"/>
      <c r="U4774" s="5"/>
      <c r="V4774" s="5"/>
    </row>
    <row r="4775" spans="1:22" ht="15" x14ac:dyDescent="0.25">
      <c r="A4775" s="35" t="s">
        <v>310</v>
      </c>
      <c r="B4775" s="35" t="s">
        <v>1130</v>
      </c>
      <c r="C4775" s="35" t="s">
        <v>62</v>
      </c>
      <c r="D4775" s="36">
        <v>0</v>
      </c>
      <c r="E4775" s="37">
        <v>8074.75</v>
      </c>
      <c r="F4775" s="5"/>
      <c r="G4775" s="5"/>
      <c r="H4775" s="5"/>
      <c r="I4775" s="5"/>
      <c r="J4775" s="5"/>
      <c r="K4775" s="5"/>
      <c r="L4775" s="5"/>
      <c r="M4775" s="5"/>
      <c r="N4775" s="5"/>
      <c r="O4775" s="5"/>
      <c r="P4775" s="5"/>
      <c r="Q4775" s="5"/>
      <c r="R4775" s="5"/>
      <c r="S4775" s="5"/>
      <c r="T4775" s="5"/>
      <c r="U4775" s="5"/>
      <c r="V4775" s="5"/>
    </row>
    <row r="4776" spans="1:22" ht="15" x14ac:dyDescent="0.25">
      <c r="A4776" s="35" t="s">
        <v>310</v>
      </c>
      <c r="B4776" s="35" t="s">
        <v>1130</v>
      </c>
      <c r="C4776" s="35" t="s">
        <v>67</v>
      </c>
      <c r="D4776" s="36">
        <v>0</v>
      </c>
      <c r="E4776" s="37">
        <v>161243.12</v>
      </c>
      <c r="F4776" s="5"/>
      <c r="G4776" s="5"/>
      <c r="H4776" s="5"/>
      <c r="I4776" s="5"/>
      <c r="J4776" s="5"/>
      <c r="K4776" s="5"/>
      <c r="L4776" s="5"/>
      <c r="M4776" s="5"/>
      <c r="N4776" s="5"/>
      <c r="O4776" s="5"/>
      <c r="P4776" s="5"/>
      <c r="Q4776" s="5"/>
      <c r="R4776" s="5"/>
      <c r="S4776" s="5"/>
      <c r="T4776" s="5"/>
      <c r="U4776" s="5"/>
      <c r="V4776" s="5"/>
    </row>
    <row r="4777" spans="1:22" ht="15" x14ac:dyDescent="0.25">
      <c r="A4777" s="35" t="s">
        <v>310</v>
      </c>
      <c r="B4777" s="35" t="s">
        <v>1130</v>
      </c>
      <c r="C4777" s="35" t="s">
        <v>64</v>
      </c>
      <c r="D4777" s="36">
        <v>0</v>
      </c>
      <c r="E4777" s="37">
        <v>406545.42</v>
      </c>
      <c r="F4777" s="5"/>
      <c r="G4777" s="5"/>
      <c r="H4777" s="5"/>
      <c r="I4777" s="5"/>
      <c r="J4777" s="5"/>
      <c r="K4777" s="5"/>
      <c r="L4777" s="5"/>
      <c r="M4777" s="5"/>
      <c r="N4777" s="5"/>
      <c r="O4777" s="5"/>
      <c r="P4777" s="5"/>
      <c r="Q4777" s="5"/>
      <c r="R4777" s="5"/>
      <c r="S4777" s="5"/>
      <c r="T4777" s="5"/>
      <c r="U4777" s="5"/>
      <c r="V4777" s="5"/>
    </row>
    <row r="4778" spans="1:22" ht="15" x14ac:dyDescent="0.25">
      <c r="A4778" s="35" t="s">
        <v>310</v>
      </c>
      <c r="B4778" s="35" t="s">
        <v>1130</v>
      </c>
      <c r="C4778" s="35" t="s">
        <v>44</v>
      </c>
      <c r="D4778" s="36">
        <v>0</v>
      </c>
      <c r="E4778" s="37">
        <v>865218.65</v>
      </c>
      <c r="F4778" s="5"/>
      <c r="G4778" s="5"/>
      <c r="H4778" s="5"/>
      <c r="I4778" s="5"/>
      <c r="J4778" s="5"/>
      <c r="K4778" s="5"/>
      <c r="L4778" s="5"/>
      <c r="M4778" s="5"/>
      <c r="N4778" s="5"/>
      <c r="O4778" s="5"/>
      <c r="P4778" s="5"/>
      <c r="Q4778" s="5"/>
      <c r="R4778" s="5"/>
      <c r="S4778" s="5"/>
      <c r="T4778" s="5"/>
      <c r="U4778" s="5"/>
      <c r="V4778" s="5"/>
    </row>
    <row r="4779" spans="1:22" ht="15" x14ac:dyDescent="0.25">
      <c r="A4779" s="35" t="s">
        <v>310</v>
      </c>
      <c r="B4779" s="35" t="s">
        <v>1130</v>
      </c>
      <c r="C4779" s="35" t="s">
        <v>58</v>
      </c>
      <c r="D4779" s="36">
        <v>0</v>
      </c>
      <c r="E4779" s="37">
        <v>2240130.7999999998</v>
      </c>
      <c r="F4779" s="5"/>
      <c r="G4779" s="5"/>
      <c r="H4779" s="5"/>
      <c r="I4779" s="5"/>
      <c r="J4779" s="5"/>
      <c r="K4779" s="5"/>
      <c r="L4779" s="5"/>
      <c r="M4779" s="5"/>
      <c r="N4779" s="5"/>
      <c r="O4779" s="5"/>
      <c r="P4779" s="5"/>
      <c r="Q4779" s="5"/>
      <c r="R4779" s="5"/>
      <c r="S4779" s="5"/>
      <c r="T4779" s="5"/>
      <c r="U4779" s="5"/>
      <c r="V4779" s="5"/>
    </row>
    <row r="4780" spans="1:22" ht="15" x14ac:dyDescent="0.25">
      <c r="A4780" s="35" t="s">
        <v>310</v>
      </c>
      <c r="B4780" s="35" t="s">
        <v>1130</v>
      </c>
      <c r="C4780" s="35" t="s">
        <v>121</v>
      </c>
      <c r="D4780" s="36">
        <v>0</v>
      </c>
      <c r="E4780" s="37">
        <v>34027.86</v>
      </c>
      <c r="F4780" s="5"/>
      <c r="G4780" s="5"/>
      <c r="H4780" s="5"/>
      <c r="I4780" s="5"/>
      <c r="J4780" s="5"/>
      <c r="K4780" s="5"/>
      <c r="L4780" s="5"/>
      <c r="M4780" s="5"/>
      <c r="N4780" s="5"/>
      <c r="O4780" s="5"/>
      <c r="P4780" s="5"/>
      <c r="Q4780" s="5"/>
      <c r="R4780" s="5"/>
      <c r="S4780" s="5"/>
      <c r="T4780" s="5"/>
      <c r="U4780" s="5"/>
      <c r="V4780" s="5"/>
    </row>
    <row r="4781" spans="1:22" ht="15" x14ac:dyDescent="0.25">
      <c r="A4781" s="35" t="s">
        <v>310</v>
      </c>
      <c r="B4781" s="35" t="s">
        <v>1130</v>
      </c>
      <c r="C4781" s="35" t="s">
        <v>154</v>
      </c>
      <c r="D4781" s="36">
        <v>0</v>
      </c>
      <c r="E4781" s="37">
        <v>389678.42</v>
      </c>
      <c r="F4781" s="5"/>
      <c r="G4781" s="5"/>
      <c r="H4781" s="5"/>
      <c r="I4781" s="5"/>
      <c r="J4781" s="5"/>
      <c r="K4781" s="5"/>
      <c r="L4781" s="5"/>
      <c r="M4781" s="5"/>
      <c r="N4781" s="5"/>
      <c r="O4781" s="5"/>
      <c r="P4781" s="5"/>
      <c r="Q4781" s="5"/>
      <c r="R4781" s="5"/>
      <c r="S4781" s="5"/>
      <c r="T4781" s="5"/>
      <c r="U4781" s="5"/>
      <c r="V4781" s="5"/>
    </row>
    <row r="4782" spans="1:22" ht="15" x14ac:dyDescent="0.25">
      <c r="A4782" s="35" t="s">
        <v>310</v>
      </c>
      <c r="B4782" s="35" t="s">
        <v>1168</v>
      </c>
      <c r="C4782" s="35" t="s">
        <v>64</v>
      </c>
      <c r="D4782" s="36">
        <v>0</v>
      </c>
      <c r="E4782" s="37">
        <v>2081379.14</v>
      </c>
      <c r="F4782" s="5"/>
      <c r="G4782" s="5"/>
      <c r="H4782" s="5"/>
      <c r="I4782" s="5"/>
      <c r="J4782" s="5"/>
      <c r="K4782" s="5"/>
      <c r="L4782" s="5"/>
      <c r="M4782" s="5"/>
      <c r="N4782" s="5"/>
      <c r="O4782" s="5"/>
      <c r="P4782" s="5"/>
      <c r="Q4782" s="5"/>
      <c r="R4782" s="5"/>
      <c r="S4782" s="5"/>
      <c r="T4782" s="5"/>
      <c r="U4782" s="5"/>
      <c r="V4782" s="5"/>
    </row>
    <row r="4783" spans="1:22" ht="15" x14ac:dyDescent="0.25">
      <c r="A4783" s="35" t="s">
        <v>310</v>
      </c>
      <c r="B4783" s="35" t="s">
        <v>1168</v>
      </c>
      <c r="C4783" s="35" t="s">
        <v>41</v>
      </c>
      <c r="D4783" s="36">
        <v>0</v>
      </c>
      <c r="E4783" s="37">
        <v>5061.42</v>
      </c>
      <c r="F4783" s="5"/>
      <c r="G4783" s="5"/>
      <c r="H4783" s="5"/>
      <c r="I4783" s="5"/>
      <c r="J4783" s="5"/>
      <c r="K4783" s="5"/>
      <c r="L4783" s="5"/>
      <c r="M4783" s="5"/>
      <c r="N4783" s="5"/>
      <c r="O4783" s="5"/>
      <c r="P4783" s="5"/>
      <c r="Q4783" s="5"/>
      <c r="R4783" s="5"/>
      <c r="S4783" s="5"/>
      <c r="T4783" s="5"/>
      <c r="U4783" s="5"/>
      <c r="V4783" s="5"/>
    </row>
    <row r="4784" spans="1:22" ht="15" x14ac:dyDescent="0.25">
      <c r="A4784" s="35" t="s">
        <v>310</v>
      </c>
      <c r="B4784" s="35" t="s">
        <v>1168</v>
      </c>
      <c r="C4784" s="35" t="s">
        <v>104</v>
      </c>
      <c r="D4784" s="36">
        <v>0</v>
      </c>
      <c r="E4784" s="37">
        <v>219122.47</v>
      </c>
      <c r="F4784" s="5"/>
      <c r="G4784" s="5"/>
      <c r="H4784" s="5"/>
      <c r="I4784" s="5"/>
      <c r="J4784" s="5"/>
      <c r="K4784" s="5"/>
      <c r="L4784" s="5"/>
      <c r="M4784" s="5"/>
      <c r="N4784" s="5"/>
      <c r="O4784" s="5"/>
      <c r="P4784" s="5"/>
      <c r="Q4784" s="5"/>
      <c r="R4784" s="5"/>
      <c r="S4784" s="5"/>
      <c r="T4784" s="5"/>
      <c r="U4784" s="5"/>
      <c r="V4784" s="5"/>
    </row>
    <row r="4785" spans="1:22" ht="15" x14ac:dyDescent="0.25">
      <c r="A4785" s="35" t="s">
        <v>310</v>
      </c>
      <c r="B4785" s="35" t="s">
        <v>1168</v>
      </c>
      <c r="C4785" s="35" t="s">
        <v>58</v>
      </c>
      <c r="D4785" s="36">
        <v>0</v>
      </c>
      <c r="E4785" s="37">
        <v>636382.07999999996</v>
      </c>
      <c r="F4785" s="5"/>
      <c r="G4785" s="5"/>
      <c r="H4785" s="5"/>
      <c r="I4785" s="5"/>
      <c r="J4785" s="5"/>
      <c r="K4785" s="5"/>
      <c r="L4785" s="5"/>
      <c r="M4785" s="5"/>
      <c r="N4785" s="5"/>
      <c r="O4785" s="5"/>
      <c r="P4785" s="5"/>
      <c r="Q4785" s="5"/>
      <c r="R4785" s="5"/>
      <c r="S4785" s="5"/>
      <c r="T4785" s="5"/>
      <c r="U4785" s="5"/>
      <c r="V4785" s="5"/>
    </row>
    <row r="4786" spans="1:22" ht="15" x14ac:dyDescent="0.25">
      <c r="A4786" s="35" t="s">
        <v>310</v>
      </c>
      <c r="B4786" s="35" t="s">
        <v>1212</v>
      </c>
      <c r="C4786" s="35" t="s">
        <v>41</v>
      </c>
      <c r="D4786" s="36">
        <v>0</v>
      </c>
      <c r="E4786" s="37">
        <v>3028.13</v>
      </c>
      <c r="F4786" s="5"/>
      <c r="G4786" s="5"/>
      <c r="H4786" s="5"/>
      <c r="I4786" s="5"/>
      <c r="J4786" s="5"/>
      <c r="K4786" s="5"/>
      <c r="L4786" s="5"/>
      <c r="M4786" s="5"/>
      <c r="N4786" s="5"/>
      <c r="O4786" s="5"/>
      <c r="P4786" s="5"/>
      <c r="Q4786" s="5"/>
      <c r="R4786" s="5"/>
      <c r="S4786" s="5"/>
      <c r="T4786" s="5"/>
      <c r="U4786" s="5"/>
      <c r="V4786" s="5"/>
    </row>
    <row r="4787" spans="1:22" ht="15" x14ac:dyDescent="0.25">
      <c r="A4787" s="35" t="s">
        <v>310</v>
      </c>
      <c r="B4787" s="35" t="s">
        <v>1212</v>
      </c>
      <c r="C4787" s="35" t="s">
        <v>110</v>
      </c>
      <c r="D4787" s="36">
        <v>0</v>
      </c>
      <c r="E4787" s="37">
        <v>591.29</v>
      </c>
      <c r="F4787" s="5"/>
      <c r="G4787" s="5"/>
      <c r="H4787" s="5"/>
      <c r="I4787" s="5"/>
      <c r="J4787" s="5"/>
      <c r="K4787" s="5"/>
      <c r="L4787" s="5"/>
      <c r="M4787" s="5"/>
      <c r="N4787" s="5"/>
      <c r="O4787" s="5"/>
      <c r="P4787" s="5"/>
      <c r="Q4787" s="5"/>
      <c r="R4787" s="5"/>
      <c r="S4787" s="5"/>
      <c r="T4787" s="5"/>
      <c r="U4787" s="5"/>
      <c r="V4787" s="5"/>
    </row>
    <row r="4788" spans="1:22" ht="15" x14ac:dyDescent="0.25">
      <c r="A4788" s="35" t="s">
        <v>310</v>
      </c>
      <c r="B4788" s="35" t="s">
        <v>1212</v>
      </c>
      <c r="C4788" s="35" t="s">
        <v>67</v>
      </c>
      <c r="D4788" s="36">
        <v>0</v>
      </c>
      <c r="E4788" s="37">
        <v>29871.84</v>
      </c>
      <c r="F4788" s="5"/>
      <c r="G4788" s="5"/>
      <c r="H4788" s="5"/>
      <c r="I4788" s="5"/>
      <c r="J4788" s="5"/>
      <c r="K4788" s="5"/>
      <c r="L4788" s="5"/>
      <c r="M4788" s="5"/>
      <c r="N4788" s="5"/>
      <c r="O4788" s="5"/>
      <c r="P4788" s="5"/>
      <c r="Q4788" s="5"/>
      <c r="R4788" s="5"/>
      <c r="S4788" s="5"/>
      <c r="T4788" s="5"/>
      <c r="U4788" s="5"/>
      <c r="V4788" s="5"/>
    </row>
    <row r="4789" spans="1:22" ht="15" x14ac:dyDescent="0.25">
      <c r="A4789" s="35" t="s">
        <v>310</v>
      </c>
      <c r="B4789" s="35" t="s">
        <v>1212</v>
      </c>
      <c r="C4789" s="35" t="s">
        <v>64</v>
      </c>
      <c r="D4789" s="36">
        <v>0</v>
      </c>
      <c r="E4789" s="37">
        <v>296754.27</v>
      </c>
      <c r="F4789" s="5"/>
      <c r="G4789" s="5"/>
      <c r="H4789" s="5"/>
      <c r="I4789" s="5"/>
      <c r="J4789" s="5"/>
      <c r="K4789" s="5"/>
      <c r="L4789" s="5"/>
      <c r="M4789" s="5"/>
      <c r="N4789" s="5"/>
      <c r="O4789" s="5"/>
      <c r="P4789" s="5"/>
      <c r="Q4789" s="5"/>
      <c r="R4789" s="5"/>
      <c r="S4789" s="5"/>
      <c r="T4789" s="5"/>
      <c r="U4789" s="5"/>
      <c r="V4789" s="5"/>
    </row>
    <row r="4790" spans="1:22" ht="15" x14ac:dyDescent="0.25">
      <c r="A4790" s="35" t="s">
        <v>310</v>
      </c>
      <c r="B4790" s="35" t="s">
        <v>1212</v>
      </c>
      <c r="C4790" s="35" t="s">
        <v>107</v>
      </c>
      <c r="D4790" s="36">
        <v>0</v>
      </c>
      <c r="E4790" s="37">
        <v>196514.46</v>
      </c>
      <c r="F4790" s="5"/>
      <c r="G4790" s="5"/>
      <c r="H4790" s="5"/>
      <c r="I4790" s="5"/>
      <c r="J4790" s="5"/>
      <c r="K4790" s="5"/>
      <c r="L4790" s="5"/>
      <c r="M4790" s="5"/>
      <c r="N4790" s="5"/>
      <c r="O4790" s="5"/>
      <c r="P4790" s="5"/>
      <c r="Q4790" s="5"/>
      <c r="R4790" s="5"/>
      <c r="S4790" s="5"/>
      <c r="T4790" s="5"/>
      <c r="U4790" s="5"/>
      <c r="V4790" s="5"/>
    </row>
    <row r="4791" spans="1:22" ht="15" x14ac:dyDescent="0.25">
      <c r="A4791" s="35" t="s">
        <v>310</v>
      </c>
      <c r="B4791" s="35" t="s">
        <v>1212</v>
      </c>
      <c r="C4791" s="35" t="s">
        <v>58</v>
      </c>
      <c r="D4791" s="36">
        <v>0</v>
      </c>
      <c r="E4791" s="37">
        <v>387196.43</v>
      </c>
      <c r="F4791" s="5"/>
      <c r="G4791" s="5"/>
      <c r="H4791" s="5"/>
      <c r="I4791" s="5"/>
      <c r="J4791" s="5"/>
      <c r="K4791" s="5"/>
      <c r="L4791" s="5"/>
      <c r="M4791" s="5"/>
      <c r="N4791" s="5"/>
      <c r="O4791" s="5"/>
      <c r="P4791" s="5"/>
      <c r="Q4791" s="5"/>
      <c r="R4791" s="5"/>
      <c r="S4791" s="5"/>
      <c r="T4791" s="5"/>
      <c r="U4791" s="5"/>
      <c r="V4791" s="5"/>
    </row>
    <row r="4792" spans="1:22" ht="15" x14ac:dyDescent="0.25">
      <c r="A4792" s="35" t="s">
        <v>310</v>
      </c>
      <c r="B4792" s="35" t="s">
        <v>1212</v>
      </c>
      <c r="C4792" s="35" t="s">
        <v>62</v>
      </c>
      <c r="D4792" s="36">
        <v>0</v>
      </c>
      <c r="E4792" s="37">
        <v>39731.49</v>
      </c>
      <c r="F4792" s="5"/>
      <c r="G4792" s="5"/>
      <c r="H4792" s="5"/>
      <c r="I4792" s="5"/>
      <c r="J4792" s="5"/>
      <c r="K4792" s="5"/>
      <c r="L4792" s="5"/>
      <c r="M4792" s="5"/>
      <c r="N4792" s="5"/>
      <c r="O4792" s="5"/>
      <c r="P4792" s="5"/>
      <c r="Q4792" s="5"/>
      <c r="R4792" s="5"/>
      <c r="S4792" s="5"/>
      <c r="T4792" s="5"/>
      <c r="U4792" s="5"/>
      <c r="V4792" s="5"/>
    </row>
    <row r="4793" spans="1:22" ht="15" x14ac:dyDescent="0.25">
      <c r="A4793" s="35" t="s">
        <v>310</v>
      </c>
      <c r="B4793" s="35" t="s">
        <v>1212</v>
      </c>
      <c r="C4793" s="35" t="s">
        <v>104</v>
      </c>
      <c r="D4793" s="36">
        <v>0</v>
      </c>
      <c r="E4793" s="37">
        <v>410888.69</v>
      </c>
      <c r="F4793" s="5"/>
      <c r="G4793" s="5"/>
      <c r="H4793" s="5"/>
      <c r="I4793" s="5"/>
      <c r="J4793" s="5"/>
      <c r="K4793" s="5"/>
      <c r="L4793" s="5"/>
      <c r="M4793" s="5"/>
      <c r="N4793" s="5"/>
      <c r="O4793" s="5"/>
      <c r="P4793" s="5"/>
      <c r="Q4793" s="5"/>
      <c r="R4793" s="5"/>
      <c r="S4793" s="5"/>
      <c r="T4793" s="5"/>
      <c r="U4793" s="5"/>
      <c r="V4793" s="5"/>
    </row>
    <row r="4794" spans="1:22" ht="15" x14ac:dyDescent="0.25">
      <c r="A4794" s="35" t="s">
        <v>1447</v>
      </c>
      <c r="B4794" s="35" t="s">
        <v>1448</v>
      </c>
      <c r="C4794" s="35" t="s">
        <v>61</v>
      </c>
      <c r="D4794" s="36">
        <v>2028.61</v>
      </c>
      <c r="E4794" s="37">
        <v>14189.64</v>
      </c>
      <c r="F4794" s="5"/>
      <c r="G4794" s="5"/>
      <c r="H4794" s="5"/>
      <c r="I4794" s="5"/>
      <c r="J4794" s="5"/>
      <c r="K4794" s="5"/>
      <c r="L4794" s="5"/>
      <c r="M4794" s="5"/>
      <c r="N4794" s="5"/>
      <c r="O4794" s="5"/>
      <c r="P4794" s="5"/>
      <c r="Q4794" s="5"/>
      <c r="R4794" s="5"/>
      <c r="S4794" s="5"/>
      <c r="T4794" s="5"/>
      <c r="U4794" s="5"/>
      <c r="V4794" s="5"/>
    </row>
    <row r="4795" spans="1:22" ht="15" x14ac:dyDescent="0.25">
      <c r="A4795" s="35" t="s">
        <v>1447</v>
      </c>
      <c r="B4795" s="35" t="s">
        <v>1448</v>
      </c>
      <c r="C4795" s="35" t="s">
        <v>64</v>
      </c>
      <c r="D4795" s="36">
        <v>0</v>
      </c>
      <c r="E4795" s="37">
        <v>18613.16</v>
      </c>
      <c r="F4795" s="5"/>
      <c r="G4795" s="5"/>
      <c r="H4795" s="5"/>
      <c r="I4795" s="5"/>
      <c r="J4795" s="5"/>
      <c r="K4795" s="5"/>
      <c r="L4795" s="5"/>
      <c r="M4795" s="5"/>
      <c r="N4795" s="5"/>
      <c r="O4795" s="5"/>
      <c r="P4795" s="5"/>
      <c r="Q4795" s="5"/>
      <c r="R4795" s="5"/>
      <c r="S4795" s="5"/>
      <c r="T4795" s="5"/>
      <c r="U4795" s="5"/>
      <c r="V4795" s="5"/>
    </row>
    <row r="4796" spans="1:22" ht="15" x14ac:dyDescent="0.25">
      <c r="A4796" s="35" t="s">
        <v>1447</v>
      </c>
      <c r="B4796" s="35" t="s">
        <v>1448</v>
      </c>
      <c r="C4796" s="35" t="s">
        <v>298</v>
      </c>
      <c r="D4796" s="36">
        <v>0</v>
      </c>
      <c r="E4796" s="37">
        <v>497.02</v>
      </c>
      <c r="F4796" s="5"/>
      <c r="G4796" s="5"/>
      <c r="H4796" s="5"/>
      <c r="I4796" s="5"/>
      <c r="J4796" s="5"/>
      <c r="K4796" s="5"/>
      <c r="L4796" s="5"/>
      <c r="M4796" s="5"/>
      <c r="N4796" s="5"/>
      <c r="O4796" s="5"/>
      <c r="P4796" s="5"/>
      <c r="Q4796" s="5"/>
      <c r="R4796" s="5"/>
      <c r="S4796" s="5"/>
      <c r="T4796" s="5"/>
      <c r="U4796" s="5"/>
      <c r="V4796" s="5"/>
    </row>
    <row r="4797" spans="1:22" ht="15" x14ac:dyDescent="0.25">
      <c r="A4797" s="35" t="s">
        <v>1447</v>
      </c>
      <c r="B4797" s="35" t="s">
        <v>1448</v>
      </c>
      <c r="C4797" s="35" t="s">
        <v>138</v>
      </c>
      <c r="D4797" s="36">
        <v>0</v>
      </c>
      <c r="E4797" s="37">
        <v>8402.61</v>
      </c>
      <c r="F4797" s="5"/>
      <c r="G4797" s="5"/>
      <c r="H4797" s="5"/>
      <c r="I4797" s="5"/>
      <c r="J4797" s="5"/>
      <c r="K4797" s="5"/>
      <c r="L4797" s="5"/>
      <c r="M4797" s="5"/>
      <c r="N4797" s="5"/>
      <c r="O4797" s="5"/>
      <c r="P4797" s="5"/>
      <c r="Q4797" s="5"/>
      <c r="R4797" s="5"/>
      <c r="S4797" s="5"/>
      <c r="T4797" s="5"/>
      <c r="U4797" s="5"/>
      <c r="V4797" s="5"/>
    </row>
    <row r="4798" spans="1:22" ht="15" x14ac:dyDescent="0.25">
      <c r="A4798" s="35" t="s">
        <v>1447</v>
      </c>
      <c r="B4798" s="35" t="s">
        <v>1448</v>
      </c>
      <c r="C4798" s="35" t="s">
        <v>110</v>
      </c>
      <c r="D4798" s="36">
        <v>0</v>
      </c>
      <c r="E4798" s="37">
        <v>134191.82999999999</v>
      </c>
      <c r="F4798" s="5"/>
      <c r="G4798" s="5"/>
      <c r="H4798" s="5"/>
      <c r="I4798" s="5"/>
      <c r="J4798" s="5"/>
      <c r="K4798" s="5"/>
      <c r="L4798" s="5"/>
      <c r="M4798" s="5"/>
      <c r="N4798" s="5"/>
      <c r="O4798" s="5"/>
      <c r="P4798" s="5"/>
      <c r="Q4798" s="5"/>
      <c r="R4798" s="5"/>
      <c r="S4798" s="5"/>
      <c r="T4798" s="5"/>
      <c r="U4798" s="5"/>
      <c r="V4798" s="5"/>
    </row>
    <row r="4799" spans="1:22" ht="15" x14ac:dyDescent="0.25">
      <c r="A4799" s="35" t="s">
        <v>1447</v>
      </c>
      <c r="B4799" s="35" t="s">
        <v>1448</v>
      </c>
      <c r="C4799" s="35" t="s">
        <v>127</v>
      </c>
      <c r="D4799" s="36">
        <v>0</v>
      </c>
      <c r="E4799" s="37">
        <v>10263.89</v>
      </c>
      <c r="F4799" s="5"/>
      <c r="G4799" s="5"/>
      <c r="H4799" s="5"/>
      <c r="I4799" s="5"/>
      <c r="J4799" s="5"/>
      <c r="K4799" s="5"/>
      <c r="L4799" s="5"/>
      <c r="M4799" s="5"/>
      <c r="N4799" s="5"/>
      <c r="O4799" s="5"/>
      <c r="P4799" s="5"/>
      <c r="Q4799" s="5"/>
      <c r="R4799" s="5"/>
      <c r="S4799" s="5"/>
      <c r="T4799" s="5"/>
      <c r="U4799" s="5"/>
      <c r="V4799" s="5"/>
    </row>
    <row r="4800" spans="1:22" ht="15" x14ac:dyDescent="0.25">
      <c r="A4800" s="35" t="s">
        <v>1447</v>
      </c>
      <c r="B4800" s="35" t="s">
        <v>1448</v>
      </c>
      <c r="C4800" s="35" t="s">
        <v>107</v>
      </c>
      <c r="D4800" s="36">
        <v>0</v>
      </c>
      <c r="E4800" s="37">
        <v>122119.98</v>
      </c>
      <c r="F4800" s="5"/>
      <c r="G4800" s="5"/>
      <c r="H4800" s="5"/>
      <c r="I4800" s="5"/>
      <c r="J4800" s="5"/>
      <c r="K4800" s="5"/>
      <c r="L4800" s="5"/>
      <c r="M4800" s="5"/>
      <c r="N4800" s="5"/>
      <c r="O4800" s="5"/>
      <c r="P4800" s="5"/>
      <c r="Q4800" s="5"/>
      <c r="R4800" s="5"/>
      <c r="S4800" s="5"/>
      <c r="T4800" s="5"/>
      <c r="U4800" s="5"/>
      <c r="V4800" s="5"/>
    </row>
    <row r="4801" spans="1:22" ht="15" x14ac:dyDescent="0.25">
      <c r="A4801" s="35" t="s">
        <v>1447</v>
      </c>
      <c r="B4801" s="35" t="s">
        <v>1448</v>
      </c>
      <c r="C4801" s="35" t="s">
        <v>292</v>
      </c>
      <c r="D4801" s="36">
        <v>0</v>
      </c>
      <c r="E4801" s="37">
        <v>2370.39</v>
      </c>
      <c r="F4801" s="5"/>
      <c r="G4801" s="5"/>
      <c r="H4801" s="5"/>
      <c r="I4801" s="5"/>
      <c r="J4801" s="5"/>
      <c r="K4801" s="5"/>
      <c r="L4801" s="5"/>
      <c r="M4801" s="5"/>
      <c r="N4801" s="5"/>
      <c r="O4801" s="5"/>
      <c r="P4801" s="5"/>
      <c r="Q4801" s="5"/>
      <c r="R4801" s="5"/>
      <c r="S4801" s="5"/>
      <c r="T4801" s="5"/>
      <c r="U4801" s="5"/>
      <c r="V4801" s="5"/>
    </row>
    <row r="4802" spans="1:22" ht="15" x14ac:dyDescent="0.25">
      <c r="A4802" s="35" t="s">
        <v>1447</v>
      </c>
      <c r="B4802" s="35" t="s">
        <v>1448</v>
      </c>
      <c r="C4802" s="35" t="s">
        <v>58</v>
      </c>
      <c r="D4802" s="36">
        <v>93992.86</v>
      </c>
      <c r="E4802" s="37">
        <v>1200281</v>
      </c>
      <c r="F4802" s="5"/>
      <c r="G4802" s="5"/>
      <c r="H4802" s="5"/>
      <c r="I4802" s="5"/>
      <c r="J4802" s="5"/>
      <c r="K4802" s="5"/>
      <c r="L4802" s="5"/>
      <c r="M4802" s="5"/>
      <c r="N4802" s="5"/>
      <c r="O4802" s="5"/>
      <c r="P4802" s="5"/>
      <c r="Q4802" s="5"/>
      <c r="R4802" s="5"/>
      <c r="S4802" s="5"/>
      <c r="T4802" s="5"/>
      <c r="U4802" s="5"/>
      <c r="V4802" s="5"/>
    </row>
    <row r="4803" spans="1:22" ht="15" x14ac:dyDescent="0.25">
      <c r="A4803" s="35" t="s">
        <v>1447</v>
      </c>
      <c r="B4803" s="35" t="s">
        <v>1448</v>
      </c>
      <c r="C4803" s="35" t="s">
        <v>63</v>
      </c>
      <c r="D4803" s="36">
        <v>0</v>
      </c>
      <c r="E4803" s="37">
        <v>11332.35</v>
      </c>
      <c r="F4803" s="5"/>
      <c r="G4803" s="5"/>
      <c r="H4803" s="5"/>
      <c r="I4803" s="5"/>
      <c r="J4803" s="5"/>
      <c r="K4803" s="5"/>
      <c r="L4803" s="5"/>
      <c r="M4803" s="5"/>
      <c r="N4803" s="5"/>
      <c r="O4803" s="5"/>
      <c r="P4803" s="5"/>
      <c r="Q4803" s="5"/>
      <c r="R4803" s="5"/>
      <c r="S4803" s="5"/>
      <c r="T4803" s="5"/>
      <c r="U4803" s="5"/>
      <c r="V4803" s="5"/>
    </row>
    <row r="4804" spans="1:22" ht="15" x14ac:dyDescent="0.25">
      <c r="A4804" s="35" t="s">
        <v>1447</v>
      </c>
      <c r="B4804" s="35" t="s">
        <v>1448</v>
      </c>
      <c r="C4804" s="35" t="s">
        <v>124</v>
      </c>
      <c r="D4804" s="36">
        <v>0</v>
      </c>
      <c r="E4804" s="37">
        <v>59915.74</v>
      </c>
      <c r="F4804" s="5"/>
      <c r="G4804" s="5"/>
      <c r="H4804" s="5"/>
      <c r="I4804" s="5"/>
      <c r="J4804" s="5"/>
      <c r="K4804" s="5"/>
      <c r="L4804" s="5"/>
      <c r="M4804" s="5"/>
      <c r="N4804" s="5"/>
      <c r="O4804" s="5"/>
      <c r="P4804" s="5"/>
      <c r="Q4804" s="5"/>
      <c r="R4804" s="5"/>
      <c r="S4804" s="5"/>
      <c r="T4804" s="5"/>
      <c r="U4804" s="5"/>
      <c r="V4804" s="5"/>
    </row>
    <row r="4805" spans="1:22" ht="15" x14ac:dyDescent="0.25">
      <c r="A4805" s="35" t="s">
        <v>1447</v>
      </c>
      <c r="B4805" s="35" t="s">
        <v>1448</v>
      </c>
      <c r="C4805" s="35" t="s">
        <v>62</v>
      </c>
      <c r="D4805" s="36">
        <v>0</v>
      </c>
      <c r="E4805" s="37">
        <v>19635.47</v>
      </c>
      <c r="F4805" s="5"/>
      <c r="G4805" s="5"/>
      <c r="H4805" s="5"/>
      <c r="I4805" s="5"/>
      <c r="J4805" s="5"/>
      <c r="K4805" s="5"/>
      <c r="L4805" s="5"/>
      <c r="M4805" s="5"/>
      <c r="N4805" s="5"/>
      <c r="O4805" s="5"/>
      <c r="P4805" s="5"/>
      <c r="Q4805" s="5"/>
      <c r="R4805" s="5"/>
      <c r="S4805" s="5"/>
      <c r="T4805" s="5"/>
      <c r="U4805" s="5"/>
      <c r="V4805" s="5"/>
    </row>
    <row r="4806" spans="1:22" ht="15" x14ac:dyDescent="0.25">
      <c r="A4806" s="35" t="s">
        <v>1447</v>
      </c>
      <c r="B4806" s="35" t="s">
        <v>1448</v>
      </c>
      <c r="C4806" s="35" t="s">
        <v>1434</v>
      </c>
      <c r="D4806" s="36">
        <v>0</v>
      </c>
      <c r="E4806" s="37">
        <v>2536.64</v>
      </c>
      <c r="F4806" s="5"/>
      <c r="G4806" s="5"/>
      <c r="H4806" s="5"/>
      <c r="I4806" s="5"/>
      <c r="J4806" s="5"/>
      <c r="K4806" s="5"/>
      <c r="L4806" s="5"/>
      <c r="M4806" s="5"/>
      <c r="N4806" s="5"/>
      <c r="O4806" s="5"/>
      <c r="P4806" s="5"/>
      <c r="Q4806" s="5"/>
      <c r="R4806" s="5"/>
      <c r="S4806" s="5"/>
      <c r="T4806" s="5"/>
      <c r="U4806" s="5"/>
      <c r="V4806" s="5"/>
    </row>
    <row r="4807" spans="1:22" ht="15" x14ac:dyDescent="0.25">
      <c r="A4807" s="35" t="s">
        <v>1447</v>
      </c>
      <c r="B4807" s="35" t="s">
        <v>1448</v>
      </c>
      <c r="C4807" s="35" t="s">
        <v>41</v>
      </c>
      <c r="D4807" s="36">
        <v>2777.55</v>
      </c>
      <c r="E4807" s="37">
        <v>123612.78</v>
      </c>
      <c r="F4807" s="5"/>
      <c r="G4807" s="5"/>
      <c r="H4807" s="5"/>
      <c r="I4807" s="5"/>
      <c r="J4807" s="5"/>
      <c r="K4807" s="5"/>
      <c r="L4807" s="5"/>
      <c r="M4807" s="5"/>
      <c r="N4807" s="5"/>
      <c r="O4807" s="5"/>
      <c r="P4807" s="5"/>
      <c r="Q4807" s="5"/>
      <c r="R4807" s="5"/>
      <c r="S4807" s="5"/>
      <c r="T4807" s="5"/>
      <c r="U4807" s="5"/>
      <c r="V4807" s="5"/>
    </row>
    <row r="4808" spans="1:22" ht="15" x14ac:dyDescent="0.25">
      <c r="A4808" s="35" t="s">
        <v>1447</v>
      </c>
      <c r="B4808" s="35" t="s">
        <v>1448</v>
      </c>
      <c r="C4808" s="35" t="s">
        <v>133</v>
      </c>
      <c r="D4808" s="36">
        <v>0</v>
      </c>
      <c r="E4808" s="37">
        <v>188979.23</v>
      </c>
      <c r="F4808" s="5"/>
      <c r="G4808" s="5"/>
      <c r="H4808" s="5"/>
      <c r="I4808" s="5"/>
      <c r="J4808" s="5"/>
      <c r="K4808" s="5"/>
      <c r="L4808" s="5"/>
      <c r="M4808" s="5"/>
      <c r="N4808" s="5"/>
      <c r="O4808" s="5"/>
      <c r="P4808" s="5"/>
      <c r="Q4808" s="5"/>
      <c r="R4808" s="5"/>
      <c r="S4808" s="5"/>
      <c r="T4808" s="5"/>
      <c r="U4808" s="5"/>
      <c r="V4808" s="5"/>
    </row>
    <row r="4809" spans="1:22" ht="15" x14ac:dyDescent="0.25">
      <c r="A4809" s="35" t="s">
        <v>1447</v>
      </c>
      <c r="B4809" s="35" t="s">
        <v>1486</v>
      </c>
      <c r="C4809" s="35" t="s">
        <v>41</v>
      </c>
      <c r="D4809" s="36">
        <v>0</v>
      </c>
      <c r="E4809" s="37">
        <v>76.040000000000006</v>
      </c>
      <c r="F4809" s="5"/>
      <c r="G4809" s="5"/>
      <c r="H4809" s="5"/>
      <c r="I4809" s="5"/>
      <c r="J4809" s="5"/>
      <c r="K4809" s="5"/>
      <c r="L4809" s="5"/>
      <c r="M4809" s="5"/>
      <c r="N4809" s="5"/>
      <c r="O4809" s="5"/>
      <c r="P4809" s="5"/>
      <c r="Q4809" s="5"/>
      <c r="R4809" s="5"/>
      <c r="S4809" s="5"/>
      <c r="T4809" s="5"/>
      <c r="U4809" s="5"/>
      <c r="V4809" s="5"/>
    </row>
    <row r="4810" spans="1:22" ht="15" x14ac:dyDescent="0.25">
      <c r="A4810" s="35" t="s">
        <v>1447</v>
      </c>
      <c r="B4810" s="35" t="s">
        <v>2346</v>
      </c>
      <c r="C4810" s="35" t="s">
        <v>58</v>
      </c>
      <c r="D4810" s="36">
        <v>0</v>
      </c>
      <c r="E4810" s="37">
        <v>27016.45</v>
      </c>
      <c r="F4810" s="5"/>
      <c r="G4810" s="5"/>
      <c r="H4810" s="5"/>
      <c r="I4810" s="5"/>
      <c r="J4810" s="5"/>
      <c r="K4810" s="5"/>
      <c r="L4810" s="5"/>
      <c r="M4810" s="5"/>
      <c r="N4810" s="5"/>
      <c r="O4810" s="5"/>
      <c r="P4810" s="5"/>
      <c r="Q4810" s="5"/>
      <c r="R4810" s="5"/>
      <c r="S4810" s="5"/>
      <c r="T4810" s="5"/>
      <c r="U4810" s="5"/>
      <c r="V4810" s="5"/>
    </row>
    <row r="4811" spans="1:22" ht="15" x14ac:dyDescent="0.25">
      <c r="A4811" s="35" t="s">
        <v>2236</v>
      </c>
      <c r="B4811" s="35" t="s">
        <v>2237</v>
      </c>
      <c r="C4811" s="35" t="s">
        <v>67</v>
      </c>
      <c r="D4811" s="36">
        <v>0</v>
      </c>
      <c r="E4811" s="37">
        <v>224148.3</v>
      </c>
      <c r="F4811" s="5"/>
      <c r="G4811" s="5"/>
      <c r="H4811" s="5"/>
      <c r="I4811" s="5"/>
      <c r="J4811" s="5"/>
      <c r="K4811" s="5"/>
      <c r="L4811" s="5"/>
      <c r="M4811" s="5"/>
      <c r="N4811" s="5"/>
      <c r="O4811" s="5"/>
      <c r="P4811" s="5"/>
      <c r="Q4811" s="5"/>
      <c r="R4811" s="5"/>
      <c r="S4811" s="5"/>
      <c r="T4811" s="5"/>
      <c r="U4811" s="5"/>
      <c r="V4811" s="5"/>
    </row>
    <row r="4812" spans="1:22" ht="30" x14ac:dyDescent="0.25">
      <c r="A4812" s="35" t="s">
        <v>1597</v>
      </c>
      <c r="B4812" s="35" t="s">
        <v>1598</v>
      </c>
      <c r="C4812" s="35" t="s">
        <v>132</v>
      </c>
      <c r="D4812" s="36">
        <v>0</v>
      </c>
      <c r="E4812" s="37">
        <v>65900.98</v>
      </c>
      <c r="F4812" s="5"/>
      <c r="G4812" s="5"/>
      <c r="H4812" s="5"/>
      <c r="I4812" s="5"/>
      <c r="J4812" s="5"/>
      <c r="K4812" s="5"/>
      <c r="L4812" s="5"/>
      <c r="M4812" s="5"/>
      <c r="N4812" s="5"/>
      <c r="O4812" s="5"/>
      <c r="P4812" s="5"/>
      <c r="Q4812" s="5"/>
      <c r="R4812" s="5"/>
      <c r="S4812" s="5"/>
      <c r="T4812" s="5"/>
      <c r="U4812" s="5"/>
      <c r="V4812" s="5"/>
    </row>
    <row r="4813" spans="1:22" ht="15" x14ac:dyDescent="0.25">
      <c r="A4813" s="35" t="s">
        <v>1597</v>
      </c>
      <c r="B4813" s="35" t="s">
        <v>1598</v>
      </c>
      <c r="C4813" s="35" t="s">
        <v>55</v>
      </c>
      <c r="D4813" s="36">
        <v>2689.6</v>
      </c>
      <c r="E4813" s="37">
        <v>94004.41</v>
      </c>
      <c r="F4813" s="5"/>
      <c r="G4813" s="5"/>
      <c r="H4813" s="5"/>
      <c r="I4813" s="5"/>
      <c r="J4813" s="5"/>
      <c r="K4813" s="5"/>
      <c r="L4813" s="5"/>
      <c r="M4813" s="5"/>
      <c r="N4813" s="5"/>
      <c r="O4813" s="5"/>
      <c r="P4813" s="5"/>
      <c r="Q4813" s="5"/>
      <c r="R4813" s="5"/>
      <c r="S4813" s="5"/>
      <c r="T4813" s="5"/>
      <c r="U4813" s="5"/>
      <c r="V4813" s="5"/>
    </row>
    <row r="4814" spans="1:22" ht="15" x14ac:dyDescent="0.25">
      <c r="A4814" s="35" t="s">
        <v>1597</v>
      </c>
      <c r="B4814" s="35" t="s">
        <v>1598</v>
      </c>
      <c r="C4814" s="35" t="s">
        <v>50</v>
      </c>
      <c r="D4814" s="36">
        <v>0</v>
      </c>
      <c r="E4814" s="37">
        <v>45289.29</v>
      </c>
      <c r="F4814" s="5"/>
      <c r="G4814" s="5"/>
      <c r="H4814" s="5"/>
      <c r="I4814" s="5"/>
      <c r="J4814" s="5"/>
      <c r="K4814" s="5"/>
      <c r="L4814" s="5"/>
      <c r="M4814" s="5"/>
      <c r="N4814" s="5"/>
      <c r="O4814" s="5"/>
      <c r="P4814" s="5"/>
      <c r="Q4814" s="5"/>
      <c r="R4814" s="5"/>
      <c r="S4814" s="5"/>
      <c r="T4814" s="5"/>
      <c r="U4814" s="5"/>
      <c r="V4814" s="5"/>
    </row>
    <row r="4815" spans="1:22" ht="15" x14ac:dyDescent="0.25">
      <c r="A4815" s="35" t="s">
        <v>1597</v>
      </c>
      <c r="B4815" s="35" t="s">
        <v>1598</v>
      </c>
      <c r="C4815" s="35" t="s">
        <v>133</v>
      </c>
      <c r="D4815" s="36">
        <v>0</v>
      </c>
      <c r="E4815" s="37">
        <v>30974.7</v>
      </c>
      <c r="F4815" s="5"/>
      <c r="G4815" s="5"/>
      <c r="H4815" s="5"/>
      <c r="I4815" s="5"/>
      <c r="J4815" s="5"/>
      <c r="K4815" s="5"/>
      <c r="L4815" s="5"/>
      <c r="M4815" s="5"/>
      <c r="N4815" s="5"/>
      <c r="O4815" s="5"/>
      <c r="P4815" s="5"/>
      <c r="Q4815" s="5"/>
      <c r="R4815" s="5"/>
      <c r="S4815" s="5"/>
      <c r="T4815" s="5"/>
      <c r="U4815" s="5"/>
      <c r="V4815" s="5"/>
    </row>
    <row r="4816" spans="1:22" ht="15" x14ac:dyDescent="0.25">
      <c r="A4816" s="35" t="s">
        <v>1597</v>
      </c>
      <c r="B4816" s="35" t="s">
        <v>1598</v>
      </c>
      <c r="C4816" s="35" t="s">
        <v>102</v>
      </c>
      <c r="D4816" s="36">
        <v>0</v>
      </c>
      <c r="E4816" s="37">
        <v>356216.01</v>
      </c>
      <c r="F4816" s="5"/>
      <c r="G4816" s="5"/>
      <c r="H4816" s="5"/>
      <c r="I4816" s="5"/>
      <c r="J4816" s="5"/>
      <c r="K4816" s="5"/>
      <c r="L4816" s="5"/>
      <c r="M4816" s="5"/>
      <c r="N4816" s="5"/>
      <c r="O4816" s="5"/>
      <c r="P4816" s="5"/>
      <c r="Q4816" s="5"/>
      <c r="R4816" s="5"/>
      <c r="S4816" s="5"/>
      <c r="T4816" s="5"/>
      <c r="U4816" s="5"/>
      <c r="V4816" s="5"/>
    </row>
    <row r="4817" spans="1:22" ht="15" x14ac:dyDescent="0.25">
      <c r="A4817" s="35" t="s">
        <v>1597</v>
      </c>
      <c r="B4817" s="35" t="s">
        <v>1598</v>
      </c>
      <c r="C4817" s="35" t="s">
        <v>298</v>
      </c>
      <c r="D4817" s="36">
        <v>0</v>
      </c>
      <c r="E4817" s="37">
        <v>48539.25</v>
      </c>
      <c r="F4817" s="5"/>
      <c r="G4817" s="5"/>
      <c r="H4817" s="5"/>
      <c r="I4817" s="5"/>
      <c r="J4817" s="5"/>
      <c r="K4817" s="5"/>
      <c r="L4817" s="5"/>
      <c r="M4817" s="5"/>
      <c r="N4817" s="5"/>
      <c r="O4817" s="5"/>
      <c r="P4817" s="5"/>
      <c r="Q4817" s="5"/>
      <c r="R4817" s="5"/>
      <c r="S4817" s="5"/>
      <c r="T4817" s="5"/>
      <c r="U4817" s="5"/>
      <c r="V4817" s="5"/>
    </row>
    <row r="4818" spans="1:22" ht="15" x14ac:dyDescent="0.25">
      <c r="A4818" s="35" t="s">
        <v>1597</v>
      </c>
      <c r="B4818" s="35" t="s">
        <v>1598</v>
      </c>
      <c r="C4818" s="35" t="s">
        <v>131</v>
      </c>
      <c r="D4818" s="36">
        <v>0</v>
      </c>
      <c r="E4818" s="37">
        <v>127288.39</v>
      </c>
      <c r="F4818" s="5"/>
      <c r="G4818" s="5"/>
      <c r="H4818" s="5"/>
      <c r="I4818" s="5"/>
      <c r="J4818" s="5"/>
      <c r="K4818" s="5"/>
      <c r="L4818" s="5"/>
      <c r="M4818" s="5"/>
      <c r="N4818" s="5"/>
      <c r="O4818" s="5"/>
      <c r="P4818" s="5"/>
      <c r="Q4818" s="5"/>
      <c r="R4818" s="5"/>
      <c r="S4818" s="5"/>
      <c r="T4818" s="5"/>
      <c r="U4818" s="5"/>
      <c r="V4818" s="5"/>
    </row>
    <row r="4819" spans="1:22" ht="15" x14ac:dyDescent="0.25">
      <c r="A4819" s="35" t="s">
        <v>1597</v>
      </c>
      <c r="B4819" s="35" t="s">
        <v>1598</v>
      </c>
      <c r="C4819" s="35" t="s">
        <v>110</v>
      </c>
      <c r="D4819" s="36">
        <v>0</v>
      </c>
      <c r="E4819" s="37">
        <v>516007.58</v>
      </c>
      <c r="F4819" s="5"/>
      <c r="G4819" s="5"/>
      <c r="H4819" s="5"/>
      <c r="I4819" s="5"/>
      <c r="J4819" s="5"/>
      <c r="K4819" s="5"/>
      <c r="L4819" s="5"/>
      <c r="M4819" s="5"/>
      <c r="N4819" s="5"/>
      <c r="O4819" s="5"/>
      <c r="P4819" s="5"/>
      <c r="Q4819" s="5"/>
      <c r="R4819" s="5"/>
      <c r="S4819" s="5"/>
      <c r="T4819" s="5"/>
      <c r="U4819" s="5"/>
      <c r="V4819" s="5"/>
    </row>
    <row r="4820" spans="1:22" ht="15" x14ac:dyDescent="0.25">
      <c r="A4820" s="35" t="s">
        <v>1597</v>
      </c>
      <c r="B4820" s="35" t="s">
        <v>1598</v>
      </c>
      <c r="C4820" s="35" t="s">
        <v>121</v>
      </c>
      <c r="D4820" s="36">
        <v>0</v>
      </c>
      <c r="E4820" s="37">
        <v>408988.2</v>
      </c>
      <c r="F4820" s="5"/>
      <c r="G4820" s="5"/>
      <c r="H4820" s="5"/>
      <c r="I4820" s="5"/>
      <c r="J4820" s="5"/>
      <c r="K4820" s="5"/>
      <c r="L4820" s="5"/>
      <c r="M4820" s="5"/>
      <c r="N4820" s="5"/>
      <c r="O4820" s="5"/>
      <c r="P4820" s="5"/>
      <c r="Q4820" s="5"/>
      <c r="R4820" s="5"/>
      <c r="S4820" s="5"/>
      <c r="T4820" s="5"/>
      <c r="U4820" s="5"/>
      <c r="V4820" s="5"/>
    </row>
    <row r="4821" spans="1:22" ht="15" x14ac:dyDescent="0.25">
      <c r="A4821" s="35" t="s">
        <v>1597</v>
      </c>
      <c r="B4821" s="35" t="s">
        <v>1598</v>
      </c>
      <c r="C4821" s="35" t="s">
        <v>45</v>
      </c>
      <c r="D4821" s="36">
        <v>0</v>
      </c>
      <c r="E4821" s="37">
        <v>15443.13</v>
      </c>
      <c r="F4821" s="5"/>
      <c r="G4821" s="5"/>
      <c r="H4821" s="5"/>
      <c r="I4821" s="5"/>
      <c r="J4821" s="5"/>
      <c r="K4821" s="5"/>
      <c r="L4821" s="5"/>
      <c r="M4821" s="5"/>
      <c r="N4821" s="5"/>
      <c r="O4821" s="5"/>
      <c r="P4821" s="5"/>
      <c r="Q4821" s="5"/>
      <c r="R4821" s="5"/>
      <c r="S4821" s="5"/>
      <c r="T4821" s="5"/>
      <c r="U4821" s="5"/>
      <c r="V4821" s="5"/>
    </row>
    <row r="4822" spans="1:22" ht="15" x14ac:dyDescent="0.25">
      <c r="A4822" s="35" t="s">
        <v>1597</v>
      </c>
      <c r="B4822" s="35" t="s">
        <v>1598</v>
      </c>
      <c r="C4822" s="35" t="s">
        <v>128</v>
      </c>
      <c r="D4822" s="36">
        <v>0</v>
      </c>
      <c r="E4822" s="37">
        <v>216241.24</v>
      </c>
      <c r="F4822" s="5"/>
      <c r="G4822" s="5"/>
      <c r="H4822" s="5"/>
      <c r="I4822" s="5"/>
      <c r="J4822" s="5"/>
      <c r="K4822" s="5"/>
      <c r="L4822" s="5"/>
      <c r="M4822" s="5"/>
      <c r="N4822" s="5"/>
      <c r="O4822" s="5"/>
      <c r="P4822" s="5"/>
      <c r="Q4822" s="5"/>
      <c r="R4822" s="5"/>
      <c r="S4822" s="5"/>
      <c r="T4822" s="5"/>
      <c r="U4822" s="5"/>
      <c r="V4822" s="5"/>
    </row>
    <row r="4823" spans="1:22" ht="15" x14ac:dyDescent="0.25">
      <c r="A4823" s="35" t="s">
        <v>1597</v>
      </c>
      <c r="B4823" s="35" t="s">
        <v>1598</v>
      </c>
      <c r="C4823" s="35" t="s">
        <v>44</v>
      </c>
      <c r="D4823" s="36">
        <v>16563.45</v>
      </c>
      <c r="E4823" s="37">
        <v>552836.39</v>
      </c>
      <c r="F4823" s="5"/>
      <c r="G4823" s="5"/>
      <c r="H4823" s="5"/>
      <c r="I4823" s="5"/>
      <c r="J4823" s="5"/>
      <c r="K4823" s="5"/>
      <c r="L4823" s="5"/>
      <c r="M4823" s="5"/>
      <c r="N4823" s="5"/>
      <c r="O4823" s="5"/>
      <c r="P4823" s="5"/>
      <c r="Q4823" s="5"/>
      <c r="R4823" s="5"/>
      <c r="S4823" s="5"/>
      <c r="T4823" s="5"/>
      <c r="U4823" s="5"/>
      <c r="V4823" s="5"/>
    </row>
    <row r="4824" spans="1:22" ht="15" x14ac:dyDescent="0.25">
      <c r="A4824" s="35" t="s">
        <v>1597</v>
      </c>
      <c r="B4824" s="35" t="s">
        <v>1598</v>
      </c>
      <c r="C4824" s="35" t="s">
        <v>64</v>
      </c>
      <c r="D4824" s="36">
        <v>0</v>
      </c>
      <c r="E4824" s="37">
        <v>1625.1</v>
      </c>
      <c r="F4824" s="5"/>
      <c r="G4824" s="5"/>
      <c r="H4824" s="5"/>
      <c r="I4824" s="5"/>
      <c r="J4824" s="5"/>
      <c r="K4824" s="5"/>
      <c r="L4824" s="5"/>
      <c r="M4824" s="5"/>
      <c r="N4824" s="5"/>
      <c r="O4824" s="5"/>
      <c r="P4824" s="5"/>
      <c r="Q4824" s="5"/>
      <c r="R4824" s="5"/>
      <c r="S4824" s="5"/>
      <c r="T4824" s="5"/>
      <c r="U4824" s="5"/>
      <c r="V4824" s="5"/>
    </row>
    <row r="4825" spans="1:22" ht="15" x14ac:dyDescent="0.25">
      <c r="A4825" s="35" t="s">
        <v>2018</v>
      </c>
      <c r="B4825" s="35" t="s">
        <v>2019</v>
      </c>
      <c r="C4825" s="35" t="s">
        <v>110</v>
      </c>
      <c r="D4825" s="36">
        <v>0</v>
      </c>
      <c r="E4825" s="37">
        <v>39766.160000000003</v>
      </c>
      <c r="F4825" s="5"/>
      <c r="G4825" s="5"/>
      <c r="H4825" s="5"/>
      <c r="I4825" s="5"/>
      <c r="J4825" s="5"/>
      <c r="K4825" s="5"/>
      <c r="L4825" s="5"/>
      <c r="M4825" s="5"/>
      <c r="N4825" s="5"/>
      <c r="O4825" s="5"/>
      <c r="P4825" s="5"/>
      <c r="Q4825" s="5"/>
      <c r="R4825" s="5"/>
      <c r="S4825" s="5"/>
      <c r="T4825" s="5"/>
      <c r="U4825" s="5"/>
      <c r="V4825" s="5"/>
    </row>
    <row r="4826" spans="1:22" ht="15" x14ac:dyDescent="0.25">
      <c r="A4826" s="35" t="s">
        <v>840</v>
      </c>
      <c r="B4826" s="35" t="s">
        <v>841</v>
      </c>
      <c r="C4826" s="35" t="s">
        <v>64</v>
      </c>
      <c r="D4826" s="36">
        <v>18220.490000000002</v>
      </c>
      <c r="E4826" s="37">
        <v>67254.03</v>
      </c>
      <c r="F4826" s="5"/>
      <c r="G4826" s="5"/>
      <c r="H4826" s="5"/>
      <c r="I4826" s="5"/>
      <c r="J4826" s="5"/>
      <c r="K4826" s="5"/>
      <c r="L4826" s="5"/>
      <c r="M4826" s="5"/>
      <c r="N4826" s="5"/>
      <c r="O4826" s="5"/>
      <c r="P4826" s="5"/>
      <c r="Q4826" s="5"/>
      <c r="R4826" s="5"/>
      <c r="S4826" s="5"/>
      <c r="T4826" s="5"/>
      <c r="U4826" s="5"/>
      <c r="V4826" s="5"/>
    </row>
    <row r="4827" spans="1:22" ht="15" x14ac:dyDescent="0.25">
      <c r="A4827" s="35" t="s">
        <v>840</v>
      </c>
      <c r="B4827" s="35" t="s">
        <v>841</v>
      </c>
      <c r="C4827" s="35" t="s">
        <v>110</v>
      </c>
      <c r="D4827" s="36">
        <v>73295.94</v>
      </c>
      <c r="E4827" s="37">
        <v>91806.44</v>
      </c>
      <c r="F4827" s="5"/>
      <c r="G4827" s="5"/>
      <c r="H4827" s="5"/>
      <c r="I4827" s="5"/>
      <c r="J4827" s="5"/>
      <c r="K4827" s="5"/>
      <c r="L4827" s="5"/>
      <c r="M4827" s="5"/>
      <c r="N4827" s="5"/>
      <c r="O4827" s="5"/>
      <c r="P4827" s="5"/>
      <c r="Q4827" s="5"/>
      <c r="R4827" s="5"/>
      <c r="S4827" s="5"/>
      <c r="T4827" s="5"/>
      <c r="U4827" s="5"/>
      <c r="V4827" s="5"/>
    </row>
    <row r="4828" spans="1:22" ht="15" x14ac:dyDescent="0.25">
      <c r="A4828" s="35" t="s">
        <v>840</v>
      </c>
      <c r="B4828" s="35" t="s">
        <v>2145</v>
      </c>
      <c r="C4828" s="35" t="s">
        <v>64</v>
      </c>
      <c r="D4828" s="36">
        <v>0</v>
      </c>
      <c r="E4828" s="37">
        <v>18965.53</v>
      </c>
      <c r="F4828" s="5"/>
      <c r="G4828" s="5"/>
      <c r="H4828" s="5"/>
      <c r="I4828" s="5"/>
      <c r="J4828" s="5"/>
      <c r="K4828" s="5"/>
      <c r="L4828" s="5"/>
      <c r="M4828" s="5"/>
      <c r="N4828" s="5"/>
      <c r="O4828" s="5"/>
      <c r="P4828" s="5"/>
      <c r="Q4828" s="5"/>
      <c r="R4828" s="5"/>
      <c r="S4828" s="5"/>
      <c r="T4828" s="5"/>
      <c r="U4828" s="5"/>
      <c r="V4828" s="5"/>
    </row>
    <row r="4829" spans="1:22" ht="15" x14ac:dyDescent="0.25">
      <c r="A4829" s="35" t="s">
        <v>1753</v>
      </c>
      <c r="B4829" s="35" t="s">
        <v>1754</v>
      </c>
      <c r="C4829" s="35" t="s">
        <v>108</v>
      </c>
      <c r="D4829" s="36">
        <v>0</v>
      </c>
      <c r="E4829" s="37">
        <v>24715.439999999999</v>
      </c>
      <c r="F4829" s="5"/>
      <c r="G4829" s="5"/>
      <c r="H4829" s="5"/>
      <c r="I4829" s="5"/>
      <c r="J4829" s="5"/>
      <c r="K4829" s="5"/>
      <c r="L4829" s="5"/>
      <c r="M4829" s="5"/>
      <c r="N4829" s="5"/>
      <c r="O4829" s="5"/>
      <c r="P4829" s="5"/>
      <c r="Q4829" s="5"/>
      <c r="R4829" s="5"/>
      <c r="S4829" s="5"/>
      <c r="T4829" s="5"/>
      <c r="U4829" s="5"/>
      <c r="V4829" s="5"/>
    </row>
    <row r="4830" spans="1:22" ht="15" x14ac:dyDescent="0.25">
      <c r="A4830" s="35" t="s">
        <v>1753</v>
      </c>
      <c r="B4830" s="35" t="s">
        <v>1754</v>
      </c>
      <c r="C4830" s="35" t="s">
        <v>104</v>
      </c>
      <c r="D4830" s="36">
        <v>0</v>
      </c>
      <c r="E4830" s="37">
        <v>25227.66</v>
      </c>
      <c r="F4830" s="5"/>
      <c r="G4830" s="5"/>
      <c r="H4830" s="5"/>
      <c r="I4830" s="5"/>
      <c r="J4830" s="5"/>
      <c r="K4830" s="5"/>
      <c r="L4830" s="5"/>
      <c r="M4830" s="5"/>
      <c r="N4830" s="5"/>
      <c r="O4830" s="5"/>
      <c r="P4830" s="5"/>
      <c r="Q4830" s="5"/>
      <c r="R4830" s="5"/>
      <c r="S4830" s="5"/>
      <c r="T4830" s="5"/>
      <c r="U4830" s="5"/>
      <c r="V4830" s="5"/>
    </row>
    <row r="4831" spans="1:22" ht="15" x14ac:dyDescent="0.25">
      <c r="A4831" s="35" t="s">
        <v>1753</v>
      </c>
      <c r="B4831" s="35" t="s">
        <v>1754</v>
      </c>
      <c r="C4831" s="35" t="s">
        <v>50</v>
      </c>
      <c r="D4831" s="36">
        <v>0</v>
      </c>
      <c r="E4831" s="37">
        <v>162182.85</v>
      </c>
      <c r="F4831" s="5"/>
      <c r="G4831" s="5"/>
      <c r="H4831" s="5"/>
      <c r="I4831" s="5"/>
      <c r="J4831" s="5"/>
      <c r="K4831" s="5"/>
      <c r="L4831" s="5"/>
      <c r="M4831" s="5"/>
      <c r="N4831" s="5"/>
      <c r="O4831" s="5"/>
      <c r="P4831" s="5"/>
      <c r="Q4831" s="5"/>
      <c r="R4831" s="5"/>
      <c r="S4831" s="5"/>
      <c r="T4831" s="5"/>
      <c r="U4831" s="5"/>
      <c r="V4831" s="5"/>
    </row>
    <row r="4832" spans="1:22" ht="15" x14ac:dyDescent="0.25">
      <c r="A4832" s="35" t="s">
        <v>1753</v>
      </c>
      <c r="B4832" s="35" t="s">
        <v>1754</v>
      </c>
      <c r="C4832" s="35" t="s">
        <v>61</v>
      </c>
      <c r="D4832" s="36">
        <v>22626.65</v>
      </c>
      <c r="E4832" s="37">
        <v>155575.74</v>
      </c>
      <c r="F4832" s="5"/>
      <c r="G4832" s="5"/>
      <c r="H4832" s="5"/>
      <c r="I4832" s="5"/>
      <c r="J4832" s="5"/>
      <c r="K4832" s="5"/>
      <c r="L4832" s="5"/>
      <c r="M4832" s="5"/>
      <c r="N4832" s="5"/>
      <c r="O4832" s="5"/>
      <c r="P4832" s="5"/>
      <c r="Q4832" s="5"/>
      <c r="R4832" s="5"/>
      <c r="S4832" s="5"/>
      <c r="T4832" s="5"/>
      <c r="U4832" s="5"/>
      <c r="V4832" s="5"/>
    </row>
    <row r="4833" spans="1:22" ht="15" x14ac:dyDescent="0.25">
      <c r="A4833" s="35" t="s">
        <v>1753</v>
      </c>
      <c r="B4833" s="35" t="s">
        <v>1754</v>
      </c>
      <c r="C4833" s="35" t="s">
        <v>58</v>
      </c>
      <c r="D4833" s="36">
        <v>984548.6</v>
      </c>
      <c r="E4833" s="37">
        <v>4833578.53</v>
      </c>
      <c r="F4833" s="5"/>
      <c r="G4833" s="5"/>
      <c r="H4833" s="5"/>
      <c r="I4833" s="5"/>
      <c r="J4833" s="5"/>
      <c r="K4833" s="5"/>
      <c r="L4833" s="5"/>
      <c r="M4833" s="5"/>
      <c r="N4833" s="5"/>
      <c r="O4833" s="5"/>
      <c r="P4833" s="5"/>
      <c r="Q4833" s="5"/>
      <c r="R4833" s="5"/>
      <c r="S4833" s="5"/>
      <c r="T4833" s="5"/>
      <c r="U4833" s="5"/>
      <c r="V4833" s="5"/>
    </row>
    <row r="4834" spans="1:22" ht="15" x14ac:dyDescent="0.25">
      <c r="A4834" s="35" t="s">
        <v>1753</v>
      </c>
      <c r="B4834" s="35" t="s">
        <v>1754</v>
      </c>
      <c r="C4834" s="35" t="s">
        <v>45</v>
      </c>
      <c r="D4834" s="36">
        <v>0</v>
      </c>
      <c r="E4834" s="37">
        <v>29610.92</v>
      </c>
      <c r="F4834" s="5"/>
      <c r="G4834" s="5"/>
      <c r="H4834" s="5"/>
      <c r="I4834" s="5"/>
      <c r="J4834" s="5"/>
      <c r="K4834" s="5"/>
      <c r="L4834" s="5"/>
      <c r="M4834" s="5"/>
      <c r="N4834" s="5"/>
      <c r="O4834" s="5"/>
      <c r="P4834" s="5"/>
      <c r="Q4834" s="5"/>
      <c r="R4834" s="5"/>
      <c r="S4834" s="5"/>
      <c r="T4834" s="5"/>
      <c r="U4834" s="5"/>
      <c r="V4834" s="5"/>
    </row>
    <row r="4835" spans="1:22" ht="15" x14ac:dyDescent="0.25">
      <c r="A4835" s="35" t="s">
        <v>1753</v>
      </c>
      <c r="B4835" s="35" t="s">
        <v>1754</v>
      </c>
      <c r="C4835" s="35" t="s">
        <v>127</v>
      </c>
      <c r="D4835" s="36">
        <v>4503</v>
      </c>
      <c r="E4835" s="37">
        <v>28594.46</v>
      </c>
      <c r="F4835" s="5"/>
      <c r="G4835" s="5"/>
      <c r="H4835" s="5"/>
      <c r="I4835" s="5"/>
      <c r="J4835" s="5"/>
      <c r="K4835" s="5"/>
      <c r="L4835" s="5"/>
      <c r="M4835" s="5"/>
      <c r="N4835" s="5"/>
      <c r="O4835" s="5"/>
      <c r="P4835" s="5"/>
      <c r="Q4835" s="5"/>
      <c r="R4835" s="5"/>
      <c r="S4835" s="5"/>
      <c r="T4835" s="5"/>
      <c r="U4835" s="5"/>
      <c r="V4835" s="5"/>
    </row>
    <row r="4836" spans="1:22" ht="15" x14ac:dyDescent="0.25">
      <c r="A4836" s="35" t="s">
        <v>1753</v>
      </c>
      <c r="B4836" s="35" t="s">
        <v>1754</v>
      </c>
      <c r="C4836" s="35" t="s">
        <v>55</v>
      </c>
      <c r="D4836" s="36">
        <v>325988.55</v>
      </c>
      <c r="E4836" s="37">
        <v>1968833.31</v>
      </c>
      <c r="F4836" s="5"/>
      <c r="G4836" s="5"/>
      <c r="H4836" s="5"/>
      <c r="I4836" s="5"/>
      <c r="J4836" s="5"/>
      <c r="K4836" s="5"/>
      <c r="L4836" s="5"/>
      <c r="M4836" s="5"/>
      <c r="N4836" s="5"/>
      <c r="O4836" s="5"/>
      <c r="P4836" s="5"/>
      <c r="Q4836" s="5"/>
      <c r="R4836" s="5"/>
      <c r="S4836" s="5"/>
      <c r="T4836" s="5"/>
      <c r="U4836" s="5"/>
      <c r="V4836" s="5"/>
    </row>
    <row r="4837" spans="1:22" ht="15" x14ac:dyDescent="0.25">
      <c r="A4837" s="35" t="s">
        <v>1753</v>
      </c>
      <c r="B4837" s="35" t="s">
        <v>1754</v>
      </c>
      <c r="C4837" s="35" t="s">
        <v>44</v>
      </c>
      <c r="D4837" s="36">
        <v>0</v>
      </c>
      <c r="E4837" s="37">
        <v>24212.76</v>
      </c>
      <c r="F4837" s="5"/>
      <c r="G4837" s="5"/>
      <c r="H4837" s="5"/>
      <c r="I4837" s="5"/>
      <c r="J4837" s="5"/>
      <c r="K4837" s="5"/>
      <c r="L4837" s="5"/>
      <c r="M4837" s="5"/>
      <c r="N4837" s="5"/>
      <c r="O4837" s="5"/>
      <c r="P4837" s="5"/>
      <c r="Q4837" s="5"/>
      <c r="R4837" s="5"/>
      <c r="S4837" s="5"/>
      <c r="T4837" s="5"/>
      <c r="U4837" s="5"/>
      <c r="V4837" s="5"/>
    </row>
    <row r="4838" spans="1:22" ht="15" x14ac:dyDescent="0.25">
      <c r="A4838" s="35" t="s">
        <v>1753</v>
      </c>
      <c r="B4838" s="35" t="s">
        <v>1754</v>
      </c>
      <c r="C4838" s="35" t="s">
        <v>136</v>
      </c>
      <c r="D4838" s="36">
        <v>0</v>
      </c>
      <c r="E4838" s="37">
        <v>31306.1</v>
      </c>
      <c r="F4838" s="5"/>
      <c r="G4838" s="5"/>
      <c r="H4838" s="5"/>
      <c r="I4838" s="5"/>
      <c r="J4838" s="5"/>
      <c r="K4838" s="5"/>
      <c r="L4838" s="5"/>
      <c r="M4838" s="5"/>
      <c r="N4838" s="5"/>
      <c r="O4838" s="5"/>
      <c r="P4838" s="5"/>
      <c r="Q4838" s="5"/>
      <c r="R4838" s="5"/>
      <c r="S4838" s="5"/>
      <c r="T4838" s="5"/>
      <c r="U4838" s="5"/>
      <c r="V4838" s="5"/>
    </row>
    <row r="4839" spans="1:22" ht="15" x14ac:dyDescent="0.25">
      <c r="A4839" s="35" t="s">
        <v>1753</v>
      </c>
      <c r="B4839" s="35" t="s">
        <v>1754</v>
      </c>
      <c r="C4839" s="35" t="s">
        <v>184</v>
      </c>
      <c r="D4839" s="36">
        <v>0</v>
      </c>
      <c r="E4839" s="37">
        <v>182867.04</v>
      </c>
      <c r="F4839" s="5"/>
      <c r="G4839" s="5"/>
      <c r="H4839" s="5"/>
      <c r="I4839" s="5"/>
      <c r="J4839" s="5"/>
      <c r="K4839" s="5"/>
      <c r="L4839" s="5"/>
      <c r="M4839" s="5"/>
      <c r="N4839" s="5"/>
      <c r="O4839" s="5"/>
      <c r="P4839" s="5"/>
      <c r="Q4839" s="5"/>
      <c r="R4839" s="5"/>
      <c r="S4839" s="5"/>
      <c r="T4839" s="5"/>
      <c r="U4839" s="5"/>
      <c r="V4839" s="5"/>
    </row>
    <row r="4840" spans="1:22" ht="15" x14ac:dyDescent="0.25">
      <c r="A4840" s="35" t="s">
        <v>411</v>
      </c>
      <c r="B4840" s="35" t="s">
        <v>412</v>
      </c>
      <c r="C4840" s="35" t="s">
        <v>58</v>
      </c>
      <c r="D4840" s="36">
        <v>0</v>
      </c>
      <c r="E4840" s="37">
        <v>509.97</v>
      </c>
      <c r="F4840" s="5"/>
      <c r="G4840" s="5"/>
      <c r="H4840" s="5"/>
      <c r="I4840" s="5"/>
      <c r="J4840" s="5"/>
      <c r="K4840" s="5"/>
      <c r="L4840" s="5"/>
      <c r="M4840" s="5"/>
      <c r="N4840" s="5"/>
      <c r="O4840" s="5"/>
      <c r="P4840" s="5"/>
      <c r="Q4840" s="5"/>
      <c r="R4840" s="5"/>
      <c r="S4840" s="5"/>
      <c r="T4840" s="5"/>
      <c r="U4840" s="5"/>
      <c r="V4840" s="5"/>
    </row>
    <row r="4841" spans="1:22" ht="15" x14ac:dyDescent="0.25">
      <c r="A4841" s="35" t="s">
        <v>411</v>
      </c>
      <c r="B4841" s="35" t="s">
        <v>412</v>
      </c>
      <c r="C4841" s="35" t="s">
        <v>127</v>
      </c>
      <c r="D4841" s="36">
        <v>0</v>
      </c>
      <c r="E4841" s="37">
        <v>2418.3000000000002</v>
      </c>
      <c r="F4841" s="5"/>
      <c r="G4841" s="5"/>
      <c r="H4841" s="5"/>
      <c r="I4841" s="5"/>
      <c r="J4841" s="5"/>
      <c r="K4841" s="5"/>
      <c r="L4841" s="5"/>
      <c r="M4841" s="5"/>
      <c r="N4841" s="5"/>
      <c r="O4841" s="5"/>
      <c r="P4841" s="5"/>
      <c r="Q4841" s="5"/>
      <c r="R4841" s="5"/>
      <c r="S4841" s="5"/>
      <c r="T4841" s="5"/>
      <c r="U4841" s="5"/>
      <c r="V4841" s="5"/>
    </row>
    <row r="4842" spans="1:22" ht="15" x14ac:dyDescent="0.25">
      <c r="A4842" s="35" t="s">
        <v>411</v>
      </c>
      <c r="B4842" s="35" t="s">
        <v>412</v>
      </c>
      <c r="C4842" s="35" t="s">
        <v>62</v>
      </c>
      <c r="D4842" s="36">
        <v>15.1</v>
      </c>
      <c r="E4842" s="37">
        <v>439.43</v>
      </c>
      <c r="F4842" s="5"/>
      <c r="G4842" s="5"/>
      <c r="H4842" s="5"/>
      <c r="I4842" s="5"/>
      <c r="J4842" s="5"/>
      <c r="K4842" s="5"/>
      <c r="L4842" s="5"/>
      <c r="M4842" s="5"/>
      <c r="N4842" s="5"/>
      <c r="O4842" s="5"/>
      <c r="P4842" s="5"/>
      <c r="Q4842" s="5"/>
      <c r="R4842" s="5"/>
      <c r="S4842" s="5"/>
      <c r="T4842" s="5"/>
      <c r="U4842" s="5"/>
      <c r="V4842" s="5"/>
    </row>
    <row r="4843" spans="1:22" ht="15" x14ac:dyDescent="0.25">
      <c r="A4843" s="35" t="s">
        <v>411</v>
      </c>
      <c r="B4843" s="35" t="s">
        <v>412</v>
      </c>
      <c r="C4843" s="35" t="s">
        <v>64</v>
      </c>
      <c r="D4843" s="36">
        <v>0</v>
      </c>
      <c r="E4843" s="37">
        <v>43.32</v>
      </c>
      <c r="F4843" s="5"/>
      <c r="G4843" s="5"/>
      <c r="H4843" s="5"/>
      <c r="I4843" s="5"/>
      <c r="J4843" s="5"/>
      <c r="K4843" s="5"/>
      <c r="L4843" s="5"/>
      <c r="M4843" s="5"/>
      <c r="N4843" s="5"/>
      <c r="O4843" s="5"/>
      <c r="P4843" s="5"/>
      <c r="Q4843" s="5"/>
      <c r="R4843" s="5"/>
      <c r="S4843" s="5"/>
      <c r="T4843" s="5"/>
      <c r="U4843" s="5"/>
      <c r="V4843" s="5"/>
    </row>
    <row r="4844" spans="1:22" ht="15" x14ac:dyDescent="0.25">
      <c r="A4844" s="35" t="s">
        <v>411</v>
      </c>
      <c r="B4844" s="35" t="s">
        <v>412</v>
      </c>
      <c r="C4844" s="35" t="s">
        <v>55</v>
      </c>
      <c r="D4844" s="36">
        <v>0</v>
      </c>
      <c r="E4844" s="37">
        <v>2760.66</v>
      </c>
      <c r="F4844" s="5"/>
      <c r="G4844" s="5"/>
      <c r="H4844" s="5"/>
      <c r="I4844" s="5"/>
      <c r="J4844" s="5"/>
      <c r="K4844" s="5"/>
      <c r="L4844" s="5"/>
      <c r="M4844" s="5"/>
      <c r="N4844" s="5"/>
      <c r="O4844" s="5"/>
      <c r="P4844" s="5"/>
      <c r="Q4844" s="5"/>
      <c r="R4844" s="5"/>
      <c r="S4844" s="5"/>
      <c r="T4844" s="5"/>
      <c r="U4844" s="5"/>
      <c r="V4844" s="5"/>
    </row>
    <row r="4845" spans="1:22" ht="15" x14ac:dyDescent="0.25">
      <c r="A4845" s="35" t="s">
        <v>411</v>
      </c>
      <c r="B4845" s="35" t="s">
        <v>412</v>
      </c>
      <c r="C4845" s="35" t="s">
        <v>63</v>
      </c>
      <c r="D4845" s="36">
        <v>0</v>
      </c>
      <c r="E4845" s="37">
        <v>842.5</v>
      </c>
      <c r="F4845" s="5"/>
      <c r="G4845" s="5"/>
      <c r="H4845" s="5"/>
      <c r="I4845" s="5"/>
      <c r="J4845" s="5"/>
      <c r="K4845" s="5"/>
      <c r="L4845" s="5"/>
      <c r="M4845" s="5"/>
      <c r="N4845" s="5"/>
      <c r="O4845" s="5"/>
      <c r="P4845" s="5"/>
      <c r="Q4845" s="5"/>
      <c r="R4845" s="5"/>
      <c r="S4845" s="5"/>
      <c r="T4845" s="5"/>
      <c r="U4845" s="5"/>
      <c r="V4845" s="5"/>
    </row>
    <row r="4846" spans="1:22" ht="15" x14ac:dyDescent="0.25">
      <c r="A4846" s="35" t="s">
        <v>411</v>
      </c>
      <c r="B4846" s="35" t="s">
        <v>412</v>
      </c>
      <c r="C4846" s="35" t="s">
        <v>61</v>
      </c>
      <c r="D4846" s="36">
        <v>51510.29</v>
      </c>
      <c r="E4846" s="37">
        <v>198679.9</v>
      </c>
      <c r="F4846" s="5"/>
      <c r="G4846" s="5"/>
      <c r="H4846" s="5"/>
      <c r="I4846" s="5"/>
      <c r="J4846" s="5"/>
      <c r="K4846" s="5"/>
      <c r="L4846" s="5"/>
      <c r="M4846" s="5"/>
      <c r="N4846" s="5"/>
      <c r="O4846" s="5"/>
      <c r="P4846" s="5"/>
      <c r="Q4846" s="5"/>
      <c r="R4846" s="5"/>
      <c r="S4846" s="5"/>
      <c r="T4846" s="5"/>
      <c r="U4846" s="5"/>
      <c r="V4846" s="5"/>
    </row>
    <row r="4847" spans="1:22" ht="15" x14ac:dyDescent="0.25">
      <c r="A4847" s="35" t="s">
        <v>411</v>
      </c>
      <c r="B4847" s="35" t="s">
        <v>412</v>
      </c>
      <c r="C4847" s="35" t="s">
        <v>102</v>
      </c>
      <c r="D4847" s="36">
        <v>0</v>
      </c>
      <c r="E4847" s="37">
        <v>3482.67</v>
      </c>
      <c r="F4847" s="5"/>
      <c r="G4847" s="5"/>
      <c r="H4847" s="5"/>
      <c r="I4847" s="5"/>
      <c r="J4847" s="5"/>
      <c r="K4847" s="5"/>
      <c r="L4847" s="5"/>
      <c r="M4847" s="5"/>
      <c r="N4847" s="5"/>
      <c r="O4847" s="5"/>
      <c r="P4847" s="5"/>
      <c r="Q4847" s="5"/>
      <c r="R4847" s="5"/>
      <c r="S4847" s="5"/>
      <c r="T4847" s="5"/>
      <c r="U4847" s="5"/>
      <c r="V4847" s="5"/>
    </row>
    <row r="4848" spans="1:22" ht="15" x14ac:dyDescent="0.25">
      <c r="A4848" s="35" t="s">
        <v>411</v>
      </c>
      <c r="B4848" s="35" t="s">
        <v>653</v>
      </c>
      <c r="C4848" s="35" t="s">
        <v>107</v>
      </c>
      <c r="D4848" s="36">
        <v>0</v>
      </c>
      <c r="E4848" s="37">
        <v>43738.98</v>
      </c>
      <c r="F4848" s="5"/>
      <c r="G4848" s="5"/>
      <c r="H4848" s="5"/>
      <c r="I4848" s="5"/>
      <c r="J4848" s="5"/>
      <c r="K4848" s="5"/>
      <c r="L4848" s="5"/>
      <c r="M4848" s="5"/>
      <c r="N4848" s="5"/>
      <c r="O4848" s="5"/>
      <c r="P4848" s="5"/>
      <c r="Q4848" s="5"/>
      <c r="R4848" s="5"/>
      <c r="S4848" s="5"/>
      <c r="T4848" s="5"/>
      <c r="U4848" s="5"/>
      <c r="V4848" s="5"/>
    </row>
    <row r="4849" spans="1:22" ht="15" x14ac:dyDescent="0.25">
      <c r="A4849" s="35" t="s">
        <v>411</v>
      </c>
      <c r="B4849" s="35" t="s">
        <v>653</v>
      </c>
      <c r="C4849" s="35" t="s">
        <v>123</v>
      </c>
      <c r="D4849" s="36">
        <v>105054.81</v>
      </c>
      <c r="E4849" s="37">
        <v>240551.72</v>
      </c>
      <c r="F4849" s="5"/>
      <c r="G4849" s="5"/>
      <c r="H4849" s="5"/>
      <c r="I4849" s="5"/>
      <c r="J4849" s="5"/>
      <c r="K4849" s="5"/>
      <c r="L4849" s="5"/>
      <c r="M4849" s="5"/>
      <c r="N4849" s="5"/>
      <c r="O4849" s="5"/>
      <c r="P4849" s="5"/>
      <c r="Q4849" s="5"/>
      <c r="R4849" s="5"/>
      <c r="S4849" s="5"/>
      <c r="T4849" s="5"/>
      <c r="U4849" s="5"/>
      <c r="V4849" s="5"/>
    </row>
    <row r="4850" spans="1:22" ht="15" x14ac:dyDescent="0.25">
      <c r="A4850" s="35" t="s">
        <v>411</v>
      </c>
      <c r="B4850" s="35" t="s">
        <v>653</v>
      </c>
      <c r="C4850" s="35" t="s">
        <v>64</v>
      </c>
      <c r="D4850" s="36">
        <v>123579.1</v>
      </c>
      <c r="E4850" s="37">
        <v>642744.6</v>
      </c>
      <c r="F4850" s="5"/>
      <c r="G4850" s="5"/>
      <c r="H4850" s="5"/>
      <c r="I4850" s="5"/>
      <c r="J4850" s="5"/>
      <c r="K4850" s="5"/>
      <c r="L4850" s="5"/>
      <c r="M4850" s="5"/>
      <c r="N4850" s="5"/>
      <c r="O4850" s="5"/>
      <c r="P4850" s="5"/>
      <c r="Q4850" s="5"/>
      <c r="R4850" s="5"/>
      <c r="S4850" s="5"/>
      <c r="T4850" s="5"/>
      <c r="U4850" s="5"/>
      <c r="V4850" s="5"/>
    </row>
    <row r="4851" spans="1:22" ht="15" x14ac:dyDescent="0.25">
      <c r="A4851" s="35" t="s">
        <v>411</v>
      </c>
      <c r="B4851" s="35" t="s">
        <v>653</v>
      </c>
      <c r="C4851" s="35" t="s">
        <v>55</v>
      </c>
      <c r="D4851" s="36">
        <v>21328.5</v>
      </c>
      <c r="E4851" s="37">
        <v>87176.86</v>
      </c>
      <c r="F4851" s="5"/>
      <c r="G4851" s="5"/>
      <c r="H4851" s="5"/>
      <c r="I4851" s="5"/>
      <c r="J4851" s="5"/>
      <c r="K4851" s="5"/>
      <c r="L4851" s="5"/>
      <c r="M4851" s="5"/>
      <c r="N4851" s="5"/>
      <c r="O4851" s="5"/>
      <c r="P4851" s="5"/>
      <c r="Q4851" s="5"/>
      <c r="R4851" s="5"/>
      <c r="S4851" s="5"/>
      <c r="T4851" s="5"/>
      <c r="U4851" s="5"/>
      <c r="V4851" s="5"/>
    </row>
    <row r="4852" spans="1:22" ht="15" x14ac:dyDescent="0.25">
      <c r="A4852" s="35" t="s">
        <v>411</v>
      </c>
      <c r="B4852" s="35" t="s">
        <v>653</v>
      </c>
      <c r="C4852" s="35" t="s">
        <v>67</v>
      </c>
      <c r="D4852" s="36">
        <v>0</v>
      </c>
      <c r="E4852" s="37">
        <v>4159.5600000000004</v>
      </c>
      <c r="F4852" s="5"/>
      <c r="G4852" s="5"/>
      <c r="H4852" s="5"/>
      <c r="I4852" s="5"/>
      <c r="J4852" s="5"/>
      <c r="K4852" s="5"/>
      <c r="L4852" s="5"/>
      <c r="M4852" s="5"/>
      <c r="N4852" s="5"/>
      <c r="O4852" s="5"/>
      <c r="P4852" s="5"/>
      <c r="Q4852" s="5"/>
      <c r="R4852" s="5"/>
      <c r="S4852" s="5"/>
      <c r="T4852" s="5"/>
      <c r="U4852" s="5"/>
      <c r="V4852" s="5"/>
    </row>
    <row r="4853" spans="1:22" ht="15" x14ac:dyDescent="0.25">
      <c r="A4853" s="35" t="s">
        <v>411</v>
      </c>
      <c r="B4853" s="35" t="s">
        <v>653</v>
      </c>
      <c r="C4853" s="35" t="s">
        <v>44</v>
      </c>
      <c r="D4853" s="36">
        <v>56105.22</v>
      </c>
      <c r="E4853" s="37">
        <v>138025.23000000001</v>
      </c>
      <c r="F4853" s="5"/>
      <c r="G4853" s="5"/>
      <c r="H4853" s="5"/>
      <c r="I4853" s="5"/>
      <c r="J4853" s="5"/>
      <c r="K4853" s="5"/>
      <c r="L4853" s="5"/>
      <c r="M4853" s="5"/>
      <c r="N4853" s="5"/>
      <c r="O4853" s="5"/>
      <c r="P4853" s="5"/>
      <c r="Q4853" s="5"/>
      <c r="R4853" s="5"/>
      <c r="S4853" s="5"/>
      <c r="T4853" s="5"/>
      <c r="U4853" s="5"/>
      <c r="V4853" s="5"/>
    </row>
    <row r="4854" spans="1:22" ht="15" x14ac:dyDescent="0.25">
      <c r="A4854" s="35" t="s">
        <v>411</v>
      </c>
      <c r="B4854" s="35" t="s">
        <v>653</v>
      </c>
      <c r="C4854" s="35" t="s">
        <v>494</v>
      </c>
      <c r="D4854" s="36">
        <v>0</v>
      </c>
      <c r="E4854" s="37">
        <v>21.64</v>
      </c>
      <c r="F4854" s="5"/>
      <c r="G4854" s="5"/>
      <c r="H4854" s="5"/>
      <c r="I4854" s="5"/>
      <c r="J4854" s="5"/>
      <c r="K4854" s="5"/>
      <c r="L4854" s="5"/>
      <c r="M4854" s="5"/>
      <c r="N4854" s="5"/>
      <c r="O4854" s="5"/>
      <c r="P4854" s="5"/>
      <c r="Q4854" s="5"/>
      <c r="R4854" s="5"/>
      <c r="S4854" s="5"/>
      <c r="T4854" s="5"/>
      <c r="U4854" s="5"/>
      <c r="V4854" s="5"/>
    </row>
    <row r="4855" spans="1:22" ht="15" x14ac:dyDescent="0.25">
      <c r="A4855" s="35" t="s">
        <v>411</v>
      </c>
      <c r="B4855" s="35" t="s">
        <v>653</v>
      </c>
      <c r="C4855" s="35" t="s">
        <v>50</v>
      </c>
      <c r="D4855" s="36">
        <v>148.19999999999999</v>
      </c>
      <c r="E4855" s="37">
        <v>2244.9299999999998</v>
      </c>
      <c r="F4855" s="5"/>
      <c r="G4855" s="5"/>
      <c r="H4855" s="5"/>
      <c r="I4855" s="5"/>
      <c r="J4855" s="5"/>
      <c r="K4855" s="5"/>
      <c r="L4855" s="5"/>
      <c r="M4855" s="5"/>
      <c r="N4855" s="5"/>
      <c r="O4855" s="5"/>
      <c r="P4855" s="5"/>
      <c r="Q4855" s="5"/>
      <c r="R4855" s="5"/>
      <c r="S4855" s="5"/>
      <c r="T4855" s="5"/>
      <c r="U4855" s="5"/>
      <c r="V4855" s="5"/>
    </row>
    <row r="4856" spans="1:22" ht="15" x14ac:dyDescent="0.25">
      <c r="A4856" s="35" t="s">
        <v>411</v>
      </c>
      <c r="B4856" s="35" t="s">
        <v>653</v>
      </c>
      <c r="C4856" s="35" t="s">
        <v>41</v>
      </c>
      <c r="D4856" s="36">
        <v>580354.98</v>
      </c>
      <c r="E4856" s="37">
        <v>3234321.7</v>
      </c>
      <c r="F4856" s="5"/>
      <c r="G4856" s="5"/>
      <c r="H4856" s="5"/>
      <c r="I4856" s="5"/>
      <c r="J4856" s="5"/>
      <c r="K4856" s="5"/>
      <c r="L4856" s="5"/>
      <c r="M4856" s="5"/>
      <c r="N4856" s="5"/>
      <c r="O4856" s="5"/>
      <c r="P4856" s="5"/>
      <c r="Q4856" s="5"/>
      <c r="R4856" s="5"/>
      <c r="S4856" s="5"/>
      <c r="T4856" s="5"/>
      <c r="U4856" s="5"/>
      <c r="V4856" s="5"/>
    </row>
    <row r="4857" spans="1:22" ht="15" x14ac:dyDescent="0.25">
      <c r="A4857" s="35" t="s">
        <v>411</v>
      </c>
      <c r="B4857" s="35" t="s">
        <v>653</v>
      </c>
      <c r="C4857" s="35" t="s">
        <v>184</v>
      </c>
      <c r="D4857" s="36">
        <v>0</v>
      </c>
      <c r="E4857" s="37">
        <v>95.17</v>
      </c>
      <c r="F4857" s="5"/>
      <c r="G4857" s="5"/>
      <c r="H4857" s="5"/>
      <c r="I4857" s="5"/>
      <c r="J4857" s="5"/>
      <c r="K4857" s="5"/>
      <c r="L4857" s="5"/>
      <c r="M4857" s="5"/>
      <c r="N4857" s="5"/>
      <c r="O4857" s="5"/>
      <c r="P4857" s="5"/>
      <c r="Q4857" s="5"/>
      <c r="R4857" s="5"/>
      <c r="S4857" s="5"/>
      <c r="T4857" s="5"/>
      <c r="U4857" s="5"/>
      <c r="V4857" s="5"/>
    </row>
    <row r="4858" spans="1:22" ht="15" x14ac:dyDescent="0.25">
      <c r="A4858" s="35" t="s">
        <v>411</v>
      </c>
      <c r="B4858" s="35" t="s">
        <v>653</v>
      </c>
      <c r="C4858" s="35" t="s">
        <v>138</v>
      </c>
      <c r="D4858" s="36">
        <v>0</v>
      </c>
      <c r="E4858" s="37">
        <v>9439.2900000000009</v>
      </c>
      <c r="F4858" s="5"/>
      <c r="G4858" s="5"/>
      <c r="H4858" s="5"/>
      <c r="I4858" s="5"/>
      <c r="J4858" s="5"/>
      <c r="K4858" s="5"/>
      <c r="L4858" s="5"/>
      <c r="M4858" s="5"/>
      <c r="N4858" s="5"/>
      <c r="O4858" s="5"/>
      <c r="P4858" s="5"/>
      <c r="Q4858" s="5"/>
      <c r="R4858" s="5"/>
      <c r="S4858" s="5"/>
      <c r="T4858" s="5"/>
      <c r="U4858" s="5"/>
      <c r="V4858" s="5"/>
    </row>
    <row r="4859" spans="1:22" ht="15" x14ac:dyDescent="0.25">
      <c r="A4859" s="35" t="s">
        <v>411</v>
      </c>
      <c r="B4859" s="35" t="s">
        <v>653</v>
      </c>
      <c r="C4859" s="35" t="s">
        <v>136</v>
      </c>
      <c r="D4859" s="36">
        <v>2171.87</v>
      </c>
      <c r="E4859" s="37">
        <v>11284.61</v>
      </c>
      <c r="F4859" s="5"/>
      <c r="G4859" s="5"/>
      <c r="H4859" s="5"/>
      <c r="I4859" s="5"/>
      <c r="J4859" s="5"/>
      <c r="K4859" s="5"/>
      <c r="L4859" s="5"/>
      <c r="M4859" s="5"/>
      <c r="N4859" s="5"/>
      <c r="O4859" s="5"/>
      <c r="P4859" s="5"/>
      <c r="Q4859" s="5"/>
      <c r="R4859" s="5"/>
      <c r="S4859" s="5"/>
      <c r="T4859" s="5"/>
      <c r="U4859" s="5"/>
      <c r="V4859" s="5"/>
    </row>
    <row r="4860" spans="1:22" ht="15" x14ac:dyDescent="0.25">
      <c r="A4860" s="35" t="s">
        <v>411</v>
      </c>
      <c r="B4860" s="35" t="s">
        <v>653</v>
      </c>
      <c r="C4860" s="35" t="s">
        <v>63</v>
      </c>
      <c r="D4860" s="36">
        <v>183049.45</v>
      </c>
      <c r="E4860" s="37">
        <v>765477.87</v>
      </c>
      <c r="F4860" s="5"/>
      <c r="G4860" s="5"/>
      <c r="H4860" s="5"/>
      <c r="I4860" s="5"/>
      <c r="J4860" s="5"/>
      <c r="K4860" s="5"/>
      <c r="L4860" s="5"/>
      <c r="M4860" s="5"/>
      <c r="N4860" s="5"/>
      <c r="O4860" s="5"/>
      <c r="P4860" s="5"/>
      <c r="Q4860" s="5"/>
      <c r="R4860" s="5"/>
      <c r="S4860" s="5"/>
      <c r="T4860" s="5"/>
      <c r="U4860" s="5"/>
      <c r="V4860" s="5"/>
    </row>
    <row r="4861" spans="1:22" ht="15" x14ac:dyDescent="0.25">
      <c r="A4861" s="35" t="s">
        <v>411</v>
      </c>
      <c r="B4861" s="35" t="s">
        <v>653</v>
      </c>
      <c r="C4861" s="35" t="s">
        <v>102</v>
      </c>
      <c r="D4861" s="36">
        <v>5835.38</v>
      </c>
      <c r="E4861" s="37">
        <v>26487.9</v>
      </c>
      <c r="F4861" s="5"/>
      <c r="G4861" s="5"/>
      <c r="H4861" s="5"/>
      <c r="I4861" s="5"/>
      <c r="J4861" s="5"/>
      <c r="K4861" s="5"/>
      <c r="L4861" s="5"/>
      <c r="M4861" s="5"/>
      <c r="N4861" s="5"/>
      <c r="O4861" s="5"/>
      <c r="P4861" s="5"/>
      <c r="Q4861" s="5"/>
      <c r="R4861" s="5"/>
      <c r="S4861" s="5"/>
      <c r="T4861" s="5"/>
      <c r="U4861" s="5"/>
      <c r="V4861" s="5"/>
    </row>
    <row r="4862" spans="1:22" ht="15" x14ac:dyDescent="0.25">
      <c r="A4862" s="35" t="s">
        <v>411</v>
      </c>
      <c r="B4862" s="35" t="s">
        <v>653</v>
      </c>
      <c r="C4862" s="35" t="s">
        <v>110</v>
      </c>
      <c r="D4862" s="36">
        <v>28495.95</v>
      </c>
      <c r="E4862" s="37">
        <v>273708.3</v>
      </c>
      <c r="F4862" s="5"/>
      <c r="G4862" s="5"/>
      <c r="H4862" s="5"/>
      <c r="I4862" s="5"/>
      <c r="J4862" s="5"/>
      <c r="K4862" s="5"/>
      <c r="L4862" s="5"/>
      <c r="M4862" s="5"/>
      <c r="N4862" s="5"/>
      <c r="O4862" s="5"/>
      <c r="P4862" s="5"/>
      <c r="Q4862" s="5"/>
      <c r="R4862" s="5"/>
      <c r="S4862" s="5"/>
      <c r="T4862" s="5"/>
      <c r="U4862" s="5"/>
      <c r="V4862" s="5"/>
    </row>
    <row r="4863" spans="1:22" ht="15" x14ac:dyDescent="0.25">
      <c r="A4863" s="35" t="s">
        <v>411</v>
      </c>
      <c r="B4863" s="35" t="s">
        <v>653</v>
      </c>
      <c r="C4863" s="35" t="s">
        <v>124</v>
      </c>
      <c r="D4863" s="36">
        <v>85349.119999999995</v>
      </c>
      <c r="E4863" s="37">
        <v>171821.63</v>
      </c>
      <c r="F4863" s="5"/>
      <c r="G4863" s="5"/>
      <c r="H4863" s="5"/>
      <c r="I4863" s="5"/>
      <c r="J4863" s="5"/>
      <c r="K4863" s="5"/>
      <c r="L4863" s="5"/>
      <c r="M4863" s="5"/>
      <c r="N4863" s="5"/>
      <c r="O4863" s="5"/>
      <c r="P4863" s="5"/>
      <c r="Q4863" s="5"/>
      <c r="R4863" s="5"/>
      <c r="S4863" s="5"/>
      <c r="T4863" s="5"/>
      <c r="U4863" s="5"/>
      <c r="V4863" s="5"/>
    </row>
    <row r="4864" spans="1:22" ht="15" x14ac:dyDescent="0.25">
      <c r="A4864" s="35" t="s">
        <v>411</v>
      </c>
      <c r="B4864" s="35" t="s">
        <v>653</v>
      </c>
      <c r="C4864" s="35" t="s">
        <v>58</v>
      </c>
      <c r="D4864" s="36">
        <v>603444.92000000004</v>
      </c>
      <c r="E4864" s="37">
        <v>1340688.99</v>
      </c>
      <c r="F4864" s="5"/>
      <c r="G4864" s="5"/>
      <c r="H4864" s="5"/>
      <c r="I4864" s="5"/>
      <c r="J4864" s="5"/>
      <c r="K4864" s="5"/>
      <c r="L4864" s="5"/>
      <c r="M4864" s="5"/>
      <c r="N4864" s="5"/>
      <c r="O4864" s="5"/>
      <c r="P4864" s="5"/>
      <c r="Q4864" s="5"/>
      <c r="R4864" s="5"/>
      <c r="S4864" s="5"/>
      <c r="T4864" s="5"/>
      <c r="U4864" s="5"/>
      <c r="V4864" s="5"/>
    </row>
    <row r="4865" spans="1:22" ht="15" x14ac:dyDescent="0.25">
      <c r="A4865" s="35" t="s">
        <v>411</v>
      </c>
      <c r="B4865" s="35" t="s">
        <v>653</v>
      </c>
      <c r="C4865" s="35" t="s">
        <v>74</v>
      </c>
      <c r="D4865" s="36">
        <v>77135.38</v>
      </c>
      <c r="E4865" s="37">
        <v>259293.55</v>
      </c>
      <c r="F4865" s="5"/>
      <c r="G4865" s="5"/>
      <c r="H4865" s="5"/>
      <c r="I4865" s="5"/>
      <c r="J4865" s="5"/>
      <c r="K4865" s="5"/>
      <c r="L4865" s="5"/>
      <c r="M4865" s="5"/>
      <c r="N4865" s="5"/>
      <c r="O4865" s="5"/>
      <c r="P4865" s="5"/>
      <c r="Q4865" s="5"/>
      <c r="R4865" s="5"/>
      <c r="S4865" s="5"/>
      <c r="T4865" s="5"/>
      <c r="U4865" s="5"/>
      <c r="V4865" s="5"/>
    </row>
    <row r="4866" spans="1:22" ht="15" x14ac:dyDescent="0.25">
      <c r="A4866" s="35" t="s">
        <v>411</v>
      </c>
      <c r="B4866" s="35" t="s">
        <v>653</v>
      </c>
      <c r="C4866" s="35" t="s">
        <v>45</v>
      </c>
      <c r="D4866" s="36">
        <v>110520</v>
      </c>
      <c r="E4866" s="37">
        <v>121615.85</v>
      </c>
      <c r="F4866" s="5"/>
      <c r="G4866" s="5"/>
      <c r="H4866" s="5"/>
      <c r="I4866" s="5"/>
      <c r="J4866" s="5"/>
      <c r="K4866" s="5"/>
      <c r="L4866" s="5"/>
      <c r="M4866" s="5"/>
      <c r="N4866" s="5"/>
      <c r="O4866" s="5"/>
      <c r="P4866" s="5"/>
      <c r="Q4866" s="5"/>
      <c r="R4866" s="5"/>
      <c r="S4866" s="5"/>
      <c r="T4866" s="5"/>
      <c r="U4866" s="5"/>
      <c r="V4866" s="5"/>
    </row>
    <row r="4867" spans="1:22" ht="15" x14ac:dyDescent="0.25">
      <c r="A4867" s="35" t="s">
        <v>411</v>
      </c>
      <c r="B4867" s="35" t="s">
        <v>653</v>
      </c>
      <c r="C4867" s="35" t="s">
        <v>104</v>
      </c>
      <c r="D4867" s="36">
        <v>5598.7</v>
      </c>
      <c r="E4867" s="37">
        <v>13141.78</v>
      </c>
      <c r="F4867" s="5"/>
      <c r="G4867" s="5"/>
      <c r="H4867" s="5"/>
      <c r="I4867" s="5"/>
      <c r="J4867" s="5"/>
      <c r="K4867" s="5"/>
      <c r="L4867" s="5"/>
      <c r="M4867" s="5"/>
      <c r="N4867" s="5"/>
      <c r="O4867" s="5"/>
      <c r="P4867" s="5"/>
      <c r="Q4867" s="5"/>
      <c r="R4867" s="5"/>
      <c r="S4867" s="5"/>
      <c r="T4867" s="5"/>
      <c r="U4867" s="5"/>
      <c r="V4867" s="5"/>
    </row>
    <row r="4868" spans="1:22" ht="15" x14ac:dyDescent="0.25">
      <c r="A4868" s="35" t="s">
        <v>411</v>
      </c>
      <c r="B4868" s="35" t="s">
        <v>653</v>
      </c>
      <c r="C4868" s="35" t="s">
        <v>127</v>
      </c>
      <c r="D4868" s="36">
        <v>42136.93</v>
      </c>
      <c r="E4868" s="37">
        <v>129291.66</v>
      </c>
      <c r="F4868" s="5"/>
      <c r="G4868" s="5"/>
      <c r="H4868" s="5"/>
      <c r="I4868" s="5"/>
      <c r="J4868" s="5"/>
      <c r="K4868" s="5"/>
      <c r="L4868" s="5"/>
      <c r="M4868" s="5"/>
      <c r="N4868" s="5"/>
      <c r="O4868" s="5"/>
      <c r="P4868" s="5"/>
      <c r="Q4868" s="5"/>
      <c r="R4868" s="5"/>
      <c r="S4868" s="5"/>
      <c r="T4868" s="5"/>
      <c r="U4868" s="5"/>
      <c r="V4868" s="5"/>
    </row>
    <row r="4869" spans="1:22" ht="15" x14ac:dyDescent="0.25">
      <c r="A4869" s="35" t="s">
        <v>411</v>
      </c>
      <c r="B4869" s="35" t="s">
        <v>653</v>
      </c>
      <c r="C4869" s="35" t="s">
        <v>61</v>
      </c>
      <c r="D4869" s="36">
        <v>1085260.1200000001</v>
      </c>
      <c r="E4869" s="37">
        <v>5387907.3200000003</v>
      </c>
      <c r="F4869" s="5"/>
      <c r="G4869" s="5"/>
      <c r="H4869" s="5"/>
      <c r="I4869" s="5"/>
      <c r="J4869" s="5"/>
      <c r="K4869" s="5"/>
      <c r="L4869" s="5"/>
      <c r="M4869" s="5"/>
      <c r="N4869" s="5"/>
      <c r="O4869" s="5"/>
      <c r="P4869" s="5"/>
      <c r="Q4869" s="5"/>
      <c r="R4869" s="5"/>
      <c r="S4869" s="5"/>
      <c r="T4869" s="5"/>
      <c r="U4869" s="5"/>
      <c r="V4869" s="5"/>
    </row>
    <row r="4870" spans="1:22" ht="15" x14ac:dyDescent="0.25">
      <c r="A4870" s="35" t="s">
        <v>411</v>
      </c>
      <c r="B4870" s="35" t="s">
        <v>653</v>
      </c>
      <c r="C4870" s="35" t="s">
        <v>97</v>
      </c>
      <c r="D4870" s="36">
        <v>75946.75</v>
      </c>
      <c r="E4870" s="37">
        <v>288256.78999999998</v>
      </c>
      <c r="F4870" s="5"/>
      <c r="G4870" s="5"/>
      <c r="H4870" s="5"/>
      <c r="I4870" s="5"/>
      <c r="J4870" s="5"/>
      <c r="K4870" s="5"/>
      <c r="L4870" s="5"/>
      <c r="M4870" s="5"/>
      <c r="N4870" s="5"/>
      <c r="O4870" s="5"/>
      <c r="P4870" s="5"/>
      <c r="Q4870" s="5"/>
      <c r="R4870" s="5"/>
      <c r="S4870" s="5"/>
      <c r="T4870" s="5"/>
      <c r="U4870" s="5"/>
      <c r="V4870" s="5"/>
    </row>
    <row r="4871" spans="1:22" ht="15" x14ac:dyDescent="0.25">
      <c r="A4871" s="35" t="s">
        <v>411</v>
      </c>
      <c r="B4871" s="35" t="s">
        <v>653</v>
      </c>
      <c r="C4871" s="35" t="s">
        <v>62</v>
      </c>
      <c r="D4871" s="36">
        <v>72942.27</v>
      </c>
      <c r="E4871" s="37">
        <v>210906.95</v>
      </c>
      <c r="F4871" s="5"/>
      <c r="G4871" s="5"/>
      <c r="H4871" s="5"/>
      <c r="I4871" s="5"/>
      <c r="J4871" s="5"/>
      <c r="K4871" s="5"/>
      <c r="L4871" s="5"/>
      <c r="M4871" s="5"/>
      <c r="N4871" s="5"/>
      <c r="O4871" s="5"/>
      <c r="P4871" s="5"/>
      <c r="Q4871" s="5"/>
      <c r="R4871" s="5"/>
      <c r="S4871" s="5"/>
      <c r="T4871" s="5"/>
      <c r="U4871" s="5"/>
      <c r="V4871" s="5"/>
    </row>
    <row r="4872" spans="1:22" ht="15" x14ac:dyDescent="0.25">
      <c r="A4872" s="35" t="s">
        <v>411</v>
      </c>
      <c r="B4872" s="35" t="s">
        <v>653</v>
      </c>
      <c r="C4872" s="35" t="s">
        <v>593</v>
      </c>
      <c r="D4872" s="36">
        <v>293.23</v>
      </c>
      <c r="E4872" s="37">
        <v>293.23</v>
      </c>
      <c r="F4872" s="5"/>
      <c r="G4872" s="5"/>
      <c r="H4872" s="5"/>
      <c r="I4872" s="5"/>
      <c r="J4872" s="5"/>
      <c r="K4872" s="5"/>
      <c r="L4872" s="5"/>
      <c r="M4872" s="5"/>
      <c r="N4872" s="5"/>
      <c r="O4872" s="5"/>
      <c r="P4872" s="5"/>
      <c r="Q4872" s="5"/>
      <c r="R4872" s="5"/>
      <c r="S4872" s="5"/>
      <c r="T4872" s="5"/>
      <c r="U4872" s="5"/>
      <c r="V4872" s="5"/>
    </row>
    <row r="4873" spans="1:22" ht="15" x14ac:dyDescent="0.25">
      <c r="A4873" s="35" t="s">
        <v>411</v>
      </c>
      <c r="B4873" s="35" t="s">
        <v>653</v>
      </c>
      <c r="C4873" s="35" t="s">
        <v>131</v>
      </c>
      <c r="D4873" s="36">
        <v>5574.83</v>
      </c>
      <c r="E4873" s="37">
        <v>17608.21</v>
      </c>
      <c r="F4873" s="5"/>
      <c r="G4873" s="5"/>
      <c r="H4873" s="5"/>
      <c r="I4873" s="5"/>
      <c r="J4873" s="5"/>
      <c r="K4873" s="5"/>
      <c r="L4873" s="5"/>
      <c r="M4873" s="5"/>
      <c r="N4873" s="5"/>
      <c r="O4873" s="5"/>
      <c r="P4873" s="5"/>
      <c r="Q4873" s="5"/>
      <c r="R4873" s="5"/>
      <c r="S4873" s="5"/>
      <c r="T4873" s="5"/>
      <c r="U4873" s="5"/>
      <c r="V4873" s="5"/>
    </row>
    <row r="4874" spans="1:22" ht="15" x14ac:dyDescent="0.25">
      <c r="A4874" s="35" t="s">
        <v>200</v>
      </c>
      <c r="B4874" s="35" t="s">
        <v>744</v>
      </c>
      <c r="C4874" s="35" t="s">
        <v>61</v>
      </c>
      <c r="D4874" s="36">
        <v>11519.1</v>
      </c>
      <c r="E4874" s="37">
        <v>11519.1</v>
      </c>
      <c r="F4874" s="5"/>
      <c r="G4874" s="5"/>
      <c r="H4874" s="5"/>
      <c r="I4874" s="5"/>
      <c r="J4874" s="5"/>
      <c r="K4874" s="5"/>
      <c r="L4874" s="5"/>
      <c r="M4874" s="5"/>
      <c r="N4874" s="5"/>
      <c r="O4874" s="5"/>
      <c r="P4874" s="5"/>
      <c r="Q4874" s="5"/>
      <c r="R4874" s="5"/>
      <c r="S4874" s="5"/>
      <c r="T4874" s="5"/>
      <c r="U4874" s="5"/>
      <c r="V4874" s="5"/>
    </row>
    <row r="4875" spans="1:22" ht="15" x14ac:dyDescent="0.25">
      <c r="A4875" s="35" t="s">
        <v>200</v>
      </c>
      <c r="B4875" s="35" t="s">
        <v>744</v>
      </c>
      <c r="C4875" s="35" t="s">
        <v>58</v>
      </c>
      <c r="D4875" s="36">
        <v>0</v>
      </c>
      <c r="E4875" s="37">
        <v>5018</v>
      </c>
      <c r="F4875" s="5"/>
      <c r="G4875" s="5"/>
      <c r="H4875" s="5"/>
      <c r="I4875" s="5"/>
      <c r="J4875" s="5"/>
      <c r="K4875" s="5"/>
      <c r="L4875" s="5"/>
      <c r="M4875" s="5"/>
      <c r="N4875" s="5"/>
      <c r="O4875" s="5"/>
      <c r="P4875" s="5"/>
      <c r="Q4875" s="5"/>
      <c r="R4875" s="5"/>
      <c r="S4875" s="5"/>
      <c r="T4875" s="5"/>
      <c r="U4875" s="5"/>
      <c r="V4875" s="5"/>
    </row>
    <row r="4876" spans="1:22" ht="15" x14ac:dyDescent="0.25">
      <c r="A4876" s="35" t="s">
        <v>200</v>
      </c>
      <c r="B4876" s="35" t="s">
        <v>744</v>
      </c>
      <c r="C4876" s="35" t="s">
        <v>107</v>
      </c>
      <c r="D4876" s="36">
        <v>0</v>
      </c>
      <c r="E4876" s="37">
        <v>625.77</v>
      </c>
      <c r="F4876" s="5"/>
      <c r="G4876" s="5"/>
      <c r="H4876" s="5"/>
      <c r="I4876" s="5"/>
      <c r="J4876" s="5"/>
      <c r="K4876" s="5"/>
      <c r="L4876" s="5"/>
      <c r="M4876" s="5"/>
      <c r="N4876" s="5"/>
      <c r="O4876" s="5"/>
      <c r="P4876" s="5"/>
      <c r="Q4876" s="5"/>
      <c r="R4876" s="5"/>
      <c r="S4876" s="5"/>
      <c r="T4876" s="5"/>
      <c r="U4876" s="5"/>
      <c r="V4876" s="5"/>
    </row>
    <row r="4877" spans="1:22" ht="15" x14ac:dyDescent="0.25">
      <c r="A4877" s="35" t="s">
        <v>200</v>
      </c>
      <c r="B4877" s="35" t="s">
        <v>1202</v>
      </c>
      <c r="C4877" s="35" t="s">
        <v>58</v>
      </c>
      <c r="D4877" s="36">
        <v>0</v>
      </c>
      <c r="E4877" s="37">
        <v>1908481.14</v>
      </c>
      <c r="F4877" s="5"/>
      <c r="G4877" s="5"/>
      <c r="H4877" s="5"/>
      <c r="I4877" s="5"/>
      <c r="J4877" s="5"/>
      <c r="K4877" s="5"/>
      <c r="L4877" s="5"/>
      <c r="M4877" s="5"/>
      <c r="N4877" s="5"/>
      <c r="O4877" s="5"/>
      <c r="P4877" s="5"/>
      <c r="Q4877" s="5"/>
      <c r="R4877" s="5"/>
      <c r="S4877" s="5"/>
      <c r="T4877" s="5"/>
      <c r="U4877" s="5"/>
      <c r="V4877" s="5"/>
    </row>
    <row r="4878" spans="1:22" ht="15" x14ac:dyDescent="0.25">
      <c r="A4878" s="35" t="s">
        <v>200</v>
      </c>
      <c r="B4878" s="35" t="s">
        <v>1202</v>
      </c>
      <c r="C4878" s="35" t="s">
        <v>61</v>
      </c>
      <c r="D4878" s="36">
        <v>0</v>
      </c>
      <c r="E4878" s="37">
        <v>327170.95</v>
      </c>
      <c r="F4878" s="5"/>
      <c r="G4878" s="5"/>
      <c r="H4878" s="5"/>
      <c r="I4878" s="5"/>
      <c r="J4878" s="5"/>
      <c r="K4878" s="5"/>
      <c r="L4878" s="5"/>
      <c r="M4878" s="5"/>
      <c r="N4878" s="5"/>
      <c r="O4878" s="5"/>
      <c r="P4878" s="5"/>
      <c r="Q4878" s="5"/>
      <c r="R4878" s="5"/>
      <c r="S4878" s="5"/>
      <c r="T4878" s="5"/>
      <c r="U4878" s="5"/>
      <c r="V4878" s="5"/>
    </row>
    <row r="4879" spans="1:22" ht="15" x14ac:dyDescent="0.25">
      <c r="A4879" s="35" t="s">
        <v>200</v>
      </c>
      <c r="B4879" s="35" t="s">
        <v>1202</v>
      </c>
      <c r="C4879" s="35" t="s">
        <v>63</v>
      </c>
      <c r="D4879" s="36">
        <v>0</v>
      </c>
      <c r="E4879" s="37">
        <v>1182.69</v>
      </c>
      <c r="F4879" s="5"/>
      <c r="G4879" s="5"/>
      <c r="H4879" s="5"/>
      <c r="I4879" s="5"/>
      <c r="J4879" s="5"/>
      <c r="K4879" s="5"/>
      <c r="L4879" s="5"/>
      <c r="M4879" s="5"/>
      <c r="N4879" s="5"/>
      <c r="O4879" s="5"/>
      <c r="P4879" s="5"/>
      <c r="Q4879" s="5"/>
      <c r="R4879" s="5"/>
      <c r="S4879" s="5"/>
      <c r="T4879" s="5"/>
      <c r="U4879" s="5"/>
      <c r="V4879" s="5"/>
    </row>
    <row r="4880" spans="1:22" ht="15" x14ac:dyDescent="0.25">
      <c r="A4880" s="35" t="s">
        <v>200</v>
      </c>
      <c r="B4880" s="35" t="s">
        <v>1202</v>
      </c>
      <c r="C4880" s="35" t="s">
        <v>127</v>
      </c>
      <c r="D4880" s="36">
        <v>0</v>
      </c>
      <c r="E4880" s="37">
        <v>87054.99</v>
      </c>
      <c r="F4880" s="5"/>
      <c r="G4880" s="5"/>
      <c r="H4880" s="5"/>
      <c r="I4880" s="5"/>
      <c r="J4880" s="5"/>
      <c r="K4880" s="5"/>
      <c r="L4880" s="5"/>
      <c r="M4880" s="5"/>
      <c r="N4880" s="5"/>
      <c r="O4880" s="5"/>
      <c r="P4880" s="5"/>
      <c r="Q4880" s="5"/>
      <c r="R4880" s="5"/>
      <c r="S4880" s="5"/>
      <c r="T4880" s="5"/>
      <c r="U4880" s="5"/>
      <c r="V4880" s="5"/>
    </row>
    <row r="4881" spans="1:22" ht="15" x14ac:dyDescent="0.25">
      <c r="A4881" s="35" t="s">
        <v>200</v>
      </c>
      <c r="B4881" s="35" t="s">
        <v>1202</v>
      </c>
      <c r="C4881" s="35" t="s">
        <v>67</v>
      </c>
      <c r="D4881" s="36">
        <v>0</v>
      </c>
      <c r="E4881" s="37">
        <v>74952.570000000007</v>
      </c>
      <c r="F4881" s="5"/>
      <c r="G4881" s="5"/>
      <c r="H4881" s="5"/>
      <c r="I4881" s="5"/>
      <c r="J4881" s="5"/>
      <c r="K4881" s="5"/>
      <c r="L4881" s="5"/>
      <c r="M4881" s="5"/>
      <c r="N4881" s="5"/>
      <c r="O4881" s="5"/>
      <c r="P4881" s="5"/>
      <c r="Q4881" s="5"/>
      <c r="R4881" s="5"/>
      <c r="S4881" s="5"/>
      <c r="T4881" s="5"/>
      <c r="U4881" s="5"/>
      <c r="V4881" s="5"/>
    </row>
    <row r="4882" spans="1:22" ht="15" x14ac:dyDescent="0.25">
      <c r="A4882" s="35" t="s">
        <v>200</v>
      </c>
      <c r="B4882" s="35" t="s">
        <v>1202</v>
      </c>
      <c r="C4882" s="35" t="s">
        <v>50</v>
      </c>
      <c r="D4882" s="36">
        <v>0</v>
      </c>
      <c r="E4882" s="37">
        <v>18112.36</v>
      </c>
      <c r="F4882" s="5"/>
      <c r="G4882" s="5"/>
      <c r="H4882" s="5"/>
      <c r="I4882" s="5"/>
      <c r="J4882" s="5"/>
      <c r="K4882" s="5"/>
      <c r="L4882" s="5"/>
      <c r="M4882" s="5"/>
      <c r="N4882" s="5"/>
      <c r="O4882" s="5"/>
      <c r="P4882" s="5"/>
      <c r="Q4882" s="5"/>
      <c r="R4882" s="5"/>
      <c r="S4882" s="5"/>
      <c r="T4882" s="5"/>
      <c r="U4882" s="5"/>
      <c r="V4882" s="5"/>
    </row>
    <row r="4883" spans="1:22" ht="15" x14ac:dyDescent="0.25">
      <c r="A4883" s="35" t="s">
        <v>200</v>
      </c>
      <c r="B4883" s="35" t="s">
        <v>1202</v>
      </c>
      <c r="C4883" s="35" t="s">
        <v>104</v>
      </c>
      <c r="D4883" s="36">
        <v>0</v>
      </c>
      <c r="E4883" s="37">
        <v>34859.449999999997</v>
      </c>
      <c r="F4883" s="5"/>
      <c r="G4883" s="5"/>
      <c r="H4883" s="5"/>
      <c r="I4883" s="5"/>
      <c r="J4883" s="5"/>
      <c r="K4883" s="5"/>
      <c r="L4883" s="5"/>
      <c r="M4883" s="5"/>
      <c r="N4883" s="5"/>
      <c r="O4883" s="5"/>
      <c r="P4883" s="5"/>
      <c r="Q4883" s="5"/>
      <c r="R4883" s="5"/>
      <c r="S4883" s="5"/>
      <c r="T4883" s="5"/>
      <c r="U4883" s="5"/>
      <c r="V4883" s="5"/>
    </row>
    <row r="4884" spans="1:22" ht="15" x14ac:dyDescent="0.25">
      <c r="A4884" s="35" t="s">
        <v>200</v>
      </c>
      <c r="B4884" s="35" t="s">
        <v>1202</v>
      </c>
      <c r="C4884" s="35" t="s">
        <v>184</v>
      </c>
      <c r="D4884" s="36">
        <v>0</v>
      </c>
      <c r="E4884" s="37">
        <v>50517.7</v>
      </c>
      <c r="F4884" s="5"/>
      <c r="G4884" s="5"/>
      <c r="H4884" s="5"/>
      <c r="I4884" s="5"/>
      <c r="J4884" s="5"/>
      <c r="K4884" s="5"/>
      <c r="L4884" s="5"/>
      <c r="M4884" s="5"/>
      <c r="N4884" s="5"/>
      <c r="O4884" s="5"/>
      <c r="P4884" s="5"/>
      <c r="Q4884" s="5"/>
      <c r="R4884" s="5"/>
      <c r="S4884" s="5"/>
      <c r="T4884" s="5"/>
      <c r="U4884" s="5"/>
      <c r="V4884" s="5"/>
    </row>
    <row r="4885" spans="1:22" ht="15" x14ac:dyDescent="0.25">
      <c r="A4885" s="35" t="s">
        <v>200</v>
      </c>
      <c r="B4885" s="35" t="s">
        <v>1202</v>
      </c>
      <c r="C4885" s="35" t="s">
        <v>110</v>
      </c>
      <c r="D4885" s="36">
        <v>0</v>
      </c>
      <c r="E4885" s="37">
        <v>39507.660000000003</v>
      </c>
      <c r="F4885" s="5"/>
      <c r="G4885" s="5"/>
      <c r="H4885" s="5"/>
      <c r="I4885" s="5"/>
      <c r="J4885" s="5"/>
      <c r="K4885" s="5"/>
      <c r="L4885" s="5"/>
      <c r="M4885" s="5"/>
      <c r="N4885" s="5"/>
      <c r="O4885" s="5"/>
      <c r="P4885" s="5"/>
      <c r="Q4885" s="5"/>
      <c r="R4885" s="5"/>
      <c r="S4885" s="5"/>
      <c r="T4885" s="5"/>
      <c r="U4885" s="5"/>
      <c r="V4885" s="5"/>
    </row>
    <row r="4886" spans="1:22" ht="15" x14ac:dyDescent="0.25">
      <c r="A4886" s="35" t="s">
        <v>200</v>
      </c>
      <c r="B4886" s="35" t="s">
        <v>1202</v>
      </c>
      <c r="C4886" s="35" t="s">
        <v>494</v>
      </c>
      <c r="D4886" s="36">
        <v>0</v>
      </c>
      <c r="E4886" s="37">
        <v>570.24</v>
      </c>
      <c r="F4886" s="5"/>
      <c r="G4886" s="5"/>
      <c r="H4886" s="5"/>
      <c r="I4886" s="5"/>
      <c r="J4886" s="5"/>
      <c r="K4886" s="5"/>
      <c r="L4886" s="5"/>
      <c r="M4886" s="5"/>
      <c r="N4886" s="5"/>
      <c r="O4886" s="5"/>
      <c r="P4886" s="5"/>
      <c r="Q4886" s="5"/>
      <c r="R4886" s="5"/>
      <c r="S4886" s="5"/>
      <c r="T4886" s="5"/>
      <c r="U4886" s="5"/>
      <c r="V4886" s="5"/>
    </row>
    <row r="4887" spans="1:22" ht="15" x14ac:dyDescent="0.25">
      <c r="A4887" s="35" t="s">
        <v>200</v>
      </c>
      <c r="B4887" s="35" t="s">
        <v>1202</v>
      </c>
      <c r="C4887" s="35" t="s">
        <v>128</v>
      </c>
      <c r="D4887" s="36">
        <v>0</v>
      </c>
      <c r="E4887" s="37">
        <v>742.17</v>
      </c>
      <c r="F4887" s="5"/>
      <c r="G4887" s="5"/>
      <c r="H4887" s="5"/>
      <c r="I4887" s="5"/>
      <c r="J4887" s="5"/>
      <c r="K4887" s="5"/>
      <c r="L4887" s="5"/>
      <c r="M4887" s="5"/>
      <c r="N4887" s="5"/>
      <c r="O4887" s="5"/>
      <c r="P4887" s="5"/>
      <c r="Q4887" s="5"/>
      <c r="R4887" s="5"/>
      <c r="S4887" s="5"/>
      <c r="T4887" s="5"/>
      <c r="U4887" s="5"/>
      <c r="V4887" s="5"/>
    </row>
    <row r="4888" spans="1:22" ht="15" x14ac:dyDescent="0.25">
      <c r="A4888" s="35" t="s">
        <v>200</v>
      </c>
      <c r="B4888" s="35" t="s">
        <v>1202</v>
      </c>
      <c r="C4888" s="35" t="s">
        <v>64</v>
      </c>
      <c r="D4888" s="36">
        <v>0</v>
      </c>
      <c r="E4888" s="37">
        <v>3106.74</v>
      </c>
      <c r="F4888" s="5"/>
      <c r="G4888" s="5"/>
      <c r="H4888" s="5"/>
      <c r="I4888" s="5"/>
      <c r="J4888" s="5"/>
      <c r="K4888" s="5"/>
      <c r="L4888" s="5"/>
      <c r="M4888" s="5"/>
      <c r="N4888" s="5"/>
      <c r="O4888" s="5"/>
      <c r="P4888" s="5"/>
      <c r="Q4888" s="5"/>
      <c r="R4888" s="5"/>
      <c r="S4888" s="5"/>
      <c r="T4888" s="5"/>
      <c r="U4888" s="5"/>
      <c r="V4888" s="5"/>
    </row>
    <row r="4889" spans="1:22" ht="15" x14ac:dyDescent="0.25">
      <c r="A4889" s="35" t="s">
        <v>200</v>
      </c>
      <c r="B4889" s="35" t="s">
        <v>1202</v>
      </c>
      <c r="C4889" s="35" t="s">
        <v>123</v>
      </c>
      <c r="D4889" s="36">
        <v>0</v>
      </c>
      <c r="E4889" s="37">
        <v>451.08</v>
      </c>
      <c r="F4889" s="5"/>
      <c r="G4889" s="5"/>
      <c r="H4889" s="5"/>
      <c r="I4889" s="5"/>
      <c r="J4889" s="5"/>
      <c r="K4889" s="5"/>
      <c r="L4889" s="5"/>
      <c r="M4889" s="5"/>
      <c r="N4889" s="5"/>
      <c r="O4889" s="5"/>
      <c r="P4889" s="5"/>
      <c r="Q4889" s="5"/>
      <c r="R4889" s="5"/>
      <c r="S4889" s="5"/>
      <c r="T4889" s="5"/>
      <c r="U4889" s="5"/>
      <c r="V4889" s="5"/>
    </row>
    <row r="4890" spans="1:22" ht="15" x14ac:dyDescent="0.25">
      <c r="A4890" s="35" t="s">
        <v>200</v>
      </c>
      <c r="B4890" s="35" t="s">
        <v>1202</v>
      </c>
      <c r="C4890" s="35" t="s">
        <v>41</v>
      </c>
      <c r="D4890" s="36">
        <v>0</v>
      </c>
      <c r="E4890" s="37">
        <v>567847.14</v>
      </c>
      <c r="F4890" s="5"/>
      <c r="G4890" s="5"/>
      <c r="H4890" s="5"/>
      <c r="I4890" s="5"/>
      <c r="J4890" s="5"/>
      <c r="K4890" s="5"/>
      <c r="L4890" s="5"/>
      <c r="M4890" s="5"/>
      <c r="N4890" s="5"/>
      <c r="O4890" s="5"/>
      <c r="P4890" s="5"/>
      <c r="Q4890" s="5"/>
      <c r="R4890" s="5"/>
      <c r="S4890" s="5"/>
      <c r="T4890" s="5"/>
      <c r="U4890" s="5"/>
      <c r="V4890" s="5"/>
    </row>
    <row r="4891" spans="1:22" ht="15" x14ac:dyDescent="0.25">
      <c r="A4891" s="35" t="s">
        <v>200</v>
      </c>
      <c r="B4891" s="35" t="s">
        <v>1202</v>
      </c>
      <c r="C4891" s="35" t="s">
        <v>45</v>
      </c>
      <c r="D4891" s="36">
        <v>0</v>
      </c>
      <c r="E4891" s="37">
        <v>115948.98</v>
      </c>
      <c r="F4891" s="5"/>
      <c r="G4891" s="5"/>
      <c r="H4891" s="5"/>
      <c r="I4891" s="5"/>
      <c r="J4891" s="5"/>
      <c r="K4891" s="5"/>
      <c r="L4891" s="5"/>
      <c r="M4891" s="5"/>
      <c r="N4891" s="5"/>
      <c r="O4891" s="5"/>
      <c r="P4891" s="5"/>
      <c r="Q4891" s="5"/>
      <c r="R4891" s="5"/>
      <c r="S4891" s="5"/>
      <c r="T4891" s="5"/>
      <c r="U4891" s="5"/>
      <c r="V4891" s="5"/>
    </row>
    <row r="4892" spans="1:22" ht="15" x14ac:dyDescent="0.25">
      <c r="A4892" s="35" t="s">
        <v>200</v>
      </c>
      <c r="B4892" s="35" t="s">
        <v>1202</v>
      </c>
      <c r="C4892" s="35" t="s">
        <v>62</v>
      </c>
      <c r="D4892" s="36">
        <v>0</v>
      </c>
      <c r="E4892" s="37">
        <v>28601.59</v>
      </c>
      <c r="F4892" s="5"/>
      <c r="G4892" s="5"/>
      <c r="H4892" s="5"/>
      <c r="I4892" s="5"/>
      <c r="J4892" s="5"/>
      <c r="K4892" s="5"/>
      <c r="L4892" s="5"/>
      <c r="M4892" s="5"/>
      <c r="N4892" s="5"/>
      <c r="O4892" s="5"/>
      <c r="P4892" s="5"/>
      <c r="Q4892" s="5"/>
      <c r="R4892" s="5"/>
      <c r="S4892" s="5"/>
      <c r="T4892" s="5"/>
      <c r="U4892" s="5"/>
      <c r="V4892" s="5"/>
    </row>
    <row r="4893" spans="1:22" ht="15" x14ac:dyDescent="0.25">
      <c r="A4893" s="35" t="s">
        <v>200</v>
      </c>
      <c r="B4893" s="35" t="s">
        <v>1202</v>
      </c>
      <c r="C4893" s="35" t="s">
        <v>55</v>
      </c>
      <c r="D4893" s="36">
        <v>0</v>
      </c>
      <c r="E4893" s="37">
        <v>43053.96</v>
      </c>
      <c r="F4893" s="5"/>
      <c r="G4893" s="5"/>
      <c r="H4893" s="5"/>
      <c r="I4893" s="5"/>
      <c r="J4893" s="5"/>
      <c r="K4893" s="5"/>
      <c r="L4893" s="5"/>
      <c r="M4893" s="5"/>
      <c r="N4893" s="5"/>
      <c r="O4893" s="5"/>
      <c r="P4893" s="5"/>
      <c r="Q4893" s="5"/>
      <c r="R4893" s="5"/>
      <c r="S4893" s="5"/>
      <c r="T4893" s="5"/>
      <c r="U4893" s="5"/>
      <c r="V4893" s="5"/>
    </row>
    <row r="4894" spans="1:22" ht="15" x14ac:dyDescent="0.25">
      <c r="A4894" s="35" t="s">
        <v>79</v>
      </c>
      <c r="B4894" s="35" t="s">
        <v>80</v>
      </c>
      <c r="C4894" s="35" t="s">
        <v>55</v>
      </c>
      <c r="D4894" s="36">
        <v>0</v>
      </c>
      <c r="E4894" s="37">
        <v>62530</v>
      </c>
      <c r="F4894" s="5"/>
      <c r="G4894" s="5"/>
      <c r="H4894" s="5"/>
      <c r="I4894" s="5"/>
      <c r="J4894" s="5"/>
      <c r="K4894" s="5"/>
      <c r="L4894" s="5"/>
      <c r="M4894" s="5"/>
      <c r="N4894" s="5"/>
      <c r="O4894" s="5"/>
      <c r="P4894" s="5"/>
      <c r="Q4894" s="5"/>
      <c r="R4894" s="5"/>
      <c r="S4894" s="5"/>
      <c r="T4894" s="5"/>
      <c r="U4894" s="5"/>
      <c r="V4894" s="5"/>
    </row>
    <row r="4895" spans="1:22" ht="15" x14ac:dyDescent="0.25">
      <c r="A4895" s="35" t="s">
        <v>550</v>
      </c>
      <c r="B4895" s="35" t="s">
        <v>551</v>
      </c>
      <c r="C4895" s="35" t="s">
        <v>62</v>
      </c>
      <c r="D4895" s="36">
        <v>13743.11</v>
      </c>
      <c r="E4895" s="37">
        <v>24343.11</v>
      </c>
      <c r="F4895" s="5"/>
      <c r="G4895" s="5"/>
      <c r="H4895" s="5"/>
      <c r="I4895" s="5"/>
      <c r="J4895" s="5"/>
      <c r="K4895" s="5"/>
      <c r="L4895" s="5"/>
      <c r="M4895" s="5"/>
      <c r="N4895" s="5"/>
      <c r="O4895" s="5"/>
      <c r="P4895" s="5"/>
      <c r="Q4895" s="5"/>
      <c r="R4895" s="5"/>
      <c r="S4895" s="5"/>
      <c r="T4895" s="5"/>
      <c r="U4895" s="5"/>
      <c r="V4895" s="5"/>
    </row>
    <row r="4896" spans="1:22" ht="15" x14ac:dyDescent="0.25">
      <c r="A4896" s="35" t="s">
        <v>550</v>
      </c>
      <c r="B4896" s="35" t="s">
        <v>551</v>
      </c>
      <c r="C4896" s="35" t="s">
        <v>64</v>
      </c>
      <c r="D4896" s="36">
        <v>650980.61</v>
      </c>
      <c r="E4896" s="37">
        <v>2780379.18</v>
      </c>
      <c r="F4896" s="5"/>
      <c r="G4896" s="5"/>
      <c r="H4896" s="5"/>
      <c r="I4896" s="5"/>
      <c r="J4896" s="5"/>
      <c r="K4896" s="5"/>
      <c r="L4896" s="5"/>
      <c r="M4896" s="5"/>
      <c r="N4896" s="5"/>
      <c r="O4896" s="5"/>
      <c r="P4896" s="5"/>
      <c r="Q4896" s="5"/>
      <c r="R4896" s="5"/>
      <c r="S4896" s="5"/>
      <c r="T4896" s="5"/>
      <c r="U4896" s="5"/>
      <c r="V4896" s="5"/>
    </row>
    <row r="4897" spans="1:22" ht="15" x14ac:dyDescent="0.25">
      <c r="A4897" s="35" t="s">
        <v>550</v>
      </c>
      <c r="B4897" s="35" t="s">
        <v>551</v>
      </c>
      <c r="C4897" s="35" t="s">
        <v>104</v>
      </c>
      <c r="D4897" s="36">
        <v>10000</v>
      </c>
      <c r="E4897" s="37">
        <v>25800</v>
      </c>
      <c r="F4897" s="5"/>
      <c r="G4897" s="5"/>
      <c r="H4897" s="5"/>
      <c r="I4897" s="5"/>
      <c r="J4897" s="5"/>
      <c r="K4897" s="5"/>
      <c r="L4897" s="5"/>
      <c r="M4897" s="5"/>
      <c r="N4897" s="5"/>
      <c r="O4897" s="5"/>
      <c r="P4897" s="5"/>
      <c r="Q4897" s="5"/>
      <c r="R4897" s="5"/>
      <c r="S4897" s="5"/>
      <c r="T4897" s="5"/>
      <c r="U4897" s="5"/>
      <c r="V4897" s="5"/>
    </row>
    <row r="4898" spans="1:22" ht="15" x14ac:dyDescent="0.25">
      <c r="A4898" s="35" t="s">
        <v>550</v>
      </c>
      <c r="B4898" s="35" t="s">
        <v>551</v>
      </c>
      <c r="C4898" s="35" t="s">
        <v>154</v>
      </c>
      <c r="D4898" s="36">
        <v>0</v>
      </c>
      <c r="E4898" s="37">
        <v>5577.21</v>
      </c>
      <c r="F4898" s="5"/>
      <c r="G4898" s="5"/>
      <c r="H4898" s="5"/>
      <c r="I4898" s="5"/>
      <c r="J4898" s="5"/>
      <c r="K4898" s="5"/>
      <c r="L4898" s="5"/>
      <c r="M4898" s="5"/>
      <c r="N4898" s="5"/>
      <c r="O4898" s="5"/>
      <c r="P4898" s="5"/>
      <c r="Q4898" s="5"/>
      <c r="R4898" s="5"/>
      <c r="S4898" s="5"/>
      <c r="T4898" s="5"/>
      <c r="U4898" s="5"/>
      <c r="V4898" s="5"/>
    </row>
    <row r="4899" spans="1:22" ht="15" x14ac:dyDescent="0.25">
      <c r="A4899" s="35" t="s">
        <v>808</v>
      </c>
      <c r="B4899" s="35" t="s">
        <v>809</v>
      </c>
      <c r="C4899" s="35" t="s">
        <v>64</v>
      </c>
      <c r="D4899" s="36">
        <v>205340.36</v>
      </c>
      <c r="E4899" s="37">
        <v>481210.3</v>
      </c>
      <c r="F4899" s="5"/>
      <c r="G4899" s="5"/>
      <c r="H4899" s="5"/>
      <c r="I4899" s="5"/>
      <c r="J4899" s="5"/>
      <c r="K4899" s="5"/>
      <c r="L4899" s="5"/>
      <c r="M4899" s="5"/>
      <c r="N4899" s="5"/>
      <c r="O4899" s="5"/>
      <c r="P4899" s="5"/>
      <c r="Q4899" s="5"/>
      <c r="R4899" s="5"/>
      <c r="S4899" s="5"/>
      <c r="T4899" s="5"/>
      <c r="U4899" s="5"/>
      <c r="V4899" s="5"/>
    </row>
    <row r="4900" spans="1:22" ht="15" x14ac:dyDescent="0.25">
      <c r="A4900" s="35" t="s">
        <v>1668</v>
      </c>
      <c r="B4900" s="35" t="s">
        <v>1669</v>
      </c>
      <c r="C4900" s="35" t="s">
        <v>61</v>
      </c>
      <c r="D4900" s="36">
        <v>0</v>
      </c>
      <c r="E4900" s="37">
        <v>32947.279999999999</v>
      </c>
      <c r="F4900" s="5"/>
      <c r="G4900" s="5"/>
      <c r="H4900" s="5"/>
      <c r="I4900" s="5"/>
      <c r="J4900" s="5"/>
      <c r="K4900" s="5"/>
      <c r="L4900" s="5"/>
      <c r="M4900" s="5"/>
      <c r="N4900" s="5"/>
      <c r="O4900" s="5"/>
      <c r="P4900" s="5"/>
      <c r="Q4900" s="5"/>
      <c r="R4900" s="5"/>
      <c r="S4900" s="5"/>
      <c r="T4900" s="5"/>
      <c r="U4900" s="5"/>
      <c r="V4900" s="5"/>
    </row>
    <row r="4901" spans="1:22" ht="15" x14ac:dyDescent="0.25">
      <c r="A4901" s="35" t="s">
        <v>1668</v>
      </c>
      <c r="B4901" s="35" t="s">
        <v>1669</v>
      </c>
      <c r="C4901" s="35" t="s">
        <v>110</v>
      </c>
      <c r="D4901" s="36">
        <v>0</v>
      </c>
      <c r="E4901" s="37">
        <v>79194.14</v>
      </c>
      <c r="F4901" s="5"/>
      <c r="G4901" s="5"/>
      <c r="H4901" s="5"/>
      <c r="I4901" s="5"/>
      <c r="J4901" s="5"/>
      <c r="K4901" s="5"/>
      <c r="L4901" s="5"/>
      <c r="M4901" s="5"/>
      <c r="N4901" s="5"/>
      <c r="O4901" s="5"/>
      <c r="P4901" s="5"/>
      <c r="Q4901" s="5"/>
      <c r="R4901" s="5"/>
      <c r="S4901" s="5"/>
      <c r="T4901" s="5"/>
      <c r="U4901" s="5"/>
      <c r="V4901" s="5"/>
    </row>
    <row r="4902" spans="1:22" ht="15" x14ac:dyDescent="0.25">
      <c r="A4902" s="35" t="s">
        <v>1668</v>
      </c>
      <c r="B4902" s="35" t="s">
        <v>1669</v>
      </c>
      <c r="C4902" s="35" t="s">
        <v>124</v>
      </c>
      <c r="D4902" s="36">
        <v>85739.7</v>
      </c>
      <c r="E4902" s="37">
        <v>1086093.19</v>
      </c>
      <c r="F4902" s="5"/>
      <c r="G4902" s="5"/>
      <c r="H4902" s="5"/>
      <c r="I4902" s="5"/>
      <c r="J4902" s="5"/>
      <c r="K4902" s="5"/>
      <c r="L4902" s="5"/>
      <c r="M4902" s="5"/>
      <c r="N4902" s="5"/>
      <c r="O4902" s="5"/>
      <c r="P4902" s="5"/>
      <c r="Q4902" s="5"/>
      <c r="R4902" s="5"/>
      <c r="S4902" s="5"/>
      <c r="T4902" s="5"/>
      <c r="U4902" s="5"/>
      <c r="V4902" s="5"/>
    </row>
    <row r="4903" spans="1:22" ht="15" x14ac:dyDescent="0.25">
      <c r="A4903" s="35" t="s">
        <v>1300</v>
      </c>
      <c r="B4903" s="35" t="s">
        <v>1301</v>
      </c>
      <c r="C4903" s="35" t="s">
        <v>64</v>
      </c>
      <c r="D4903" s="36">
        <v>0</v>
      </c>
      <c r="E4903" s="37">
        <v>1413.15</v>
      </c>
      <c r="F4903" s="5"/>
      <c r="G4903" s="5"/>
      <c r="H4903" s="5"/>
      <c r="I4903" s="5"/>
      <c r="J4903" s="5"/>
      <c r="K4903" s="5"/>
      <c r="L4903" s="5"/>
      <c r="M4903" s="5"/>
      <c r="N4903" s="5"/>
      <c r="O4903" s="5"/>
      <c r="P4903" s="5"/>
      <c r="Q4903" s="5"/>
      <c r="R4903" s="5"/>
      <c r="S4903" s="5"/>
      <c r="T4903" s="5"/>
      <c r="U4903" s="5"/>
      <c r="V4903" s="5"/>
    </row>
    <row r="4904" spans="1:22" ht="15" x14ac:dyDescent="0.25">
      <c r="A4904" s="35" t="s">
        <v>1300</v>
      </c>
      <c r="B4904" s="35" t="s">
        <v>1301</v>
      </c>
      <c r="C4904" s="35" t="s">
        <v>41</v>
      </c>
      <c r="D4904" s="36">
        <v>0</v>
      </c>
      <c r="E4904" s="37">
        <v>89010.79</v>
      </c>
      <c r="F4904" s="5"/>
      <c r="G4904" s="5"/>
      <c r="H4904" s="5"/>
      <c r="I4904" s="5"/>
      <c r="J4904" s="5"/>
      <c r="K4904" s="5"/>
      <c r="L4904" s="5"/>
      <c r="M4904" s="5"/>
      <c r="N4904" s="5"/>
      <c r="O4904" s="5"/>
      <c r="P4904" s="5"/>
      <c r="Q4904" s="5"/>
      <c r="R4904" s="5"/>
      <c r="S4904" s="5"/>
      <c r="T4904" s="5"/>
      <c r="U4904" s="5"/>
      <c r="V4904" s="5"/>
    </row>
    <row r="4905" spans="1:22" ht="15" x14ac:dyDescent="0.25">
      <c r="A4905" s="35" t="s">
        <v>1300</v>
      </c>
      <c r="B4905" s="35" t="s">
        <v>1301</v>
      </c>
      <c r="C4905" s="35" t="s">
        <v>58</v>
      </c>
      <c r="D4905" s="36">
        <v>0</v>
      </c>
      <c r="E4905" s="37">
        <v>37048.1</v>
      </c>
      <c r="F4905" s="5"/>
      <c r="G4905" s="5"/>
      <c r="H4905" s="5"/>
      <c r="I4905" s="5"/>
      <c r="J4905" s="5"/>
      <c r="K4905" s="5"/>
      <c r="L4905" s="5"/>
      <c r="M4905" s="5"/>
      <c r="N4905" s="5"/>
      <c r="O4905" s="5"/>
      <c r="P4905" s="5"/>
      <c r="Q4905" s="5"/>
      <c r="R4905" s="5"/>
      <c r="S4905" s="5"/>
      <c r="T4905" s="5"/>
      <c r="U4905" s="5"/>
      <c r="V4905" s="5"/>
    </row>
    <row r="4906" spans="1:22" ht="15" x14ac:dyDescent="0.25">
      <c r="A4906" s="35" t="s">
        <v>1300</v>
      </c>
      <c r="B4906" s="35" t="s">
        <v>1301</v>
      </c>
      <c r="C4906" s="35" t="s">
        <v>41</v>
      </c>
      <c r="D4906" s="36">
        <v>0</v>
      </c>
      <c r="E4906" s="37">
        <v>148944.51</v>
      </c>
      <c r="F4906" s="5"/>
      <c r="G4906" s="5"/>
      <c r="H4906" s="5"/>
      <c r="I4906" s="5"/>
      <c r="J4906" s="5"/>
      <c r="K4906" s="5"/>
      <c r="L4906" s="5"/>
      <c r="M4906" s="5"/>
      <c r="N4906" s="5"/>
      <c r="O4906" s="5"/>
      <c r="P4906" s="5"/>
      <c r="Q4906" s="5"/>
      <c r="R4906" s="5"/>
      <c r="S4906" s="5"/>
      <c r="T4906" s="5"/>
      <c r="U4906" s="5"/>
      <c r="V4906" s="5"/>
    </row>
    <row r="4907" spans="1:22" ht="15" x14ac:dyDescent="0.25">
      <c r="A4907" s="35" t="s">
        <v>393</v>
      </c>
      <c r="B4907" s="35" t="s">
        <v>394</v>
      </c>
      <c r="C4907" s="35" t="s">
        <v>107</v>
      </c>
      <c r="D4907" s="36">
        <v>151899.98000000001</v>
      </c>
      <c r="E4907" s="37">
        <v>1029618.71</v>
      </c>
      <c r="F4907" s="5"/>
      <c r="G4907" s="5"/>
      <c r="H4907" s="5"/>
      <c r="I4907" s="5"/>
      <c r="J4907" s="5"/>
      <c r="K4907" s="5"/>
      <c r="L4907" s="5"/>
      <c r="M4907" s="5"/>
      <c r="N4907" s="5"/>
      <c r="O4907" s="5"/>
      <c r="P4907" s="5"/>
      <c r="Q4907" s="5"/>
      <c r="R4907" s="5"/>
      <c r="S4907" s="5"/>
      <c r="T4907" s="5"/>
      <c r="U4907" s="5"/>
      <c r="V4907" s="5"/>
    </row>
    <row r="4908" spans="1:22" ht="15" x14ac:dyDescent="0.25">
      <c r="A4908" s="35" t="s">
        <v>393</v>
      </c>
      <c r="B4908" s="35" t="s">
        <v>394</v>
      </c>
      <c r="C4908" s="35" t="s">
        <v>62</v>
      </c>
      <c r="D4908" s="36">
        <v>1801.38</v>
      </c>
      <c r="E4908" s="37">
        <v>48661.99</v>
      </c>
      <c r="F4908" s="5"/>
      <c r="G4908" s="5"/>
      <c r="H4908" s="5"/>
      <c r="I4908" s="5"/>
      <c r="J4908" s="5"/>
      <c r="K4908" s="5"/>
      <c r="L4908" s="5"/>
      <c r="M4908" s="5"/>
      <c r="N4908" s="5"/>
      <c r="O4908" s="5"/>
      <c r="P4908" s="5"/>
      <c r="Q4908" s="5"/>
      <c r="R4908" s="5"/>
      <c r="S4908" s="5"/>
      <c r="T4908" s="5"/>
      <c r="U4908" s="5"/>
      <c r="V4908" s="5"/>
    </row>
    <row r="4909" spans="1:22" ht="15" x14ac:dyDescent="0.25">
      <c r="A4909" s="35" t="s">
        <v>1737</v>
      </c>
      <c r="B4909" s="35" t="s">
        <v>1738</v>
      </c>
      <c r="C4909" s="35" t="s">
        <v>64</v>
      </c>
      <c r="D4909" s="36">
        <v>0</v>
      </c>
      <c r="E4909" s="37">
        <v>65351.77</v>
      </c>
      <c r="F4909" s="5"/>
      <c r="G4909" s="5"/>
      <c r="H4909" s="5"/>
      <c r="I4909" s="5"/>
      <c r="J4909" s="5"/>
      <c r="K4909" s="5"/>
      <c r="L4909" s="5"/>
      <c r="M4909" s="5"/>
      <c r="N4909" s="5"/>
      <c r="O4909" s="5"/>
      <c r="P4909" s="5"/>
      <c r="Q4909" s="5"/>
      <c r="R4909" s="5"/>
      <c r="S4909" s="5"/>
      <c r="T4909" s="5"/>
      <c r="U4909" s="5"/>
      <c r="V4909" s="5"/>
    </row>
    <row r="4910" spans="1:22" ht="15" x14ac:dyDescent="0.25">
      <c r="A4910" s="35" t="s">
        <v>1737</v>
      </c>
      <c r="B4910" s="35" t="s">
        <v>1738</v>
      </c>
      <c r="C4910" s="35" t="s">
        <v>124</v>
      </c>
      <c r="D4910" s="36">
        <v>0</v>
      </c>
      <c r="E4910" s="37">
        <v>48355.68</v>
      </c>
      <c r="F4910" s="5"/>
      <c r="G4910" s="5"/>
      <c r="H4910" s="5"/>
      <c r="I4910" s="5"/>
      <c r="J4910" s="5"/>
      <c r="K4910" s="5"/>
      <c r="L4910" s="5"/>
      <c r="M4910" s="5"/>
      <c r="N4910" s="5"/>
      <c r="O4910" s="5"/>
      <c r="P4910" s="5"/>
      <c r="Q4910" s="5"/>
      <c r="R4910" s="5"/>
      <c r="S4910" s="5"/>
      <c r="T4910" s="5"/>
      <c r="U4910" s="5"/>
      <c r="V4910" s="5"/>
    </row>
    <row r="4911" spans="1:22" ht="15" x14ac:dyDescent="0.25">
      <c r="A4911" s="35" t="s">
        <v>395</v>
      </c>
      <c r="B4911" s="35" t="s">
        <v>396</v>
      </c>
      <c r="C4911" s="35" t="s">
        <v>64</v>
      </c>
      <c r="D4911" s="36">
        <v>0</v>
      </c>
      <c r="E4911" s="37">
        <v>130271.03999999999</v>
      </c>
      <c r="F4911" s="5"/>
      <c r="G4911" s="5"/>
      <c r="H4911" s="5"/>
      <c r="I4911" s="5"/>
      <c r="J4911" s="5"/>
      <c r="K4911" s="5"/>
      <c r="L4911" s="5"/>
      <c r="M4911" s="5"/>
      <c r="N4911" s="5"/>
      <c r="O4911" s="5"/>
      <c r="P4911" s="5"/>
      <c r="Q4911" s="5"/>
      <c r="R4911" s="5"/>
      <c r="S4911" s="5"/>
      <c r="T4911" s="5"/>
      <c r="U4911" s="5"/>
      <c r="V4911" s="5"/>
    </row>
    <row r="4912" spans="1:22" ht="15" x14ac:dyDescent="0.25">
      <c r="A4912" s="35" t="s">
        <v>395</v>
      </c>
      <c r="B4912" s="35" t="s">
        <v>396</v>
      </c>
      <c r="C4912" s="35" t="s">
        <v>102</v>
      </c>
      <c r="D4912" s="36">
        <v>0</v>
      </c>
      <c r="E4912" s="37">
        <v>1739.7</v>
      </c>
      <c r="F4912" s="5"/>
      <c r="G4912" s="5"/>
      <c r="H4912" s="5"/>
      <c r="I4912" s="5"/>
      <c r="J4912" s="5"/>
      <c r="K4912" s="5"/>
      <c r="L4912" s="5"/>
      <c r="M4912" s="5"/>
      <c r="N4912" s="5"/>
      <c r="O4912" s="5"/>
      <c r="P4912" s="5"/>
      <c r="Q4912" s="5"/>
      <c r="R4912" s="5"/>
      <c r="S4912" s="5"/>
      <c r="T4912" s="5"/>
      <c r="U4912" s="5"/>
      <c r="V4912" s="5"/>
    </row>
    <row r="4913" spans="1:22" ht="15" x14ac:dyDescent="0.25">
      <c r="A4913" s="35" t="s">
        <v>395</v>
      </c>
      <c r="B4913" s="35" t="s">
        <v>589</v>
      </c>
      <c r="C4913" s="35" t="s">
        <v>107</v>
      </c>
      <c r="D4913" s="36">
        <v>113096.9</v>
      </c>
      <c r="E4913" s="37">
        <v>489516.3</v>
      </c>
      <c r="F4913" s="5"/>
      <c r="G4913" s="5"/>
      <c r="H4913" s="5"/>
      <c r="I4913" s="5"/>
      <c r="J4913" s="5"/>
      <c r="K4913" s="5"/>
      <c r="L4913" s="5"/>
      <c r="M4913" s="5"/>
      <c r="N4913" s="5"/>
      <c r="O4913" s="5"/>
      <c r="P4913" s="5"/>
      <c r="Q4913" s="5"/>
      <c r="R4913" s="5"/>
      <c r="S4913" s="5"/>
      <c r="T4913" s="5"/>
      <c r="U4913" s="5"/>
      <c r="V4913" s="5"/>
    </row>
    <row r="4914" spans="1:22" ht="15" x14ac:dyDescent="0.25">
      <c r="A4914" s="35" t="s">
        <v>395</v>
      </c>
      <c r="B4914" s="35" t="s">
        <v>589</v>
      </c>
      <c r="C4914" s="35" t="s">
        <v>102</v>
      </c>
      <c r="D4914" s="36">
        <v>124.68</v>
      </c>
      <c r="E4914" s="37">
        <v>43612.12</v>
      </c>
      <c r="F4914" s="5"/>
      <c r="G4914" s="5"/>
      <c r="H4914" s="5"/>
      <c r="I4914" s="5"/>
      <c r="J4914" s="5"/>
      <c r="K4914" s="5"/>
      <c r="L4914" s="5"/>
      <c r="M4914" s="5"/>
      <c r="N4914" s="5"/>
      <c r="O4914" s="5"/>
      <c r="P4914" s="5"/>
      <c r="Q4914" s="5"/>
      <c r="R4914" s="5"/>
      <c r="S4914" s="5"/>
      <c r="T4914" s="5"/>
      <c r="U4914" s="5"/>
      <c r="V4914" s="5"/>
    </row>
    <row r="4915" spans="1:22" ht="15" x14ac:dyDescent="0.25">
      <c r="A4915" s="35" t="s">
        <v>395</v>
      </c>
      <c r="B4915" s="35" t="s">
        <v>589</v>
      </c>
      <c r="C4915" s="35" t="s">
        <v>62</v>
      </c>
      <c r="D4915" s="36">
        <v>16440.62</v>
      </c>
      <c r="E4915" s="37">
        <v>17386.23</v>
      </c>
      <c r="F4915" s="5"/>
      <c r="G4915" s="5"/>
      <c r="H4915" s="5"/>
      <c r="I4915" s="5"/>
      <c r="J4915" s="5"/>
      <c r="K4915" s="5"/>
      <c r="L4915" s="5"/>
      <c r="M4915" s="5"/>
      <c r="N4915" s="5"/>
      <c r="O4915" s="5"/>
      <c r="P4915" s="5"/>
      <c r="Q4915" s="5"/>
      <c r="R4915" s="5"/>
      <c r="S4915" s="5"/>
      <c r="T4915" s="5"/>
      <c r="U4915" s="5"/>
      <c r="V4915" s="5"/>
    </row>
    <row r="4916" spans="1:22" ht="15" x14ac:dyDescent="0.25">
      <c r="A4916" s="35" t="s">
        <v>395</v>
      </c>
      <c r="B4916" s="35" t="s">
        <v>589</v>
      </c>
      <c r="C4916" s="35" t="s">
        <v>67</v>
      </c>
      <c r="D4916" s="36">
        <v>0</v>
      </c>
      <c r="E4916" s="37">
        <v>93257</v>
      </c>
      <c r="F4916" s="5"/>
      <c r="G4916" s="5"/>
      <c r="H4916" s="5"/>
      <c r="I4916" s="5"/>
      <c r="J4916" s="5"/>
      <c r="K4916" s="5"/>
      <c r="L4916" s="5"/>
      <c r="M4916" s="5"/>
      <c r="N4916" s="5"/>
      <c r="O4916" s="5"/>
      <c r="P4916" s="5"/>
      <c r="Q4916" s="5"/>
      <c r="R4916" s="5"/>
      <c r="S4916" s="5"/>
      <c r="T4916" s="5"/>
      <c r="U4916" s="5"/>
      <c r="V4916" s="5"/>
    </row>
    <row r="4917" spans="1:22" ht="15" x14ac:dyDescent="0.25">
      <c r="A4917" s="35" t="s">
        <v>395</v>
      </c>
      <c r="B4917" s="35" t="s">
        <v>589</v>
      </c>
      <c r="C4917" s="35" t="s">
        <v>138</v>
      </c>
      <c r="D4917" s="36">
        <v>0</v>
      </c>
      <c r="E4917" s="37">
        <v>64.319999999999993</v>
      </c>
      <c r="F4917" s="5"/>
      <c r="G4917" s="5"/>
      <c r="H4917" s="5"/>
      <c r="I4917" s="5"/>
      <c r="J4917" s="5"/>
      <c r="K4917" s="5"/>
      <c r="L4917" s="5"/>
      <c r="M4917" s="5"/>
      <c r="N4917" s="5"/>
      <c r="O4917" s="5"/>
      <c r="P4917" s="5"/>
      <c r="Q4917" s="5"/>
      <c r="R4917" s="5"/>
      <c r="S4917" s="5"/>
      <c r="T4917" s="5"/>
      <c r="U4917" s="5"/>
      <c r="V4917" s="5"/>
    </row>
    <row r="4918" spans="1:22" ht="15" x14ac:dyDescent="0.25">
      <c r="A4918" s="35" t="s">
        <v>395</v>
      </c>
      <c r="B4918" s="35" t="s">
        <v>589</v>
      </c>
      <c r="C4918" s="35" t="s">
        <v>64</v>
      </c>
      <c r="D4918" s="36">
        <v>0</v>
      </c>
      <c r="E4918" s="37">
        <v>500</v>
      </c>
      <c r="F4918" s="5"/>
      <c r="G4918" s="5"/>
      <c r="H4918" s="5"/>
      <c r="I4918" s="5"/>
      <c r="J4918" s="5"/>
      <c r="K4918" s="5"/>
      <c r="L4918" s="5"/>
      <c r="M4918" s="5"/>
      <c r="N4918" s="5"/>
      <c r="O4918" s="5"/>
      <c r="P4918" s="5"/>
      <c r="Q4918" s="5"/>
      <c r="R4918" s="5"/>
      <c r="S4918" s="5"/>
      <c r="T4918" s="5"/>
      <c r="U4918" s="5"/>
      <c r="V4918" s="5"/>
    </row>
    <row r="4919" spans="1:22" ht="15" x14ac:dyDescent="0.25">
      <c r="A4919" s="35" t="s">
        <v>395</v>
      </c>
      <c r="B4919" s="35" t="s">
        <v>589</v>
      </c>
      <c r="C4919" s="35" t="s">
        <v>154</v>
      </c>
      <c r="D4919" s="36">
        <v>0</v>
      </c>
      <c r="E4919" s="37">
        <v>35520.86</v>
      </c>
      <c r="F4919" s="5"/>
      <c r="G4919" s="5"/>
      <c r="H4919" s="5"/>
      <c r="I4919" s="5"/>
      <c r="J4919" s="5"/>
      <c r="K4919" s="5"/>
      <c r="L4919" s="5"/>
      <c r="M4919" s="5"/>
      <c r="N4919" s="5"/>
      <c r="O4919" s="5"/>
      <c r="P4919" s="5"/>
      <c r="Q4919" s="5"/>
      <c r="R4919" s="5"/>
      <c r="S4919" s="5"/>
      <c r="T4919" s="5"/>
      <c r="U4919" s="5"/>
      <c r="V4919" s="5"/>
    </row>
    <row r="4920" spans="1:22" ht="15" x14ac:dyDescent="0.25">
      <c r="A4920" s="35" t="s">
        <v>395</v>
      </c>
      <c r="B4920" s="35" t="s">
        <v>589</v>
      </c>
      <c r="C4920" s="35" t="s">
        <v>145</v>
      </c>
      <c r="D4920" s="36">
        <v>0</v>
      </c>
      <c r="E4920" s="37">
        <v>153314.74</v>
      </c>
      <c r="F4920" s="5"/>
      <c r="G4920" s="5"/>
      <c r="H4920" s="5"/>
      <c r="I4920" s="5"/>
      <c r="J4920" s="5"/>
      <c r="K4920" s="5"/>
      <c r="L4920" s="5"/>
      <c r="M4920" s="5"/>
      <c r="N4920" s="5"/>
      <c r="O4920" s="5"/>
      <c r="P4920" s="5"/>
      <c r="Q4920" s="5"/>
      <c r="R4920" s="5"/>
      <c r="S4920" s="5"/>
      <c r="T4920" s="5"/>
      <c r="U4920" s="5"/>
      <c r="V4920" s="5"/>
    </row>
    <row r="4921" spans="1:22" ht="15" x14ac:dyDescent="0.25">
      <c r="A4921" s="35" t="s">
        <v>395</v>
      </c>
      <c r="B4921" s="35" t="s">
        <v>589</v>
      </c>
      <c r="C4921" s="35" t="s">
        <v>108</v>
      </c>
      <c r="D4921" s="36">
        <v>0</v>
      </c>
      <c r="E4921" s="37">
        <v>4678.6499999999996</v>
      </c>
      <c r="F4921" s="5"/>
      <c r="G4921" s="5"/>
      <c r="H4921" s="5"/>
      <c r="I4921" s="5"/>
      <c r="J4921" s="5"/>
      <c r="K4921" s="5"/>
      <c r="L4921" s="5"/>
      <c r="M4921" s="5"/>
      <c r="N4921" s="5"/>
      <c r="O4921" s="5"/>
      <c r="P4921" s="5"/>
      <c r="Q4921" s="5"/>
      <c r="R4921" s="5"/>
      <c r="S4921" s="5"/>
      <c r="T4921" s="5"/>
      <c r="U4921" s="5"/>
      <c r="V4921" s="5"/>
    </row>
    <row r="4922" spans="1:22" ht="15" x14ac:dyDescent="0.25">
      <c r="A4922" s="35" t="s">
        <v>395</v>
      </c>
      <c r="B4922" s="35" t="s">
        <v>589</v>
      </c>
      <c r="C4922" s="35" t="s">
        <v>110</v>
      </c>
      <c r="D4922" s="36">
        <v>0</v>
      </c>
      <c r="E4922" s="37">
        <v>17638.98</v>
      </c>
      <c r="F4922" s="5"/>
      <c r="G4922" s="5"/>
      <c r="H4922" s="5"/>
      <c r="I4922" s="5"/>
      <c r="J4922" s="5"/>
      <c r="K4922" s="5"/>
      <c r="L4922" s="5"/>
      <c r="M4922" s="5"/>
      <c r="N4922" s="5"/>
      <c r="O4922" s="5"/>
      <c r="P4922" s="5"/>
      <c r="Q4922" s="5"/>
      <c r="R4922" s="5"/>
      <c r="S4922" s="5"/>
      <c r="T4922" s="5"/>
      <c r="U4922" s="5"/>
      <c r="V4922" s="5"/>
    </row>
    <row r="4923" spans="1:22" ht="15" x14ac:dyDescent="0.25">
      <c r="A4923" s="35" t="s">
        <v>395</v>
      </c>
      <c r="B4923" s="35" t="s">
        <v>589</v>
      </c>
      <c r="C4923" s="35" t="s">
        <v>123</v>
      </c>
      <c r="D4923" s="36">
        <v>1204</v>
      </c>
      <c r="E4923" s="37">
        <v>9077.81</v>
      </c>
      <c r="F4923" s="5"/>
      <c r="G4923" s="5"/>
      <c r="H4923" s="5"/>
      <c r="I4923" s="5"/>
      <c r="J4923" s="5"/>
      <c r="K4923" s="5"/>
      <c r="L4923" s="5"/>
      <c r="M4923" s="5"/>
      <c r="N4923" s="5"/>
      <c r="O4923" s="5"/>
      <c r="P4923" s="5"/>
      <c r="Q4923" s="5"/>
      <c r="R4923" s="5"/>
      <c r="S4923" s="5"/>
      <c r="T4923" s="5"/>
      <c r="U4923" s="5"/>
      <c r="V4923" s="5"/>
    </row>
    <row r="4924" spans="1:22" ht="15" x14ac:dyDescent="0.25">
      <c r="A4924" s="35" t="s">
        <v>395</v>
      </c>
      <c r="B4924" s="35" t="s">
        <v>589</v>
      </c>
      <c r="C4924" s="35" t="s">
        <v>128</v>
      </c>
      <c r="D4924" s="36">
        <v>0</v>
      </c>
      <c r="E4924" s="37">
        <v>11208.51</v>
      </c>
      <c r="F4924" s="5"/>
      <c r="G4924" s="5"/>
      <c r="H4924" s="5"/>
      <c r="I4924" s="5"/>
      <c r="J4924" s="5"/>
      <c r="K4924" s="5"/>
      <c r="L4924" s="5"/>
      <c r="M4924" s="5"/>
      <c r="N4924" s="5"/>
      <c r="O4924" s="5"/>
      <c r="P4924" s="5"/>
      <c r="Q4924" s="5"/>
      <c r="R4924" s="5"/>
      <c r="S4924" s="5"/>
      <c r="T4924" s="5"/>
      <c r="U4924" s="5"/>
      <c r="V4924" s="5"/>
    </row>
    <row r="4925" spans="1:22" ht="15" x14ac:dyDescent="0.25">
      <c r="A4925" s="35" t="s">
        <v>395</v>
      </c>
      <c r="B4925" s="35" t="s">
        <v>589</v>
      </c>
      <c r="C4925" s="35" t="s">
        <v>41</v>
      </c>
      <c r="D4925" s="36">
        <v>1018.37</v>
      </c>
      <c r="E4925" s="37">
        <v>2272.0300000000002</v>
      </c>
      <c r="F4925" s="5"/>
      <c r="G4925" s="5"/>
      <c r="H4925" s="5"/>
      <c r="I4925" s="5"/>
      <c r="J4925" s="5"/>
      <c r="K4925" s="5"/>
      <c r="L4925" s="5"/>
      <c r="M4925" s="5"/>
      <c r="N4925" s="5"/>
      <c r="O4925" s="5"/>
      <c r="P4925" s="5"/>
      <c r="Q4925" s="5"/>
      <c r="R4925" s="5"/>
      <c r="S4925" s="5"/>
      <c r="T4925" s="5"/>
      <c r="U4925" s="5"/>
      <c r="V4925" s="5"/>
    </row>
    <row r="4926" spans="1:22" ht="15" x14ac:dyDescent="0.25">
      <c r="A4926" s="35" t="s">
        <v>395</v>
      </c>
      <c r="B4926" s="35" t="s">
        <v>595</v>
      </c>
      <c r="C4926" s="35" t="s">
        <v>123</v>
      </c>
      <c r="D4926" s="36">
        <v>0</v>
      </c>
      <c r="E4926" s="37">
        <v>2298</v>
      </c>
      <c r="F4926" s="5"/>
      <c r="G4926" s="5"/>
      <c r="H4926" s="5"/>
      <c r="I4926" s="5"/>
      <c r="J4926" s="5"/>
      <c r="K4926" s="5"/>
      <c r="L4926" s="5"/>
      <c r="M4926" s="5"/>
      <c r="N4926" s="5"/>
      <c r="O4926" s="5"/>
      <c r="P4926" s="5"/>
      <c r="Q4926" s="5"/>
      <c r="R4926" s="5"/>
      <c r="S4926" s="5"/>
      <c r="T4926" s="5"/>
      <c r="U4926" s="5"/>
      <c r="V4926" s="5"/>
    </row>
    <row r="4927" spans="1:22" ht="15" x14ac:dyDescent="0.25">
      <c r="A4927" s="35" t="s">
        <v>395</v>
      </c>
      <c r="B4927" s="35" t="s">
        <v>595</v>
      </c>
      <c r="C4927" s="35" t="s">
        <v>102</v>
      </c>
      <c r="D4927" s="36">
        <v>0</v>
      </c>
      <c r="E4927" s="37">
        <v>42.25</v>
      </c>
      <c r="F4927" s="5"/>
      <c r="G4927" s="5"/>
      <c r="H4927" s="5"/>
      <c r="I4927" s="5"/>
      <c r="J4927" s="5"/>
      <c r="K4927" s="5"/>
      <c r="L4927" s="5"/>
      <c r="M4927" s="5"/>
      <c r="N4927" s="5"/>
      <c r="O4927" s="5"/>
      <c r="P4927" s="5"/>
      <c r="Q4927" s="5"/>
      <c r="R4927" s="5"/>
      <c r="S4927" s="5"/>
      <c r="T4927" s="5"/>
      <c r="U4927" s="5"/>
      <c r="V4927" s="5"/>
    </row>
    <row r="4928" spans="1:22" ht="15" x14ac:dyDescent="0.25">
      <c r="A4928" s="35" t="s">
        <v>395</v>
      </c>
      <c r="B4928" s="35" t="s">
        <v>595</v>
      </c>
      <c r="C4928" s="35" t="s">
        <v>67</v>
      </c>
      <c r="D4928" s="36">
        <v>0</v>
      </c>
      <c r="E4928" s="37">
        <v>14848.9</v>
      </c>
      <c r="F4928" s="5"/>
      <c r="G4928" s="5"/>
      <c r="H4928" s="5"/>
      <c r="I4928" s="5"/>
      <c r="J4928" s="5"/>
      <c r="K4928" s="5"/>
      <c r="L4928" s="5"/>
      <c r="M4928" s="5"/>
      <c r="N4928" s="5"/>
      <c r="O4928" s="5"/>
      <c r="P4928" s="5"/>
      <c r="Q4928" s="5"/>
      <c r="R4928" s="5"/>
      <c r="S4928" s="5"/>
      <c r="T4928" s="5"/>
      <c r="U4928" s="5"/>
      <c r="V4928" s="5"/>
    </row>
    <row r="4929" spans="1:22" ht="15" x14ac:dyDescent="0.25">
      <c r="A4929" s="35" t="s">
        <v>397</v>
      </c>
      <c r="B4929" s="35" t="s">
        <v>398</v>
      </c>
      <c r="C4929" s="35" t="s">
        <v>62</v>
      </c>
      <c r="D4929" s="36">
        <v>0</v>
      </c>
      <c r="E4929" s="37">
        <v>29408.880000000001</v>
      </c>
      <c r="F4929" s="5"/>
      <c r="G4929" s="5"/>
      <c r="H4929" s="5"/>
      <c r="I4929" s="5"/>
      <c r="J4929" s="5"/>
      <c r="K4929" s="5"/>
      <c r="L4929" s="5"/>
      <c r="M4929" s="5"/>
      <c r="N4929" s="5"/>
      <c r="O4929" s="5"/>
      <c r="P4929" s="5"/>
      <c r="Q4929" s="5"/>
      <c r="R4929" s="5"/>
      <c r="S4929" s="5"/>
      <c r="T4929" s="5"/>
      <c r="U4929" s="5"/>
      <c r="V4929" s="5"/>
    </row>
    <row r="4930" spans="1:22" ht="15" x14ac:dyDescent="0.25">
      <c r="A4930" s="35" t="s">
        <v>2305</v>
      </c>
      <c r="B4930" s="35" t="s">
        <v>2306</v>
      </c>
      <c r="C4930" s="35" t="s">
        <v>45</v>
      </c>
      <c r="D4930" s="36">
        <v>0</v>
      </c>
      <c r="E4930" s="37">
        <v>30476.32</v>
      </c>
      <c r="F4930" s="5"/>
      <c r="G4930" s="5"/>
      <c r="H4930" s="5"/>
      <c r="I4930" s="5"/>
      <c r="J4930" s="5"/>
      <c r="K4930" s="5"/>
      <c r="L4930" s="5"/>
      <c r="M4930" s="5"/>
      <c r="N4930" s="5"/>
      <c r="O4930" s="5"/>
      <c r="P4930" s="5"/>
      <c r="Q4930" s="5"/>
      <c r="R4930" s="5"/>
      <c r="S4930" s="5"/>
      <c r="T4930" s="5"/>
      <c r="U4930" s="5"/>
      <c r="V4930" s="5"/>
    </row>
    <row r="4931" spans="1:22" ht="15" x14ac:dyDescent="0.25">
      <c r="A4931" s="35" t="s">
        <v>2305</v>
      </c>
      <c r="B4931" s="35" t="s">
        <v>2306</v>
      </c>
      <c r="C4931" s="35" t="s">
        <v>64</v>
      </c>
      <c r="D4931" s="36">
        <v>0</v>
      </c>
      <c r="E4931" s="37">
        <v>157506</v>
      </c>
      <c r="F4931" s="5"/>
      <c r="G4931" s="5"/>
      <c r="H4931" s="5"/>
      <c r="I4931" s="5"/>
      <c r="J4931" s="5"/>
      <c r="K4931" s="5"/>
      <c r="L4931" s="5"/>
      <c r="M4931" s="5"/>
      <c r="N4931" s="5"/>
      <c r="O4931" s="5"/>
      <c r="P4931" s="5"/>
      <c r="Q4931" s="5"/>
      <c r="R4931" s="5"/>
      <c r="S4931" s="5"/>
      <c r="T4931" s="5"/>
      <c r="U4931" s="5"/>
      <c r="V4931" s="5"/>
    </row>
    <row r="4932" spans="1:22" ht="15" x14ac:dyDescent="0.25">
      <c r="A4932" s="35" t="s">
        <v>1783</v>
      </c>
      <c r="B4932" s="35" t="s">
        <v>1784</v>
      </c>
      <c r="C4932" s="35" t="s">
        <v>110</v>
      </c>
      <c r="D4932" s="36">
        <v>0</v>
      </c>
      <c r="E4932" s="37">
        <v>18253.3</v>
      </c>
      <c r="F4932" s="5"/>
      <c r="G4932" s="5"/>
      <c r="H4932" s="5"/>
      <c r="I4932" s="5"/>
      <c r="J4932" s="5"/>
      <c r="K4932" s="5"/>
      <c r="L4932" s="5"/>
      <c r="M4932" s="5"/>
      <c r="N4932" s="5"/>
      <c r="O4932" s="5"/>
      <c r="P4932" s="5"/>
      <c r="Q4932" s="5"/>
      <c r="R4932" s="5"/>
      <c r="S4932" s="5"/>
      <c r="T4932" s="5"/>
      <c r="U4932" s="5"/>
      <c r="V4932" s="5"/>
    </row>
    <row r="4933" spans="1:22" ht="15" x14ac:dyDescent="0.25">
      <c r="A4933" s="35" t="s">
        <v>1783</v>
      </c>
      <c r="B4933" s="35" t="s">
        <v>1784</v>
      </c>
      <c r="C4933" s="35" t="s">
        <v>123</v>
      </c>
      <c r="D4933" s="36">
        <v>0</v>
      </c>
      <c r="E4933" s="37">
        <v>2218.9</v>
      </c>
      <c r="F4933" s="5"/>
      <c r="G4933" s="5"/>
      <c r="H4933" s="5"/>
      <c r="I4933" s="5"/>
      <c r="J4933" s="5"/>
      <c r="K4933" s="5"/>
      <c r="L4933" s="5"/>
      <c r="M4933" s="5"/>
      <c r="N4933" s="5"/>
      <c r="O4933" s="5"/>
      <c r="P4933" s="5"/>
      <c r="Q4933" s="5"/>
      <c r="R4933" s="5"/>
      <c r="S4933" s="5"/>
      <c r="T4933" s="5"/>
      <c r="U4933" s="5"/>
      <c r="V4933" s="5"/>
    </row>
    <row r="4934" spans="1:22" ht="15" x14ac:dyDescent="0.25">
      <c r="A4934" s="35" t="s">
        <v>1783</v>
      </c>
      <c r="B4934" s="35" t="s">
        <v>1784</v>
      </c>
      <c r="C4934" s="35" t="s">
        <v>58</v>
      </c>
      <c r="D4934" s="36">
        <v>29925.63</v>
      </c>
      <c r="E4934" s="37">
        <v>87168.17</v>
      </c>
      <c r="F4934" s="5"/>
      <c r="G4934" s="5"/>
      <c r="H4934" s="5"/>
      <c r="I4934" s="5"/>
      <c r="J4934" s="5"/>
      <c r="K4934" s="5"/>
      <c r="L4934" s="5"/>
      <c r="M4934" s="5"/>
      <c r="N4934" s="5"/>
      <c r="O4934" s="5"/>
      <c r="P4934" s="5"/>
      <c r="Q4934" s="5"/>
      <c r="R4934" s="5"/>
      <c r="S4934" s="5"/>
      <c r="T4934" s="5"/>
      <c r="U4934" s="5"/>
      <c r="V4934" s="5"/>
    </row>
    <row r="4935" spans="1:22" ht="15" x14ac:dyDescent="0.25">
      <c r="A4935" s="35" t="s">
        <v>1783</v>
      </c>
      <c r="B4935" s="35" t="s">
        <v>1784</v>
      </c>
      <c r="C4935" s="35" t="s">
        <v>64</v>
      </c>
      <c r="D4935" s="36">
        <v>0</v>
      </c>
      <c r="E4935" s="37">
        <v>19039.03</v>
      </c>
      <c r="F4935" s="5"/>
      <c r="G4935" s="5"/>
      <c r="H4935" s="5"/>
      <c r="I4935" s="5"/>
      <c r="J4935" s="5"/>
      <c r="K4935" s="5"/>
      <c r="L4935" s="5"/>
      <c r="M4935" s="5"/>
      <c r="N4935" s="5"/>
      <c r="O4935" s="5"/>
      <c r="P4935" s="5"/>
      <c r="Q4935" s="5"/>
      <c r="R4935" s="5"/>
      <c r="S4935" s="5"/>
      <c r="T4935" s="5"/>
      <c r="U4935" s="5"/>
      <c r="V4935" s="5"/>
    </row>
    <row r="4936" spans="1:22" ht="15" x14ac:dyDescent="0.25">
      <c r="A4936" s="35" t="s">
        <v>1783</v>
      </c>
      <c r="B4936" s="35" t="s">
        <v>1784</v>
      </c>
      <c r="C4936" s="35" t="s">
        <v>74</v>
      </c>
      <c r="D4936" s="36">
        <v>1199.98</v>
      </c>
      <c r="E4936" s="37">
        <v>22893.73</v>
      </c>
      <c r="F4936" s="5"/>
      <c r="G4936" s="5"/>
      <c r="H4936" s="5"/>
      <c r="I4936" s="5"/>
      <c r="J4936" s="5"/>
      <c r="K4936" s="5"/>
      <c r="L4936" s="5"/>
      <c r="M4936" s="5"/>
      <c r="N4936" s="5"/>
      <c r="O4936" s="5"/>
      <c r="P4936" s="5"/>
      <c r="Q4936" s="5"/>
      <c r="R4936" s="5"/>
      <c r="S4936" s="5"/>
      <c r="T4936" s="5"/>
      <c r="U4936" s="5"/>
      <c r="V4936" s="5"/>
    </row>
    <row r="4937" spans="1:22" ht="15" x14ac:dyDescent="0.25">
      <c r="A4937" s="35" t="s">
        <v>1783</v>
      </c>
      <c r="B4937" s="35" t="s">
        <v>1784</v>
      </c>
      <c r="C4937" s="35" t="s">
        <v>41</v>
      </c>
      <c r="D4937" s="36">
        <v>0</v>
      </c>
      <c r="E4937" s="37">
        <v>11378.6</v>
      </c>
      <c r="F4937" s="5"/>
      <c r="G4937" s="5"/>
      <c r="H4937" s="5"/>
      <c r="I4937" s="5"/>
      <c r="J4937" s="5"/>
      <c r="K4937" s="5"/>
      <c r="L4937" s="5"/>
      <c r="M4937" s="5"/>
      <c r="N4937" s="5"/>
      <c r="O4937" s="5"/>
      <c r="P4937" s="5"/>
      <c r="Q4937" s="5"/>
      <c r="R4937" s="5"/>
      <c r="S4937" s="5"/>
      <c r="T4937" s="5"/>
      <c r="U4937" s="5"/>
      <c r="V4937" s="5"/>
    </row>
    <row r="4938" spans="1:22" ht="15" x14ac:dyDescent="0.25">
      <c r="A4938" s="35" t="s">
        <v>1783</v>
      </c>
      <c r="B4938" s="35" t="s">
        <v>2429</v>
      </c>
      <c r="C4938" s="35" t="s">
        <v>58</v>
      </c>
      <c r="D4938" s="36">
        <v>0</v>
      </c>
      <c r="E4938" s="37">
        <v>11636.14</v>
      </c>
      <c r="F4938" s="5"/>
      <c r="G4938" s="5"/>
      <c r="H4938" s="5"/>
      <c r="I4938" s="5"/>
      <c r="J4938" s="5"/>
      <c r="K4938" s="5"/>
      <c r="L4938" s="5"/>
      <c r="M4938" s="5"/>
      <c r="N4938" s="5"/>
      <c r="O4938" s="5"/>
      <c r="P4938" s="5"/>
      <c r="Q4938" s="5"/>
      <c r="R4938" s="5"/>
      <c r="S4938" s="5"/>
      <c r="T4938" s="5"/>
      <c r="U4938" s="5"/>
      <c r="V4938" s="5"/>
    </row>
    <row r="4939" spans="1:22" ht="15" x14ac:dyDescent="0.25">
      <c r="A4939" s="35" t="s">
        <v>690</v>
      </c>
      <c r="B4939" s="35" t="s">
        <v>941</v>
      </c>
      <c r="C4939" s="35" t="s">
        <v>64</v>
      </c>
      <c r="D4939" s="36">
        <v>862587.19</v>
      </c>
      <c r="E4939" s="37">
        <v>2101747.4300000002</v>
      </c>
      <c r="F4939" s="5"/>
      <c r="G4939" s="5"/>
      <c r="H4939" s="5"/>
      <c r="I4939" s="5"/>
      <c r="J4939" s="5"/>
      <c r="K4939" s="5"/>
      <c r="L4939" s="5"/>
      <c r="M4939" s="5"/>
      <c r="N4939" s="5"/>
      <c r="O4939" s="5"/>
      <c r="P4939" s="5"/>
      <c r="Q4939" s="5"/>
      <c r="R4939" s="5"/>
      <c r="S4939" s="5"/>
      <c r="T4939" s="5"/>
      <c r="U4939" s="5"/>
      <c r="V4939" s="5"/>
    </row>
    <row r="4940" spans="1:22" ht="15" x14ac:dyDescent="0.25">
      <c r="A4940" s="35" t="s">
        <v>690</v>
      </c>
      <c r="B4940" s="35" t="s">
        <v>941</v>
      </c>
      <c r="C4940" s="35" t="s">
        <v>58</v>
      </c>
      <c r="D4940" s="36">
        <v>75994.990000000005</v>
      </c>
      <c r="E4940" s="37">
        <v>195731.61</v>
      </c>
      <c r="F4940" s="5"/>
      <c r="G4940" s="5"/>
      <c r="H4940" s="5"/>
      <c r="I4940" s="5"/>
      <c r="J4940" s="5"/>
      <c r="K4940" s="5"/>
      <c r="L4940" s="5"/>
      <c r="M4940" s="5"/>
      <c r="N4940" s="5"/>
      <c r="O4940" s="5"/>
      <c r="P4940" s="5"/>
      <c r="Q4940" s="5"/>
      <c r="R4940" s="5"/>
      <c r="S4940" s="5"/>
      <c r="T4940" s="5"/>
      <c r="U4940" s="5"/>
      <c r="V4940" s="5"/>
    </row>
    <row r="4941" spans="1:22" ht="15" x14ac:dyDescent="0.25">
      <c r="A4941" s="35" t="s">
        <v>690</v>
      </c>
      <c r="B4941" s="35" t="s">
        <v>1061</v>
      </c>
      <c r="C4941" s="35" t="s">
        <v>64</v>
      </c>
      <c r="D4941" s="36">
        <v>0</v>
      </c>
      <c r="E4941" s="37">
        <v>9296385.1500000004</v>
      </c>
      <c r="F4941" s="5"/>
      <c r="G4941" s="5"/>
      <c r="H4941" s="5"/>
      <c r="I4941" s="5"/>
      <c r="J4941" s="5"/>
      <c r="K4941" s="5"/>
      <c r="L4941" s="5"/>
      <c r="M4941" s="5"/>
      <c r="N4941" s="5"/>
      <c r="O4941" s="5"/>
      <c r="P4941" s="5"/>
      <c r="Q4941" s="5"/>
      <c r="R4941" s="5"/>
      <c r="S4941" s="5"/>
      <c r="T4941" s="5"/>
      <c r="U4941" s="5"/>
      <c r="V4941" s="5"/>
    </row>
    <row r="4942" spans="1:22" ht="15" x14ac:dyDescent="0.25">
      <c r="A4942" s="35" t="s">
        <v>690</v>
      </c>
      <c r="B4942" s="35" t="s">
        <v>1099</v>
      </c>
      <c r="C4942" s="35" t="s">
        <v>64</v>
      </c>
      <c r="D4942" s="36">
        <v>0</v>
      </c>
      <c r="E4942" s="37">
        <v>149587.76999999999</v>
      </c>
      <c r="F4942" s="5"/>
      <c r="G4942" s="5"/>
      <c r="H4942" s="5"/>
      <c r="I4942" s="5"/>
      <c r="J4942" s="5"/>
      <c r="K4942" s="5"/>
      <c r="L4942" s="5"/>
      <c r="M4942" s="5"/>
      <c r="N4942" s="5"/>
      <c r="O4942" s="5"/>
      <c r="P4942" s="5"/>
      <c r="Q4942" s="5"/>
      <c r="R4942" s="5"/>
      <c r="S4942" s="5"/>
      <c r="T4942" s="5"/>
      <c r="U4942" s="5"/>
      <c r="V4942" s="5"/>
    </row>
    <row r="4943" spans="1:22" ht="15" x14ac:dyDescent="0.25">
      <c r="A4943" s="35" t="s">
        <v>690</v>
      </c>
      <c r="B4943" s="35" t="s">
        <v>1121</v>
      </c>
      <c r="C4943" s="35" t="s">
        <v>58</v>
      </c>
      <c r="D4943" s="36">
        <v>0</v>
      </c>
      <c r="E4943" s="37">
        <v>150491.98000000001</v>
      </c>
      <c r="F4943" s="5"/>
      <c r="G4943" s="5"/>
      <c r="H4943" s="5"/>
      <c r="I4943" s="5"/>
      <c r="J4943" s="5"/>
      <c r="K4943" s="5"/>
      <c r="L4943" s="5"/>
      <c r="M4943" s="5"/>
      <c r="N4943" s="5"/>
      <c r="O4943" s="5"/>
      <c r="P4943" s="5"/>
      <c r="Q4943" s="5"/>
      <c r="R4943" s="5"/>
      <c r="S4943" s="5"/>
      <c r="T4943" s="5"/>
      <c r="U4943" s="5"/>
      <c r="V4943" s="5"/>
    </row>
    <row r="4944" spans="1:22" ht="15" x14ac:dyDescent="0.25">
      <c r="A4944" s="35" t="s">
        <v>690</v>
      </c>
      <c r="B4944" s="35" t="s">
        <v>1121</v>
      </c>
      <c r="C4944" s="35" t="s">
        <v>67</v>
      </c>
      <c r="D4944" s="36">
        <v>0</v>
      </c>
      <c r="E4944" s="37">
        <v>25453.5</v>
      </c>
      <c r="F4944" s="5"/>
      <c r="G4944" s="5"/>
      <c r="H4944" s="5"/>
      <c r="I4944" s="5"/>
      <c r="J4944" s="5"/>
      <c r="K4944" s="5"/>
      <c r="L4944" s="5"/>
      <c r="M4944" s="5"/>
      <c r="N4944" s="5"/>
      <c r="O4944" s="5"/>
      <c r="P4944" s="5"/>
      <c r="Q4944" s="5"/>
      <c r="R4944" s="5"/>
      <c r="S4944" s="5"/>
      <c r="T4944" s="5"/>
      <c r="U4944" s="5"/>
      <c r="V4944" s="5"/>
    </row>
    <row r="4945" spans="1:22" ht="15" x14ac:dyDescent="0.25">
      <c r="A4945" s="35" t="s">
        <v>690</v>
      </c>
      <c r="B4945" s="35" t="s">
        <v>1121</v>
      </c>
      <c r="C4945" s="35" t="s">
        <v>64</v>
      </c>
      <c r="D4945" s="36">
        <v>0</v>
      </c>
      <c r="E4945" s="37">
        <v>20379622.379999999</v>
      </c>
      <c r="F4945" s="5"/>
      <c r="G4945" s="5"/>
      <c r="H4945" s="5"/>
      <c r="I4945" s="5"/>
      <c r="J4945" s="5"/>
      <c r="K4945" s="5"/>
      <c r="L4945" s="5"/>
      <c r="M4945" s="5"/>
      <c r="N4945" s="5"/>
      <c r="O4945" s="5"/>
      <c r="P4945" s="5"/>
      <c r="Q4945" s="5"/>
      <c r="R4945" s="5"/>
      <c r="S4945" s="5"/>
      <c r="T4945" s="5"/>
      <c r="U4945" s="5"/>
      <c r="V4945" s="5"/>
    </row>
    <row r="4946" spans="1:22" ht="15" x14ac:dyDescent="0.25">
      <c r="A4946" s="35" t="s">
        <v>690</v>
      </c>
      <c r="B4946" s="35" t="s">
        <v>1121</v>
      </c>
      <c r="C4946" s="35" t="s">
        <v>104</v>
      </c>
      <c r="D4946" s="36">
        <v>0</v>
      </c>
      <c r="E4946" s="37">
        <v>18632.63</v>
      </c>
      <c r="F4946" s="5"/>
      <c r="G4946" s="5"/>
      <c r="H4946" s="5"/>
      <c r="I4946" s="5"/>
      <c r="J4946" s="5"/>
      <c r="K4946" s="5"/>
      <c r="L4946" s="5"/>
      <c r="M4946" s="5"/>
      <c r="N4946" s="5"/>
      <c r="O4946" s="5"/>
      <c r="P4946" s="5"/>
      <c r="Q4946" s="5"/>
      <c r="R4946" s="5"/>
      <c r="S4946" s="5"/>
      <c r="T4946" s="5"/>
      <c r="U4946" s="5"/>
      <c r="V4946" s="5"/>
    </row>
    <row r="4947" spans="1:22" ht="15" x14ac:dyDescent="0.25">
      <c r="A4947" s="35" t="s">
        <v>690</v>
      </c>
      <c r="B4947" s="35" t="s">
        <v>1159</v>
      </c>
      <c r="C4947" s="35" t="s">
        <v>64</v>
      </c>
      <c r="D4947" s="36">
        <v>0</v>
      </c>
      <c r="E4947" s="37">
        <v>6695185.0099999998</v>
      </c>
      <c r="F4947" s="5"/>
      <c r="G4947" s="5"/>
      <c r="H4947" s="5"/>
      <c r="I4947" s="5"/>
      <c r="J4947" s="5"/>
      <c r="K4947" s="5"/>
      <c r="L4947" s="5"/>
      <c r="M4947" s="5"/>
      <c r="N4947" s="5"/>
      <c r="O4947" s="5"/>
      <c r="P4947" s="5"/>
      <c r="Q4947" s="5"/>
      <c r="R4947" s="5"/>
      <c r="S4947" s="5"/>
      <c r="T4947" s="5"/>
      <c r="U4947" s="5"/>
      <c r="V4947" s="5"/>
    </row>
    <row r="4948" spans="1:22" ht="15" x14ac:dyDescent="0.25">
      <c r="A4948" s="35" t="s">
        <v>690</v>
      </c>
      <c r="B4948" s="35" t="s">
        <v>2041</v>
      </c>
      <c r="C4948" s="35" t="s">
        <v>64</v>
      </c>
      <c r="D4948" s="36">
        <v>0</v>
      </c>
      <c r="E4948" s="37">
        <v>7049488.8899999997</v>
      </c>
      <c r="F4948" s="5"/>
      <c r="G4948" s="5"/>
      <c r="H4948" s="5"/>
      <c r="I4948" s="5"/>
      <c r="J4948" s="5"/>
      <c r="K4948" s="5"/>
      <c r="L4948" s="5"/>
      <c r="M4948" s="5"/>
      <c r="N4948" s="5"/>
      <c r="O4948" s="5"/>
      <c r="P4948" s="5"/>
      <c r="Q4948" s="5"/>
      <c r="R4948" s="5"/>
      <c r="S4948" s="5"/>
      <c r="T4948" s="5"/>
      <c r="U4948" s="5"/>
      <c r="V4948" s="5"/>
    </row>
    <row r="4949" spans="1:22" ht="15" x14ac:dyDescent="0.25">
      <c r="A4949" s="35" t="s">
        <v>690</v>
      </c>
      <c r="B4949" s="35" t="s">
        <v>2059</v>
      </c>
      <c r="C4949" s="35" t="s">
        <v>64</v>
      </c>
      <c r="D4949" s="36">
        <v>0</v>
      </c>
      <c r="E4949" s="37">
        <v>382165.38</v>
      </c>
      <c r="F4949" s="5"/>
      <c r="G4949" s="5"/>
      <c r="H4949" s="5"/>
      <c r="I4949" s="5"/>
      <c r="J4949" s="5"/>
      <c r="K4949" s="5"/>
      <c r="L4949" s="5"/>
      <c r="M4949" s="5"/>
      <c r="N4949" s="5"/>
      <c r="O4949" s="5"/>
      <c r="P4949" s="5"/>
      <c r="Q4949" s="5"/>
      <c r="R4949" s="5"/>
      <c r="S4949" s="5"/>
      <c r="T4949" s="5"/>
      <c r="U4949" s="5"/>
      <c r="V4949" s="5"/>
    </row>
    <row r="4950" spans="1:22" ht="15" x14ac:dyDescent="0.25">
      <c r="A4950" s="35" t="s">
        <v>690</v>
      </c>
      <c r="B4950" s="35" t="s">
        <v>2114</v>
      </c>
      <c r="C4950" s="35" t="s">
        <v>58</v>
      </c>
      <c r="D4950" s="36">
        <v>0</v>
      </c>
      <c r="E4950" s="37">
        <v>68552.429999999993</v>
      </c>
      <c r="F4950" s="5"/>
      <c r="G4950" s="5"/>
      <c r="H4950" s="5"/>
      <c r="I4950" s="5"/>
      <c r="J4950" s="5"/>
      <c r="K4950" s="5"/>
      <c r="L4950" s="5"/>
      <c r="M4950" s="5"/>
      <c r="N4950" s="5"/>
      <c r="O4950" s="5"/>
      <c r="P4950" s="5"/>
      <c r="Q4950" s="5"/>
      <c r="R4950" s="5"/>
      <c r="S4950" s="5"/>
      <c r="T4950" s="5"/>
      <c r="U4950" s="5"/>
      <c r="V4950" s="5"/>
    </row>
    <row r="4951" spans="1:22" ht="15" x14ac:dyDescent="0.25">
      <c r="A4951" s="35" t="s">
        <v>690</v>
      </c>
      <c r="B4951" s="35" t="s">
        <v>2114</v>
      </c>
      <c r="C4951" s="35" t="s">
        <v>104</v>
      </c>
      <c r="D4951" s="36">
        <v>0</v>
      </c>
      <c r="E4951" s="37">
        <v>27500</v>
      </c>
      <c r="F4951" s="5"/>
      <c r="G4951" s="5"/>
      <c r="H4951" s="5"/>
      <c r="I4951" s="5"/>
      <c r="J4951" s="5"/>
      <c r="K4951" s="5"/>
      <c r="L4951" s="5"/>
      <c r="M4951" s="5"/>
      <c r="N4951" s="5"/>
      <c r="O4951" s="5"/>
      <c r="P4951" s="5"/>
      <c r="Q4951" s="5"/>
      <c r="R4951" s="5"/>
      <c r="S4951" s="5"/>
      <c r="T4951" s="5"/>
      <c r="U4951" s="5"/>
      <c r="V4951" s="5"/>
    </row>
    <row r="4952" spans="1:22" ht="15" x14ac:dyDescent="0.25">
      <c r="A4952" s="35" t="s">
        <v>690</v>
      </c>
      <c r="B4952" s="35" t="s">
        <v>2114</v>
      </c>
      <c r="C4952" s="35" t="s">
        <v>64</v>
      </c>
      <c r="D4952" s="36">
        <v>0</v>
      </c>
      <c r="E4952" s="37">
        <v>769251.85</v>
      </c>
      <c r="F4952" s="5"/>
      <c r="G4952" s="5"/>
      <c r="H4952" s="5"/>
      <c r="I4952" s="5"/>
      <c r="J4952" s="5"/>
      <c r="K4952" s="5"/>
      <c r="L4952" s="5"/>
      <c r="M4952" s="5"/>
      <c r="N4952" s="5"/>
      <c r="O4952" s="5"/>
      <c r="P4952" s="5"/>
      <c r="Q4952" s="5"/>
      <c r="R4952" s="5"/>
      <c r="S4952" s="5"/>
      <c r="T4952" s="5"/>
      <c r="U4952" s="5"/>
      <c r="V4952" s="5"/>
    </row>
    <row r="4953" spans="1:22" ht="15" x14ac:dyDescent="0.25">
      <c r="A4953" s="35" t="s">
        <v>690</v>
      </c>
      <c r="B4953" s="35" t="s">
        <v>2114</v>
      </c>
      <c r="C4953" s="35" t="s">
        <v>136</v>
      </c>
      <c r="D4953" s="36">
        <v>0</v>
      </c>
      <c r="E4953" s="37">
        <v>57362</v>
      </c>
      <c r="F4953" s="5"/>
      <c r="G4953" s="5"/>
      <c r="H4953" s="5"/>
      <c r="I4953" s="5"/>
      <c r="J4953" s="5"/>
      <c r="K4953" s="5"/>
      <c r="L4953" s="5"/>
      <c r="M4953" s="5"/>
      <c r="N4953" s="5"/>
      <c r="O4953" s="5"/>
      <c r="P4953" s="5"/>
      <c r="Q4953" s="5"/>
      <c r="R4953" s="5"/>
      <c r="S4953" s="5"/>
      <c r="T4953" s="5"/>
      <c r="U4953" s="5"/>
      <c r="V4953" s="5"/>
    </row>
    <row r="4954" spans="1:22" ht="15" x14ac:dyDescent="0.25">
      <c r="A4954" s="35" t="s">
        <v>690</v>
      </c>
      <c r="B4954" s="35" t="s">
        <v>2140</v>
      </c>
      <c r="C4954" s="35" t="s">
        <v>64</v>
      </c>
      <c r="D4954" s="36">
        <v>0</v>
      </c>
      <c r="E4954" s="37">
        <v>2672726.86</v>
      </c>
      <c r="F4954" s="5"/>
      <c r="G4954" s="5"/>
      <c r="H4954" s="5"/>
      <c r="I4954" s="5"/>
      <c r="J4954" s="5"/>
      <c r="K4954" s="5"/>
      <c r="L4954" s="5"/>
      <c r="M4954" s="5"/>
      <c r="N4954" s="5"/>
      <c r="O4954" s="5"/>
      <c r="P4954" s="5"/>
      <c r="Q4954" s="5"/>
      <c r="R4954" s="5"/>
      <c r="S4954" s="5"/>
      <c r="T4954" s="5"/>
      <c r="U4954" s="5"/>
      <c r="V4954" s="5"/>
    </row>
    <row r="4955" spans="1:22" ht="15" x14ac:dyDescent="0.25">
      <c r="A4955" s="35" t="s">
        <v>690</v>
      </c>
      <c r="B4955" s="35" t="s">
        <v>2140</v>
      </c>
      <c r="C4955" s="35" t="s">
        <v>67</v>
      </c>
      <c r="D4955" s="36">
        <v>0</v>
      </c>
      <c r="E4955" s="37">
        <v>29106.720000000001</v>
      </c>
      <c r="F4955" s="5"/>
      <c r="G4955" s="5"/>
      <c r="H4955" s="5"/>
      <c r="I4955" s="5"/>
      <c r="J4955" s="5"/>
      <c r="K4955" s="5"/>
      <c r="L4955" s="5"/>
      <c r="M4955" s="5"/>
      <c r="N4955" s="5"/>
      <c r="O4955" s="5"/>
      <c r="P4955" s="5"/>
      <c r="Q4955" s="5"/>
      <c r="R4955" s="5"/>
      <c r="S4955" s="5"/>
      <c r="T4955" s="5"/>
      <c r="U4955" s="5"/>
      <c r="V4955" s="5"/>
    </row>
    <row r="4956" spans="1:22" ht="15" x14ac:dyDescent="0.25">
      <c r="A4956" s="35" t="s">
        <v>1067</v>
      </c>
      <c r="B4956" s="35" t="s">
        <v>2060</v>
      </c>
      <c r="C4956" s="35" t="s">
        <v>64</v>
      </c>
      <c r="D4956" s="36">
        <v>0</v>
      </c>
      <c r="E4956" s="37">
        <v>2580958.64</v>
      </c>
      <c r="F4956" s="5"/>
      <c r="G4956" s="5"/>
      <c r="H4956" s="5"/>
      <c r="I4956" s="5"/>
      <c r="J4956" s="5"/>
      <c r="K4956" s="5"/>
      <c r="L4956" s="5"/>
      <c r="M4956" s="5"/>
      <c r="N4956" s="5"/>
      <c r="O4956" s="5"/>
      <c r="P4956" s="5"/>
      <c r="Q4956" s="5"/>
      <c r="R4956" s="5"/>
      <c r="S4956" s="5"/>
      <c r="T4956" s="5"/>
      <c r="U4956" s="5"/>
      <c r="V4956" s="5"/>
    </row>
    <row r="4957" spans="1:22" ht="15" x14ac:dyDescent="0.25">
      <c r="A4957" s="35" t="s">
        <v>1479</v>
      </c>
      <c r="B4957" s="35" t="s">
        <v>1617</v>
      </c>
      <c r="C4957" s="35" t="s">
        <v>184</v>
      </c>
      <c r="D4957" s="36">
        <v>0</v>
      </c>
      <c r="E4957" s="37">
        <v>776714.87</v>
      </c>
      <c r="F4957" s="5"/>
      <c r="G4957" s="5"/>
      <c r="H4957" s="5"/>
      <c r="I4957" s="5"/>
      <c r="J4957" s="5"/>
      <c r="K4957" s="5"/>
      <c r="L4957" s="5"/>
      <c r="M4957" s="5"/>
      <c r="N4957" s="5"/>
      <c r="O4957" s="5"/>
      <c r="P4957" s="5"/>
      <c r="Q4957" s="5"/>
      <c r="R4957" s="5"/>
      <c r="S4957" s="5"/>
      <c r="T4957" s="5"/>
      <c r="U4957" s="5"/>
      <c r="V4957" s="5"/>
    </row>
    <row r="4958" spans="1:22" ht="15" x14ac:dyDescent="0.25">
      <c r="A4958" s="35" t="s">
        <v>1479</v>
      </c>
      <c r="B4958" s="35" t="s">
        <v>1617</v>
      </c>
      <c r="C4958" s="35" t="s">
        <v>41</v>
      </c>
      <c r="D4958" s="36">
        <v>0</v>
      </c>
      <c r="E4958" s="37">
        <v>896839.06</v>
      </c>
      <c r="F4958" s="5"/>
      <c r="G4958" s="5"/>
      <c r="H4958" s="5"/>
      <c r="I4958" s="5"/>
      <c r="J4958" s="5"/>
      <c r="K4958" s="5"/>
      <c r="L4958" s="5"/>
      <c r="M4958" s="5"/>
      <c r="N4958" s="5"/>
      <c r="O4958" s="5"/>
      <c r="P4958" s="5"/>
      <c r="Q4958" s="5"/>
      <c r="R4958" s="5"/>
      <c r="S4958" s="5"/>
      <c r="T4958" s="5"/>
      <c r="U4958" s="5"/>
      <c r="V4958" s="5"/>
    </row>
    <row r="4959" spans="1:22" ht="15" x14ac:dyDescent="0.25">
      <c r="A4959" s="35" t="s">
        <v>1479</v>
      </c>
      <c r="B4959" s="35" t="s">
        <v>1617</v>
      </c>
      <c r="C4959" s="35" t="s">
        <v>145</v>
      </c>
      <c r="D4959" s="36">
        <v>0</v>
      </c>
      <c r="E4959" s="37">
        <v>224148.54</v>
      </c>
      <c r="F4959" s="5"/>
      <c r="G4959" s="5"/>
      <c r="H4959" s="5"/>
      <c r="I4959" s="5"/>
      <c r="J4959" s="5"/>
      <c r="K4959" s="5"/>
      <c r="L4959" s="5"/>
      <c r="M4959" s="5"/>
      <c r="N4959" s="5"/>
      <c r="O4959" s="5"/>
      <c r="P4959" s="5"/>
      <c r="Q4959" s="5"/>
      <c r="R4959" s="5"/>
      <c r="S4959" s="5"/>
      <c r="T4959" s="5"/>
      <c r="U4959" s="5"/>
      <c r="V4959" s="5"/>
    </row>
    <row r="4960" spans="1:22" ht="15" x14ac:dyDescent="0.25">
      <c r="A4960" s="35" t="s">
        <v>1479</v>
      </c>
      <c r="B4960" s="35" t="s">
        <v>1617</v>
      </c>
      <c r="C4960" s="35" t="s">
        <v>44</v>
      </c>
      <c r="D4960" s="36">
        <v>0</v>
      </c>
      <c r="E4960" s="37">
        <v>1207036.3400000001</v>
      </c>
      <c r="F4960" s="5"/>
      <c r="G4960" s="5"/>
      <c r="H4960" s="5"/>
      <c r="I4960" s="5"/>
      <c r="J4960" s="5"/>
      <c r="K4960" s="5"/>
      <c r="L4960" s="5"/>
      <c r="M4960" s="5"/>
      <c r="N4960" s="5"/>
      <c r="O4960" s="5"/>
      <c r="P4960" s="5"/>
      <c r="Q4960" s="5"/>
      <c r="R4960" s="5"/>
      <c r="S4960" s="5"/>
      <c r="T4960" s="5"/>
      <c r="U4960" s="5"/>
      <c r="V4960" s="5"/>
    </row>
    <row r="4961" spans="1:22" ht="15" x14ac:dyDescent="0.25">
      <c r="A4961" s="35" t="s">
        <v>1479</v>
      </c>
      <c r="B4961" s="35" t="s">
        <v>1617</v>
      </c>
      <c r="C4961" s="35" t="s">
        <v>298</v>
      </c>
      <c r="D4961" s="36">
        <v>0</v>
      </c>
      <c r="E4961" s="37">
        <v>242047.14</v>
      </c>
      <c r="F4961" s="5"/>
      <c r="G4961" s="5"/>
      <c r="H4961" s="5"/>
      <c r="I4961" s="5"/>
      <c r="J4961" s="5"/>
      <c r="K4961" s="5"/>
      <c r="L4961" s="5"/>
      <c r="M4961" s="5"/>
      <c r="N4961" s="5"/>
      <c r="O4961" s="5"/>
      <c r="P4961" s="5"/>
      <c r="Q4961" s="5"/>
      <c r="R4961" s="5"/>
      <c r="S4961" s="5"/>
      <c r="T4961" s="5"/>
      <c r="U4961" s="5"/>
      <c r="V4961" s="5"/>
    </row>
    <row r="4962" spans="1:22" ht="15" x14ac:dyDescent="0.25">
      <c r="A4962" s="35" t="s">
        <v>1479</v>
      </c>
      <c r="B4962" s="35" t="s">
        <v>1617</v>
      </c>
      <c r="C4962" s="35" t="s">
        <v>67</v>
      </c>
      <c r="D4962" s="36">
        <v>0</v>
      </c>
      <c r="E4962" s="37">
        <v>5399090.71</v>
      </c>
      <c r="F4962" s="5"/>
      <c r="G4962" s="5"/>
      <c r="H4962" s="5"/>
      <c r="I4962" s="5"/>
      <c r="J4962" s="5"/>
      <c r="K4962" s="5"/>
      <c r="L4962" s="5"/>
      <c r="M4962" s="5"/>
      <c r="N4962" s="5"/>
      <c r="O4962" s="5"/>
      <c r="P4962" s="5"/>
      <c r="Q4962" s="5"/>
      <c r="R4962" s="5"/>
      <c r="S4962" s="5"/>
      <c r="T4962" s="5"/>
      <c r="U4962" s="5"/>
      <c r="V4962" s="5"/>
    </row>
    <row r="4963" spans="1:22" ht="15" x14ac:dyDescent="0.25">
      <c r="A4963" s="35" t="s">
        <v>1479</v>
      </c>
      <c r="B4963" s="35" t="s">
        <v>1617</v>
      </c>
      <c r="C4963" s="35" t="s">
        <v>128</v>
      </c>
      <c r="D4963" s="36">
        <v>0</v>
      </c>
      <c r="E4963" s="37">
        <v>1729838.87</v>
      </c>
      <c r="F4963" s="5"/>
      <c r="G4963" s="5"/>
      <c r="H4963" s="5"/>
      <c r="I4963" s="5"/>
      <c r="J4963" s="5"/>
      <c r="K4963" s="5"/>
      <c r="L4963" s="5"/>
      <c r="M4963" s="5"/>
      <c r="N4963" s="5"/>
      <c r="O4963" s="5"/>
      <c r="P4963" s="5"/>
      <c r="Q4963" s="5"/>
      <c r="R4963" s="5"/>
      <c r="S4963" s="5"/>
      <c r="T4963" s="5"/>
      <c r="U4963" s="5"/>
      <c r="V4963" s="5"/>
    </row>
    <row r="4964" spans="1:22" ht="15" x14ac:dyDescent="0.25">
      <c r="A4964" s="35" t="s">
        <v>1479</v>
      </c>
      <c r="B4964" s="35" t="s">
        <v>1617</v>
      </c>
      <c r="C4964" s="35" t="s">
        <v>58</v>
      </c>
      <c r="D4964" s="36">
        <v>0</v>
      </c>
      <c r="E4964" s="37">
        <v>4835871.16</v>
      </c>
      <c r="F4964" s="5"/>
      <c r="G4964" s="5"/>
      <c r="H4964" s="5"/>
      <c r="I4964" s="5"/>
      <c r="J4964" s="5"/>
      <c r="K4964" s="5"/>
      <c r="L4964" s="5"/>
      <c r="M4964" s="5"/>
      <c r="N4964" s="5"/>
      <c r="O4964" s="5"/>
      <c r="P4964" s="5"/>
      <c r="Q4964" s="5"/>
      <c r="R4964" s="5"/>
      <c r="S4964" s="5"/>
      <c r="T4964" s="5"/>
      <c r="U4964" s="5"/>
      <c r="V4964" s="5"/>
    </row>
    <row r="4965" spans="1:22" ht="15" x14ac:dyDescent="0.25">
      <c r="A4965" s="35" t="s">
        <v>1479</v>
      </c>
      <c r="B4965" s="35" t="s">
        <v>1617</v>
      </c>
      <c r="C4965" s="35" t="s">
        <v>154</v>
      </c>
      <c r="D4965" s="36">
        <v>0</v>
      </c>
      <c r="E4965" s="37">
        <v>1331681.3899999999</v>
      </c>
      <c r="F4965" s="5"/>
      <c r="G4965" s="5"/>
      <c r="H4965" s="5"/>
      <c r="I4965" s="5"/>
      <c r="J4965" s="5"/>
      <c r="K4965" s="5"/>
      <c r="L4965" s="5"/>
      <c r="M4965" s="5"/>
      <c r="N4965" s="5"/>
      <c r="O4965" s="5"/>
      <c r="P4965" s="5"/>
      <c r="Q4965" s="5"/>
      <c r="R4965" s="5"/>
      <c r="S4965" s="5"/>
      <c r="T4965" s="5"/>
      <c r="U4965" s="5"/>
      <c r="V4965" s="5"/>
    </row>
    <row r="4966" spans="1:22" ht="15" x14ac:dyDescent="0.25">
      <c r="A4966" s="35" t="s">
        <v>1479</v>
      </c>
      <c r="B4966" s="35" t="s">
        <v>1617</v>
      </c>
      <c r="C4966" s="35" t="s">
        <v>136</v>
      </c>
      <c r="D4966" s="36">
        <v>0</v>
      </c>
      <c r="E4966" s="37">
        <v>3915334.2</v>
      </c>
      <c r="F4966" s="5"/>
      <c r="G4966" s="5"/>
      <c r="H4966" s="5"/>
      <c r="I4966" s="5"/>
      <c r="J4966" s="5"/>
      <c r="K4966" s="5"/>
      <c r="L4966" s="5"/>
      <c r="M4966" s="5"/>
      <c r="N4966" s="5"/>
      <c r="O4966" s="5"/>
      <c r="P4966" s="5"/>
      <c r="Q4966" s="5"/>
      <c r="R4966" s="5"/>
      <c r="S4966" s="5"/>
      <c r="T4966" s="5"/>
      <c r="U4966" s="5"/>
      <c r="V4966" s="5"/>
    </row>
    <row r="4967" spans="1:22" ht="15" x14ac:dyDescent="0.25">
      <c r="A4967" s="35" t="s">
        <v>1479</v>
      </c>
      <c r="B4967" s="35" t="s">
        <v>1617</v>
      </c>
      <c r="C4967" s="35" t="s">
        <v>50</v>
      </c>
      <c r="D4967" s="36">
        <v>0</v>
      </c>
      <c r="E4967" s="37">
        <v>694988</v>
      </c>
      <c r="F4967" s="5"/>
      <c r="G4967" s="5"/>
      <c r="H4967" s="5"/>
      <c r="I4967" s="5"/>
      <c r="J4967" s="5"/>
      <c r="K4967" s="5"/>
      <c r="L4967" s="5"/>
      <c r="M4967" s="5"/>
      <c r="N4967" s="5"/>
      <c r="O4967" s="5"/>
      <c r="P4967" s="5"/>
      <c r="Q4967" s="5"/>
      <c r="R4967" s="5"/>
      <c r="S4967" s="5"/>
      <c r="T4967" s="5"/>
      <c r="U4967" s="5"/>
      <c r="V4967" s="5"/>
    </row>
    <row r="4968" spans="1:22" ht="15" x14ac:dyDescent="0.25">
      <c r="A4968" s="35" t="s">
        <v>1479</v>
      </c>
      <c r="B4968" s="35" t="s">
        <v>1617</v>
      </c>
      <c r="C4968" s="35" t="s">
        <v>146</v>
      </c>
      <c r="D4968" s="36">
        <v>0</v>
      </c>
      <c r="E4968" s="37">
        <v>490552.19</v>
      </c>
      <c r="F4968" s="5"/>
      <c r="G4968" s="5"/>
      <c r="H4968" s="5"/>
      <c r="I4968" s="5"/>
      <c r="J4968" s="5"/>
      <c r="K4968" s="5"/>
      <c r="L4968" s="5"/>
      <c r="M4968" s="5"/>
      <c r="N4968" s="5"/>
      <c r="O4968" s="5"/>
      <c r="P4968" s="5"/>
      <c r="Q4968" s="5"/>
      <c r="R4968" s="5"/>
      <c r="S4968" s="5"/>
      <c r="T4968" s="5"/>
      <c r="U4968" s="5"/>
      <c r="V4968" s="5"/>
    </row>
    <row r="4969" spans="1:22" ht="15" x14ac:dyDescent="0.25">
      <c r="A4969" s="35" t="s">
        <v>1479</v>
      </c>
      <c r="B4969" s="35" t="s">
        <v>1617</v>
      </c>
      <c r="C4969" s="35" t="s">
        <v>45</v>
      </c>
      <c r="D4969" s="36">
        <v>0</v>
      </c>
      <c r="E4969" s="37">
        <v>193017.75</v>
      </c>
      <c r="F4969" s="5"/>
      <c r="G4969" s="5"/>
      <c r="H4969" s="5"/>
      <c r="I4969" s="5"/>
      <c r="J4969" s="5"/>
      <c r="K4969" s="5"/>
      <c r="L4969" s="5"/>
      <c r="M4969" s="5"/>
      <c r="N4969" s="5"/>
      <c r="O4969" s="5"/>
      <c r="P4969" s="5"/>
      <c r="Q4969" s="5"/>
      <c r="R4969" s="5"/>
      <c r="S4969" s="5"/>
      <c r="T4969" s="5"/>
      <c r="U4969" s="5"/>
      <c r="V4969" s="5"/>
    </row>
    <row r="4970" spans="1:22" ht="15" x14ac:dyDescent="0.25">
      <c r="A4970" s="35" t="s">
        <v>1479</v>
      </c>
      <c r="B4970" s="35" t="s">
        <v>1617</v>
      </c>
      <c r="C4970" s="35" t="s">
        <v>123</v>
      </c>
      <c r="D4970" s="36">
        <v>0</v>
      </c>
      <c r="E4970" s="37">
        <v>152751.17000000001</v>
      </c>
      <c r="F4970" s="5"/>
      <c r="G4970" s="5"/>
      <c r="H4970" s="5"/>
      <c r="I4970" s="5"/>
      <c r="J4970" s="5"/>
      <c r="K4970" s="5"/>
      <c r="L4970" s="5"/>
      <c r="M4970" s="5"/>
      <c r="N4970" s="5"/>
      <c r="O4970" s="5"/>
      <c r="P4970" s="5"/>
      <c r="Q4970" s="5"/>
      <c r="R4970" s="5"/>
      <c r="S4970" s="5"/>
      <c r="T4970" s="5"/>
      <c r="U4970" s="5"/>
      <c r="V4970" s="5"/>
    </row>
    <row r="4971" spans="1:22" ht="15" x14ac:dyDescent="0.25">
      <c r="A4971" s="35" t="s">
        <v>1479</v>
      </c>
      <c r="B4971" s="35" t="s">
        <v>1617</v>
      </c>
      <c r="C4971" s="35" t="s">
        <v>110</v>
      </c>
      <c r="D4971" s="36">
        <v>0</v>
      </c>
      <c r="E4971" s="37">
        <v>161769.04999999999</v>
      </c>
      <c r="F4971" s="5"/>
      <c r="G4971" s="5"/>
      <c r="H4971" s="5"/>
      <c r="I4971" s="5"/>
      <c r="J4971" s="5"/>
      <c r="K4971" s="5"/>
      <c r="L4971" s="5"/>
      <c r="M4971" s="5"/>
      <c r="N4971" s="5"/>
      <c r="O4971" s="5"/>
      <c r="P4971" s="5"/>
      <c r="Q4971" s="5"/>
      <c r="R4971" s="5"/>
      <c r="S4971" s="5"/>
      <c r="T4971" s="5"/>
      <c r="U4971" s="5"/>
      <c r="V4971" s="5"/>
    </row>
    <row r="4972" spans="1:22" ht="15" x14ac:dyDescent="0.25">
      <c r="A4972" s="35" t="s">
        <v>1479</v>
      </c>
      <c r="B4972" s="35" t="s">
        <v>1617</v>
      </c>
      <c r="C4972" s="35" t="s">
        <v>64</v>
      </c>
      <c r="D4972" s="36">
        <v>0</v>
      </c>
      <c r="E4972" s="37">
        <v>141445.79</v>
      </c>
      <c r="F4972" s="5"/>
      <c r="G4972" s="5"/>
      <c r="H4972" s="5"/>
      <c r="I4972" s="5"/>
      <c r="J4972" s="5"/>
      <c r="K4972" s="5"/>
      <c r="L4972" s="5"/>
      <c r="M4972" s="5"/>
      <c r="N4972" s="5"/>
      <c r="O4972" s="5"/>
      <c r="P4972" s="5"/>
      <c r="Q4972" s="5"/>
      <c r="R4972" s="5"/>
      <c r="S4972" s="5"/>
      <c r="T4972" s="5"/>
      <c r="U4972" s="5"/>
      <c r="V4972" s="5"/>
    </row>
    <row r="4973" spans="1:22" ht="15" x14ac:dyDescent="0.25">
      <c r="A4973" s="35" t="s">
        <v>1479</v>
      </c>
      <c r="B4973" s="35" t="s">
        <v>1617</v>
      </c>
      <c r="C4973" s="35" t="s">
        <v>108</v>
      </c>
      <c r="D4973" s="36">
        <v>0</v>
      </c>
      <c r="E4973" s="37">
        <v>674475.16</v>
      </c>
      <c r="F4973" s="5"/>
      <c r="G4973" s="5"/>
      <c r="H4973" s="5"/>
      <c r="I4973" s="5"/>
      <c r="J4973" s="5"/>
      <c r="K4973" s="5"/>
      <c r="L4973" s="5"/>
      <c r="M4973" s="5"/>
      <c r="N4973" s="5"/>
      <c r="O4973" s="5"/>
      <c r="P4973" s="5"/>
      <c r="Q4973" s="5"/>
      <c r="R4973" s="5"/>
      <c r="S4973" s="5"/>
      <c r="T4973" s="5"/>
      <c r="U4973" s="5"/>
      <c r="V4973" s="5"/>
    </row>
    <row r="4974" spans="1:22" ht="15" x14ac:dyDescent="0.25">
      <c r="A4974" s="35" t="s">
        <v>1479</v>
      </c>
      <c r="B4974" s="35" t="s">
        <v>1617</v>
      </c>
      <c r="C4974" s="35" t="s">
        <v>292</v>
      </c>
      <c r="D4974" s="36">
        <v>0</v>
      </c>
      <c r="E4974" s="37">
        <v>41924.959999999999</v>
      </c>
      <c r="F4974" s="5"/>
      <c r="G4974" s="5"/>
      <c r="H4974" s="5"/>
      <c r="I4974" s="5"/>
      <c r="J4974" s="5"/>
      <c r="K4974" s="5"/>
      <c r="L4974" s="5"/>
      <c r="M4974" s="5"/>
      <c r="N4974" s="5"/>
      <c r="O4974" s="5"/>
      <c r="P4974" s="5"/>
      <c r="Q4974" s="5"/>
      <c r="R4974" s="5"/>
      <c r="S4974" s="5"/>
      <c r="T4974" s="5"/>
      <c r="U4974" s="5"/>
      <c r="V4974" s="5"/>
    </row>
    <row r="4975" spans="1:22" ht="15" x14ac:dyDescent="0.25">
      <c r="A4975" s="35" t="s">
        <v>1479</v>
      </c>
      <c r="B4975" s="35" t="s">
        <v>1617</v>
      </c>
      <c r="C4975" s="35" t="s">
        <v>102</v>
      </c>
      <c r="D4975" s="36">
        <v>0</v>
      </c>
      <c r="E4975" s="37">
        <v>186970.34</v>
      </c>
      <c r="F4975" s="5"/>
      <c r="G4975" s="5"/>
      <c r="H4975" s="5"/>
      <c r="I4975" s="5"/>
      <c r="J4975" s="5"/>
      <c r="K4975" s="5"/>
      <c r="L4975" s="5"/>
      <c r="M4975" s="5"/>
      <c r="N4975" s="5"/>
      <c r="O4975" s="5"/>
      <c r="P4975" s="5"/>
      <c r="Q4975" s="5"/>
      <c r="R4975" s="5"/>
      <c r="S4975" s="5"/>
      <c r="T4975" s="5"/>
      <c r="U4975" s="5"/>
      <c r="V4975" s="5"/>
    </row>
    <row r="4976" spans="1:22" ht="15" x14ac:dyDescent="0.25">
      <c r="A4976" s="35" t="s">
        <v>100</v>
      </c>
      <c r="B4976" s="35" t="s">
        <v>101</v>
      </c>
      <c r="C4976" s="35" t="s">
        <v>102</v>
      </c>
      <c r="D4976" s="36">
        <v>0</v>
      </c>
      <c r="E4976" s="37">
        <v>1450726.1</v>
      </c>
      <c r="F4976" s="5"/>
      <c r="G4976" s="5"/>
      <c r="H4976" s="5"/>
      <c r="I4976" s="5"/>
      <c r="J4976" s="5"/>
      <c r="K4976" s="5"/>
      <c r="L4976" s="5"/>
      <c r="M4976" s="5"/>
      <c r="N4976" s="5"/>
      <c r="O4976" s="5"/>
      <c r="P4976" s="5"/>
      <c r="Q4976" s="5"/>
      <c r="R4976" s="5"/>
      <c r="S4976" s="5"/>
      <c r="T4976" s="5"/>
      <c r="U4976" s="5"/>
      <c r="V4976" s="5"/>
    </row>
    <row r="4977" spans="1:22" ht="15" x14ac:dyDescent="0.25">
      <c r="A4977" s="35" t="s">
        <v>100</v>
      </c>
      <c r="B4977" s="35" t="s">
        <v>1922</v>
      </c>
      <c r="C4977" s="35" t="s">
        <v>58</v>
      </c>
      <c r="D4977" s="36">
        <v>0</v>
      </c>
      <c r="E4977" s="37">
        <v>63636.09</v>
      </c>
      <c r="F4977" s="5"/>
      <c r="G4977" s="5"/>
      <c r="H4977" s="5"/>
      <c r="I4977" s="5"/>
      <c r="J4977" s="5"/>
      <c r="K4977" s="5"/>
      <c r="L4977" s="5"/>
      <c r="M4977" s="5"/>
      <c r="N4977" s="5"/>
      <c r="O4977" s="5"/>
      <c r="P4977" s="5"/>
      <c r="Q4977" s="5"/>
      <c r="R4977" s="5"/>
      <c r="S4977" s="5"/>
      <c r="T4977" s="5"/>
      <c r="U4977" s="5"/>
      <c r="V4977" s="5"/>
    </row>
    <row r="4978" spans="1:22" ht="15" x14ac:dyDescent="0.25">
      <c r="A4978" s="35" t="s">
        <v>100</v>
      </c>
      <c r="B4978" s="35" t="s">
        <v>1922</v>
      </c>
      <c r="C4978" s="35" t="s">
        <v>102</v>
      </c>
      <c r="D4978" s="36">
        <v>0</v>
      </c>
      <c r="E4978" s="37">
        <v>2142148.75</v>
      </c>
      <c r="F4978" s="5"/>
      <c r="G4978" s="5"/>
      <c r="H4978" s="5"/>
      <c r="I4978" s="5"/>
      <c r="J4978" s="5"/>
      <c r="K4978" s="5"/>
      <c r="L4978" s="5"/>
      <c r="M4978" s="5"/>
      <c r="N4978" s="5"/>
      <c r="O4978" s="5"/>
      <c r="P4978" s="5"/>
      <c r="Q4978" s="5"/>
      <c r="R4978" s="5"/>
      <c r="S4978" s="5"/>
      <c r="T4978" s="5"/>
      <c r="U4978" s="5"/>
      <c r="V4978" s="5"/>
    </row>
    <row r="4979" spans="1:22" ht="15" x14ac:dyDescent="0.25">
      <c r="A4979" s="35" t="s">
        <v>100</v>
      </c>
      <c r="B4979" s="35" t="s">
        <v>1213</v>
      </c>
      <c r="C4979" s="35" t="s">
        <v>50</v>
      </c>
      <c r="D4979" s="36">
        <v>0</v>
      </c>
      <c r="E4979" s="37">
        <v>15239.68</v>
      </c>
      <c r="F4979" s="5"/>
      <c r="G4979" s="5"/>
      <c r="H4979" s="5"/>
      <c r="I4979" s="5"/>
      <c r="J4979" s="5"/>
      <c r="K4979" s="5"/>
      <c r="L4979" s="5"/>
      <c r="M4979" s="5"/>
      <c r="N4979" s="5"/>
      <c r="O4979" s="5"/>
      <c r="P4979" s="5"/>
      <c r="Q4979" s="5"/>
      <c r="R4979" s="5"/>
      <c r="S4979" s="5"/>
      <c r="T4979" s="5"/>
      <c r="U4979" s="5"/>
      <c r="V4979" s="5"/>
    </row>
    <row r="4980" spans="1:22" ht="15" x14ac:dyDescent="0.25">
      <c r="A4980" s="35" t="s">
        <v>100</v>
      </c>
      <c r="B4980" s="35" t="s">
        <v>1213</v>
      </c>
      <c r="C4980" s="35" t="s">
        <v>62</v>
      </c>
      <c r="D4980" s="36">
        <v>0</v>
      </c>
      <c r="E4980" s="37">
        <v>20989.07</v>
      </c>
      <c r="F4980" s="5"/>
      <c r="G4980" s="5"/>
      <c r="H4980" s="5"/>
      <c r="I4980" s="5"/>
      <c r="J4980" s="5"/>
      <c r="K4980" s="5"/>
      <c r="L4980" s="5"/>
      <c r="M4980" s="5"/>
      <c r="N4980" s="5"/>
      <c r="O4980" s="5"/>
      <c r="P4980" s="5"/>
      <c r="Q4980" s="5"/>
      <c r="R4980" s="5"/>
      <c r="S4980" s="5"/>
      <c r="T4980" s="5"/>
      <c r="U4980" s="5"/>
      <c r="V4980" s="5"/>
    </row>
    <row r="4981" spans="1:22" ht="15" x14ac:dyDescent="0.25">
      <c r="A4981" s="35" t="s">
        <v>100</v>
      </c>
      <c r="B4981" s="35" t="s">
        <v>1213</v>
      </c>
      <c r="C4981" s="35" t="s">
        <v>107</v>
      </c>
      <c r="D4981" s="36">
        <v>0</v>
      </c>
      <c r="E4981" s="37">
        <v>7020.05</v>
      </c>
      <c r="F4981" s="5"/>
      <c r="G4981" s="5"/>
      <c r="H4981" s="5"/>
      <c r="I4981" s="5"/>
      <c r="J4981" s="5"/>
      <c r="K4981" s="5"/>
      <c r="L4981" s="5"/>
      <c r="M4981" s="5"/>
      <c r="N4981" s="5"/>
      <c r="O4981" s="5"/>
      <c r="P4981" s="5"/>
      <c r="Q4981" s="5"/>
      <c r="R4981" s="5"/>
      <c r="S4981" s="5"/>
      <c r="T4981" s="5"/>
      <c r="U4981" s="5"/>
      <c r="V4981" s="5"/>
    </row>
    <row r="4982" spans="1:22" ht="15" x14ac:dyDescent="0.25">
      <c r="A4982" s="35" t="s">
        <v>100</v>
      </c>
      <c r="B4982" s="35" t="s">
        <v>1213</v>
      </c>
      <c r="C4982" s="35" t="s">
        <v>145</v>
      </c>
      <c r="D4982" s="36">
        <v>0</v>
      </c>
      <c r="E4982" s="37">
        <v>3821.43</v>
      </c>
      <c r="F4982" s="5"/>
      <c r="G4982" s="5"/>
      <c r="H4982" s="5"/>
      <c r="I4982" s="5"/>
      <c r="J4982" s="5"/>
      <c r="K4982" s="5"/>
      <c r="L4982" s="5"/>
      <c r="M4982" s="5"/>
      <c r="N4982" s="5"/>
      <c r="O4982" s="5"/>
      <c r="P4982" s="5"/>
      <c r="Q4982" s="5"/>
      <c r="R4982" s="5"/>
      <c r="S4982" s="5"/>
      <c r="T4982" s="5"/>
      <c r="U4982" s="5"/>
      <c r="V4982" s="5"/>
    </row>
    <row r="4983" spans="1:22" ht="15" x14ac:dyDescent="0.25">
      <c r="A4983" s="35" t="s">
        <v>100</v>
      </c>
      <c r="B4983" s="35" t="s">
        <v>1213</v>
      </c>
      <c r="C4983" s="35" t="s">
        <v>64</v>
      </c>
      <c r="D4983" s="36">
        <v>0</v>
      </c>
      <c r="E4983" s="37">
        <v>164221.29999999999</v>
      </c>
      <c r="F4983" s="5"/>
      <c r="G4983" s="5"/>
      <c r="H4983" s="5"/>
      <c r="I4983" s="5"/>
      <c r="J4983" s="5"/>
      <c r="K4983" s="5"/>
      <c r="L4983" s="5"/>
      <c r="M4983" s="5"/>
      <c r="N4983" s="5"/>
      <c r="O4983" s="5"/>
      <c r="P4983" s="5"/>
      <c r="Q4983" s="5"/>
      <c r="R4983" s="5"/>
      <c r="S4983" s="5"/>
      <c r="T4983" s="5"/>
      <c r="U4983" s="5"/>
      <c r="V4983" s="5"/>
    </row>
    <row r="4984" spans="1:22" ht="15" x14ac:dyDescent="0.25">
      <c r="A4984" s="35" t="s">
        <v>100</v>
      </c>
      <c r="B4984" s="35" t="s">
        <v>1213</v>
      </c>
      <c r="C4984" s="35" t="s">
        <v>110</v>
      </c>
      <c r="D4984" s="36">
        <v>0</v>
      </c>
      <c r="E4984" s="37">
        <v>48501.43</v>
      </c>
      <c r="F4984" s="5"/>
      <c r="G4984" s="5"/>
      <c r="H4984" s="5"/>
      <c r="I4984" s="5"/>
      <c r="J4984" s="5"/>
      <c r="K4984" s="5"/>
      <c r="L4984" s="5"/>
      <c r="M4984" s="5"/>
      <c r="N4984" s="5"/>
      <c r="O4984" s="5"/>
      <c r="P4984" s="5"/>
      <c r="Q4984" s="5"/>
      <c r="R4984" s="5"/>
      <c r="S4984" s="5"/>
      <c r="T4984" s="5"/>
      <c r="U4984" s="5"/>
      <c r="V4984" s="5"/>
    </row>
    <row r="4985" spans="1:22" ht="15" x14ac:dyDescent="0.25">
      <c r="A4985" s="35" t="s">
        <v>100</v>
      </c>
      <c r="B4985" s="35" t="s">
        <v>1213</v>
      </c>
      <c r="C4985" s="35" t="s">
        <v>104</v>
      </c>
      <c r="D4985" s="36">
        <v>0</v>
      </c>
      <c r="E4985" s="37">
        <v>140105.67000000001</v>
      </c>
      <c r="F4985" s="5"/>
      <c r="G4985" s="5"/>
      <c r="H4985" s="5"/>
      <c r="I4985" s="5"/>
      <c r="J4985" s="5"/>
      <c r="K4985" s="5"/>
      <c r="L4985" s="5"/>
      <c r="M4985" s="5"/>
      <c r="N4985" s="5"/>
      <c r="O4985" s="5"/>
      <c r="P4985" s="5"/>
      <c r="Q4985" s="5"/>
      <c r="R4985" s="5"/>
      <c r="S4985" s="5"/>
      <c r="T4985" s="5"/>
      <c r="U4985" s="5"/>
      <c r="V4985" s="5"/>
    </row>
    <row r="4986" spans="1:22" ht="15" x14ac:dyDescent="0.25">
      <c r="A4986" s="35" t="s">
        <v>100</v>
      </c>
      <c r="B4986" s="35" t="s">
        <v>1213</v>
      </c>
      <c r="C4986" s="35" t="s">
        <v>58</v>
      </c>
      <c r="D4986" s="36">
        <v>0</v>
      </c>
      <c r="E4986" s="37">
        <v>276687.46000000002</v>
      </c>
      <c r="F4986" s="5"/>
      <c r="G4986" s="5"/>
      <c r="H4986" s="5"/>
      <c r="I4986" s="5"/>
      <c r="J4986" s="5"/>
      <c r="K4986" s="5"/>
      <c r="L4986" s="5"/>
      <c r="M4986" s="5"/>
      <c r="N4986" s="5"/>
      <c r="O4986" s="5"/>
      <c r="P4986" s="5"/>
      <c r="Q4986" s="5"/>
      <c r="R4986" s="5"/>
      <c r="S4986" s="5"/>
      <c r="T4986" s="5"/>
      <c r="U4986" s="5"/>
      <c r="V4986" s="5"/>
    </row>
    <row r="4987" spans="1:22" ht="15" x14ac:dyDescent="0.25">
      <c r="A4987" s="35" t="s">
        <v>100</v>
      </c>
      <c r="B4987" s="35" t="s">
        <v>1213</v>
      </c>
      <c r="C4987" s="35" t="s">
        <v>102</v>
      </c>
      <c r="D4987" s="36">
        <v>0</v>
      </c>
      <c r="E4987" s="37">
        <v>379672.58</v>
      </c>
      <c r="F4987" s="5"/>
      <c r="G4987" s="5"/>
      <c r="H4987" s="5"/>
      <c r="I4987" s="5"/>
      <c r="J4987" s="5"/>
      <c r="K4987" s="5"/>
      <c r="L4987" s="5"/>
      <c r="M4987" s="5"/>
      <c r="N4987" s="5"/>
      <c r="O4987" s="5"/>
      <c r="P4987" s="5"/>
      <c r="Q4987" s="5"/>
      <c r="R4987" s="5"/>
      <c r="S4987" s="5"/>
      <c r="T4987" s="5"/>
      <c r="U4987" s="5"/>
      <c r="V4987" s="5"/>
    </row>
    <row r="4988" spans="1:22" ht="15" x14ac:dyDescent="0.25">
      <c r="A4988" s="35" t="s">
        <v>2326</v>
      </c>
      <c r="B4988" s="35" t="s">
        <v>2327</v>
      </c>
      <c r="C4988" s="35" t="s">
        <v>110</v>
      </c>
      <c r="D4988" s="36">
        <v>0</v>
      </c>
      <c r="E4988" s="37">
        <v>1427.14</v>
      </c>
      <c r="F4988" s="5"/>
      <c r="G4988" s="5"/>
      <c r="H4988" s="5"/>
      <c r="I4988" s="5"/>
      <c r="J4988" s="5"/>
      <c r="K4988" s="5"/>
      <c r="L4988" s="5"/>
      <c r="M4988" s="5"/>
      <c r="N4988" s="5"/>
      <c r="O4988" s="5"/>
      <c r="P4988" s="5"/>
      <c r="Q4988" s="5"/>
      <c r="R4988" s="5"/>
      <c r="S4988" s="5"/>
      <c r="T4988" s="5"/>
      <c r="U4988" s="5"/>
      <c r="V4988" s="5"/>
    </row>
    <row r="4989" spans="1:22" ht="15" x14ac:dyDescent="0.25">
      <c r="A4989" s="35" t="s">
        <v>1889</v>
      </c>
      <c r="B4989" s="35" t="s">
        <v>1890</v>
      </c>
      <c r="C4989" s="35" t="s">
        <v>146</v>
      </c>
      <c r="D4989" s="36">
        <v>0</v>
      </c>
      <c r="E4989" s="37">
        <v>21959.45</v>
      </c>
      <c r="F4989" s="5"/>
      <c r="G4989" s="5"/>
      <c r="H4989" s="5"/>
      <c r="I4989" s="5"/>
      <c r="J4989" s="5"/>
      <c r="K4989" s="5"/>
      <c r="L4989" s="5"/>
      <c r="M4989" s="5"/>
      <c r="N4989" s="5"/>
      <c r="O4989" s="5"/>
      <c r="P4989" s="5"/>
      <c r="Q4989" s="5"/>
      <c r="R4989" s="5"/>
      <c r="S4989" s="5"/>
      <c r="T4989" s="5"/>
      <c r="U4989" s="5"/>
      <c r="V4989" s="5"/>
    </row>
    <row r="4990" spans="1:22" ht="15" x14ac:dyDescent="0.25">
      <c r="A4990" s="35" t="s">
        <v>884</v>
      </c>
      <c r="B4990" s="35" t="s">
        <v>885</v>
      </c>
      <c r="C4990" s="35" t="s">
        <v>58</v>
      </c>
      <c r="D4990" s="36">
        <v>4718.3599999999997</v>
      </c>
      <c r="E4990" s="37">
        <v>24702.38</v>
      </c>
      <c r="F4990" s="5"/>
      <c r="G4990" s="5"/>
      <c r="H4990" s="5"/>
      <c r="I4990" s="5"/>
      <c r="J4990" s="5"/>
      <c r="K4990" s="5"/>
      <c r="L4990" s="5"/>
      <c r="M4990" s="5"/>
      <c r="N4990" s="5"/>
      <c r="O4990" s="5"/>
      <c r="P4990" s="5"/>
      <c r="Q4990" s="5"/>
      <c r="R4990" s="5"/>
      <c r="S4990" s="5"/>
      <c r="T4990" s="5"/>
      <c r="U4990" s="5"/>
      <c r="V4990" s="5"/>
    </row>
    <row r="4991" spans="1:22" ht="15" x14ac:dyDescent="0.25">
      <c r="A4991" s="35" t="s">
        <v>884</v>
      </c>
      <c r="B4991" s="35" t="s">
        <v>885</v>
      </c>
      <c r="C4991" s="35" t="s">
        <v>64</v>
      </c>
      <c r="D4991" s="36">
        <v>101921.12</v>
      </c>
      <c r="E4991" s="37">
        <v>386352.2</v>
      </c>
      <c r="F4991" s="5"/>
      <c r="G4991" s="5"/>
      <c r="H4991" s="5"/>
      <c r="I4991" s="5"/>
      <c r="J4991" s="5"/>
      <c r="K4991" s="5"/>
      <c r="L4991" s="5"/>
      <c r="M4991" s="5"/>
      <c r="N4991" s="5"/>
      <c r="O4991" s="5"/>
      <c r="P4991" s="5"/>
      <c r="Q4991" s="5"/>
      <c r="R4991" s="5"/>
      <c r="S4991" s="5"/>
      <c r="T4991" s="5"/>
      <c r="U4991" s="5"/>
      <c r="V4991" s="5"/>
    </row>
    <row r="4992" spans="1:22" ht="15" x14ac:dyDescent="0.25">
      <c r="A4992" s="35" t="s">
        <v>884</v>
      </c>
      <c r="B4992" s="35" t="s">
        <v>885</v>
      </c>
      <c r="C4992" s="35" t="s">
        <v>62</v>
      </c>
      <c r="D4992" s="36">
        <v>2820.48</v>
      </c>
      <c r="E4992" s="37">
        <v>8587.73</v>
      </c>
      <c r="F4992" s="5"/>
      <c r="G4992" s="5"/>
      <c r="H4992" s="5"/>
      <c r="I4992" s="5"/>
      <c r="J4992" s="5"/>
      <c r="K4992" s="5"/>
      <c r="L4992" s="5"/>
      <c r="M4992" s="5"/>
      <c r="N4992" s="5"/>
      <c r="O4992" s="5"/>
      <c r="P4992" s="5"/>
      <c r="Q4992" s="5"/>
      <c r="R4992" s="5"/>
      <c r="S4992" s="5"/>
      <c r="T4992" s="5"/>
      <c r="U4992" s="5"/>
      <c r="V4992" s="5"/>
    </row>
    <row r="4993" spans="1:22" ht="15" x14ac:dyDescent="0.25">
      <c r="A4993" s="35" t="s">
        <v>311</v>
      </c>
      <c r="B4993" s="35" t="s">
        <v>1131</v>
      </c>
      <c r="C4993" s="35" t="s">
        <v>58</v>
      </c>
      <c r="D4993" s="36">
        <v>0</v>
      </c>
      <c r="E4993" s="37">
        <v>107192.07</v>
      </c>
      <c r="F4993" s="5"/>
      <c r="G4993" s="5"/>
      <c r="H4993" s="5"/>
      <c r="I4993" s="5"/>
      <c r="J4993" s="5"/>
      <c r="K4993" s="5"/>
      <c r="L4993" s="5"/>
      <c r="M4993" s="5"/>
      <c r="N4993" s="5"/>
      <c r="O4993" s="5"/>
      <c r="P4993" s="5"/>
      <c r="Q4993" s="5"/>
      <c r="R4993" s="5"/>
      <c r="S4993" s="5"/>
      <c r="T4993" s="5"/>
      <c r="U4993" s="5"/>
      <c r="V4993" s="5"/>
    </row>
    <row r="4994" spans="1:22" ht="15" x14ac:dyDescent="0.25">
      <c r="A4994" s="35" t="s">
        <v>311</v>
      </c>
      <c r="B4994" s="35" t="s">
        <v>1131</v>
      </c>
      <c r="C4994" s="35" t="s">
        <v>64</v>
      </c>
      <c r="D4994" s="36">
        <v>0</v>
      </c>
      <c r="E4994" s="37">
        <v>163419.82</v>
      </c>
      <c r="F4994" s="5"/>
      <c r="G4994" s="5"/>
      <c r="H4994" s="5"/>
      <c r="I4994" s="5"/>
      <c r="J4994" s="5"/>
      <c r="K4994" s="5"/>
      <c r="L4994" s="5"/>
      <c r="M4994" s="5"/>
      <c r="N4994" s="5"/>
      <c r="O4994" s="5"/>
      <c r="P4994" s="5"/>
      <c r="Q4994" s="5"/>
      <c r="R4994" s="5"/>
      <c r="S4994" s="5"/>
      <c r="T4994" s="5"/>
      <c r="U4994" s="5"/>
      <c r="V4994" s="5"/>
    </row>
    <row r="4995" spans="1:22" ht="15" x14ac:dyDescent="0.25">
      <c r="A4995" s="35" t="s">
        <v>311</v>
      </c>
      <c r="B4995" s="35" t="s">
        <v>1131</v>
      </c>
      <c r="C4995" s="35" t="s">
        <v>102</v>
      </c>
      <c r="D4995" s="36">
        <v>0</v>
      </c>
      <c r="E4995" s="37">
        <v>1564621.86</v>
      </c>
      <c r="F4995" s="5"/>
      <c r="G4995" s="5"/>
      <c r="H4995" s="5"/>
      <c r="I4995" s="5"/>
      <c r="J4995" s="5"/>
      <c r="K4995" s="5"/>
      <c r="L4995" s="5"/>
      <c r="M4995" s="5"/>
      <c r="N4995" s="5"/>
      <c r="O4995" s="5"/>
      <c r="P4995" s="5"/>
      <c r="Q4995" s="5"/>
      <c r="R4995" s="5"/>
      <c r="S4995" s="5"/>
      <c r="T4995" s="5"/>
      <c r="U4995" s="5"/>
      <c r="V4995" s="5"/>
    </row>
    <row r="4996" spans="1:22" ht="15" x14ac:dyDescent="0.25">
      <c r="A4996" s="35" t="s">
        <v>311</v>
      </c>
      <c r="B4996" s="35" t="s">
        <v>1131</v>
      </c>
      <c r="C4996" s="35" t="s">
        <v>62</v>
      </c>
      <c r="D4996" s="36">
        <v>0</v>
      </c>
      <c r="E4996" s="37">
        <v>13410.4</v>
      </c>
      <c r="F4996" s="5"/>
      <c r="G4996" s="5"/>
      <c r="H4996" s="5"/>
      <c r="I4996" s="5"/>
      <c r="J4996" s="5"/>
      <c r="K4996" s="5"/>
      <c r="L4996" s="5"/>
      <c r="M4996" s="5"/>
      <c r="N4996" s="5"/>
      <c r="O4996" s="5"/>
      <c r="P4996" s="5"/>
      <c r="Q4996" s="5"/>
      <c r="R4996" s="5"/>
      <c r="S4996" s="5"/>
      <c r="T4996" s="5"/>
      <c r="U4996" s="5"/>
      <c r="V4996" s="5"/>
    </row>
    <row r="4997" spans="1:22" ht="15" x14ac:dyDescent="0.25">
      <c r="A4997" s="35" t="s">
        <v>311</v>
      </c>
      <c r="B4997" s="35" t="s">
        <v>1138</v>
      </c>
      <c r="C4997" s="35" t="s">
        <v>58</v>
      </c>
      <c r="D4997" s="36">
        <v>0</v>
      </c>
      <c r="E4997" s="37">
        <v>11370.04</v>
      </c>
      <c r="F4997" s="5"/>
      <c r="G4997" s="5"/>
      <c r="H4997" s="5"/>
      <c r="I4997" s="5"/>
      <c r="J4997" s="5"/>
      <c r="K4997" s="5"/>
      <c r="L4997" s="5"/>
      <c r="M4997" s="5"/>
      <c r="N4997" s="5"/>
      <c r="O4997" s="5"/>
      <c r="P4997" s="5"/>
      <c r="Q4997" s="5"/>
      <c r="R4997" s="5"/>
      <c r="S4997" s="5"/>
      <c r="T4997" s="5"/>
      <c r="U4997" s="5"/>
      <c r="V4997" s="5"/>
    </row>
    <row r="4998" spans="1:22" ht="15" x14ac:dyDescent="0.25">
      <c r="A4998" s="35" t="s">
        <v>311</v>
      </c>
      <c r="B4998" s="35" t="s">
        <v>1138</v>
      </c>
      <c r="C4998" s="35" t="s">
        <v>64</v>
      </c>
      <c r="D4998" s="36">
        <v>0</v>
      </c>
      <c r="E4998" s="37">
        <v>133556.54999999999</v>
      </c>
      <c r="F4998" s="5"/>
      <c r="G4998" s="5"/>
      <c r="H4998" s="5"/>
      <c r="I4998" s="5"/>
      <c r="J4998" s="5"/>
      <c r="K4998" s="5"/>
      <c r="L4998" s="5"/>
      <c r="M4998" s="5"/>
      <c r="N4998" s="5"/>
      <c r="O4998" s="5"/>
      <c r="P4998" s="5"/>
      <c r="Q4998" s="5"/>
      <c r="R4998" s="5"/>
      <c r="S4998" s="5"/>
      <c r="T4998" s="5"/>
      <c r="U4998" s="5"/>
      <c r="V4998" s="5"/>
    </row>
    <row r="4999" spans="1:22" ht="15" x14ac:dyDescent="0.25">
      <c r="A4999" s="35" t="s">
        <v>311</v>
      </c>
      <c r="B4999" s="35" t="s">
        <v>1138</v>
      </c>
      <c r="C4999" s="35" t="s">
        <v>102</v>
      </c>
      <c r="D4999" s="36">
        <v>0</v>
      </c>
      <c r="E4999" s="37">
        <v>54662.1</v>
      </c>
      <c r="F4999" s="5"/>
      <c r="G4999" s="5"/>
      <c r="H4999" s="5"/>
      <c r="I4999" s="5"/>
      <c r="J4999" s="5"/>
      <c r="K4999" s="5"/>
      <c r="L4999" s="5"/>
      <c r="M4999" s="5"/>
      <c r="N4999" s="5"/>
      <c r="O4999" s="5"/>
      <c r="P4999" s="5"/>
      <c r="Q4999" s="5"/>
      <c r="R4999" s="5"/>
      <c r="S4999" s="5"/>
      <c r="T4999" s="5"/>
      <c r="U4999" s="5"/>
      <c r="V4999" s="5"/>
    </row>
    <row r="5000" spans="1:22" ht="15" x14ac:dyDescent="0.25">
      <c r="A5000" s="35" t="s">
        <v>311</v>
      </c>
      <c r="B5000" s="35" t="s">
        <v>1138</v>
      </c>
      <c r="C5000" s="35" t="s">
        <v>62</v>
      </c>
      <c r="D5000" s="36">
        <v>0</v>
      </c>
      <c r="E5000" s="37">
        <v>15156.36</v>
      </c>
      <c r="F5000" s="5"/>
      <c r="G5000" s="5"/>
      <c r="H5000" s="5"/>
      <c r="I5000" s="5"/>
      <c r="J5000" s="5"/>
      <c r="K5000" s="5"/>
      <c r="L5000" s="5"/>
      <c r="M5000" s="5"/>
      <c r="N5000" s="5"/>
      <c r="O5000" s="5"/>
      <c r="P5000" s="5"/>
      <c r="Q5000" s="5"/>
      <c r="R5000" s="5"/>
      <c r="S5000" s="5"/>
      <c r="T5000" s="5"/>
      <c r="U5000" s="5"/>
      <c r="V5000" s="5"/>
    </row>
    <row r="5001" spans="1:22" ht="15" x14ac:dyDescent="0.25">
      <c r="A5001" s="35" t="s">
        <v>311</v>
      </c>
      <c r="B5001" s="35" t="s">
        <v>1169</v>
      </c>
      <c r="C5001" s="35" t="s">
        <v>62</v>
      </c>
      <c r="D5001" s="36">
        <v>0</v>
      </c>
      <c r="E5001" s="37">
        <v>1988.39</v>
      </c>
      <c r="F5001" s="5"/>
      <c r="G5001" s="5"/>
      <c r="H5001" s="5"/>
      <c r="I5001" s="5"/>
      <c r="J5001" s="5"/>
      <c r="K5001" s="5"/>
      <c r="L5001" s="5"/>
      <c r="M5001" s="5"/>
      <c r="N5001" s="5"/>
      <c r="O5001" s="5"/>
      <c r="P5001" s="5"/>
      <c r="Q5001" s="5"/>
      <c r="R5001" s="5"/>
      <c r="S5001" s="5"/>
      <c r="T5001" s="5"/>
      <c r="U5001" s="5"/>
      <c r="V5001" s="5"/>
    </row>
    <row r="5002" spans="1:22" ht="15" x14ac:dyDescent="0.25">
      <c r="A5002" s="35" t="s">
        <v>311</v>
      </c>
      <c r="B5002" s="35" t="s">
        <v>1169</v>
      </c>
      <c r="C5002" s="35" t="s">
        <v>102</v>
      </c>
      <c r="D5002" s="36">
        <v>0</v>
      </c>
      <c r="E5002" s="37">
        <v>44193.63</v>
      </c>
      <c r="F5002" s="5"/>
      <c r="G5002" s="5"/>
      <c r="H5002" s="5"/>
      <c r="I5002" s="5"/>
      <c r="J5002" s="5"/>
      <c r="K5002" s="5"/>
      <c r="L5002" s="5"/>
      <c r="M5002" s="5"/>
      <c r="N5002" s="5"/>
      <c r="O5002" s="5"/>
      <c r="P5002" s="5"/>
      <c r="Q5002" s="5"/>
      <c r="R5002" s="5"/>
      <c r="S5002" s="5"/>
      <c r="T5002" s="5"/>
      <c r="U5002" s="5"/>
      <c r="V5002" s="5"/>
    </row>
    <row r="5003" spans="1:22" ht="15" x14ac:dyDescent="0.25">
      <c r="A5003" s="35" t="s">
        <v>311</v>
      </c>
      <c r="B5003" s="35" t="s">
        <v>1169</v>
      </c>
      <c r="C5003" s="35" t="s">
        <v>64</v>
      </c>
      <c r="D5003" s="36">
        <v>0</v>
      </c>
      <c r="E5003" s="37">
        <v>485905.93</v>
      </c>
      <c r="F5003" s="5"/>
      <c r="G5003" s="5"/>
      <c r="H5003" s="5"/>
      <c r="I5003" s="5"/>
      <c r="J5003" s="5"/>
      <c r="K5003" s="5"/>
      <c r="L5003" s="5"/>
      <c r="M5003" s="5"/>
      <c r="N5003" s="5"/>
      <c r="O5003" s="5"/>
      <c r="P5003" s="5"/>
      <c r="Q5003" s="5"/>
      <c r="R5003" s="5"/>
      <c r="S5003" s="5"/>
      <c r="T5003" s="5"/>
      <c r="U5003" s="5"/>
      <c r="V5003" s="5"/>
    </row>
    <row r="5004" spans="1:22" ht="15" x14ac:dyDescent="0.25">
      <c r="A5004" s="35" t="s">
        <v>311</v>
      </c>
      <c r="B5004" s="35" t="s">
        <v>1169</v>
      </c>
      <c r="C5004" s="35" t="s">
        <v>110</v>
      </c>
      <c r="D5004" s="36">
        <v>0</v>
      </c>
      <c r="E5004" s="37">
        <v>2868</v>
      </c>
      <c r="F5004" s="5"/>
      <c r="G5004" s="5"/>
      <c r="H5004" s="5"/>
      <c r="I5004" s="5"/>
      <c r="J5004" s="5"/>
      <c r="K5004" s="5"/>
      <c r="L5004" s="5"/>
      <c r="M5004" s="5"/>
      <c r="N5004" s="5"/>
      <c r="O5004" s="5"/>
      <c r="P5004" s="5"/>
      <c r="Q5004" s="5"/>
      <c r="R5004" s="5"/>
      <c r="S5004" s="5"/>
      <c r="T5004" s="5"/>
      <c r="U5004" s="5"/>
      <c r="V5004" s="5"/>
    </row>
    <row r="5005" spans="1:22" ht="15" x14ac:dyDescent="0.25">
      <c r="A5005" s="35" t="s">
        <v>311</v>
      </c>
      <c r="B5005" s="35" t="s">
        <v>1169</v>
      </c>
      <c r="C5005" s="35" t="s">
        <v>58</v>
      </c>
      <c r="D5005" s="36">
        <v>0</v>
      </c>
      <c r="E5005" s="37">
        <v>22433.32</v>
      </c>
      <c r="F5005" s="5"/>
      <c r="G5005" s="5"/>
      <c r="H5005" s="5"/>
      <c r="I5005" s="5"/>
      <c r="J5005" s="5"/>
      <c r="K5005" s="5"/>
      <c r="L5005" s="5"/>
      <c r="M5005" s="5"/>
      <c r="N5005" s="5"/>
      <c r="O5005" s="5"/>
      <c r="P5005" s="5"/>
      <c r="Q5005" s="5"/>
      <c r="R5005" s="5"/>
      <c r="S5005" s="5"/>
      <c r="T5005" s="5"/>
      <c r="U5005" s="5"/>
      <c r="V5005" s="5"/>
    </row>
    <row r="5006" spans="1:22" ht="15" x14ac:dyDescent="0.25">
      <c r="A5006" s="35" t="s">
        <v>510</v>
      </c>
      <c r="B5006" s="35" t="s">
        <v>511</v>
      </c>
      <c r="C5006" s="35" t="s">
        <v>104</v>
      </c>
      <c r="D5006" s="36">
        <v>0</v>
      </c>
      <c r="E5006" s="37">
        <v>25081.8</v>
      </c>
      <c r="F5006" s="5"/>
      <c r="G5006" s="5"/>
      <c r="H5006" s="5"/>
      <c r="I5006" s="5"/>
      <c r="J5006" s="5"/>
      <c r="K5006" s="5"/>
      <c r="L5006" s="5"/>
      <c r="M5006" s="5"/>
      <c r="N5006" s="5"/>
      <c r="O5006" s="5"/>
      <c r="P5006" s="5"/>
      <c r="Q5006" s="5"/>
      <c r="R5006" s="5"/>
      <c r="S5006" s="5"/>
      <c r="T5006" s="5"/>
      <c r="U5006" s="5"/>
      <c r="V5006" s="5"/>
    </row>
    <row r="5007" spans="1:22" ht="15" x14ac:dyDescent="0.25">
      <c r="A5007" s="35" t="s">
        <v>510</v>
      </c>
      <c r="B5007" s="35" t="s">
        <v>511</v>
      </c>
      <c r="C5007" s="35" t="s">
        <v>58</v>
      </c>
      <c r="D5007" s="36">
        <v>15705</v>
      </c>
      <c r="E5007" s="37">
        <v>43928</v>
      </c>
      <c r="F5007" s="5"/>
      <c r="G5007" s="5"/>
      <c r="H5007" s="5"/>
      <c r="I5007" s="5"/>
      <c r="J5007" s="5"/>
      <c r="K5007" s="5"/>
      <c r="L5007" s="5"/>
      <c r="M5007" s="5"/>
      <c r="N5007" s="5"/>
      <c r="O5007" s="5"/>
      <c r="P5007" s="5"/>
      <c r="Q5007" s="5"/>
      <c r="R5007" s="5"/>
      <c r="S5007" s="5"/>
      <c r="T5007" s="5"/>
      <c r="U5007" s="5"/>
      <c r="V5007" s="5"/>
    </row>
    <row r="5008" spans="1:22" ht="15" x14ac:dyDescent="0.25">
      <c r="A5008" s="35" t="s">
        <v>2020</v>
      </c>
      <c r="B5008" s="35" t="s">
        <v>2021</v>
      </c>
      <c r="C5008" s="35" t="s">
        <v>41</v>
      </c>
      <c r="D5008" s="36">
        <v>0</v>
      </c>
      <c r="E5008" s="37">
        <v>18366.55</v>
      </c>
      <c r="F5008" s="5"/>
      <c r="G5008" s="5"/>
      <c r="H5008" s="5"/>
      <c r="I5008" s="5"/>
      <c r="J5008" s="5"/>
      <c r="K5008" s="5"/>
      <c r="L5008" s="5"/>
      <c r="M5008" s="5"/>
      <c r="N5008" s="5"/>
      <c r="O5008" s="5"/>
      <c r="P5008" s="5"/>
      <c r="Q5008" s="5"/>
      <c r="R5008" s="5"/>
      <c r="S5008" s="5"/>
      <c r="T5008" s="5"/>
      <c r="U5008" s="5"/>
      <c r="V5008" s="5"/>
    </row>
    <row r="5009" spans="1:22" ht="15" x14ac:dyDescent="0.25">
      <c r="A5009" s="35" t="s">
        <v>2020</v>
      </c>
      <c r="B5009" s="35" t="s">
        <v>2021</v>
      </c>
      <c r="C5009" s="35" t="s">
        <v>63</v>
      </c>
      <c r="D5009" s="36">
        <v>0</v>
      </c>
      <c r="E5009" s="37">
        <v>7454.16</v>
      </c>
      <c r="F5009" s="5"/>
      <c r="G5009" s="5"/>
      <c r="H5009" s="5"/>
      <c r="I5009" s="5"/>
      <c r="J5009" s="5"/>
      <c r="K5009" s="5"/>
      <c r="L5009" s="5"/>
      <c r="M5009" s="5"/>
      <c r="N5009" s="5"/>
      <c r="O5009" s="5"/>
      <c r="P5009" s="5"/>
      <c r="Q5009" s="5"/>
      <c r="R5009" s="5"/>
      <c r="S5009" s="5"/>
      <c r="T5009" s="5"/>
      <c r="U5009" s="5"/>
      <c r="V5009" s="5"/>
    </row>
    <row r="5010" spans="1:22" ht="15" x14ac:dyDescent="0.25">
      <c r="A5010" s="35" t="s">
        <v>1678</v>
      </c>
      <c r="B5010" s="35" t="s">
        <v>1679</v>
      </c>
      <c r="C5010" s="35" t="s">
        <v>104</v>
      </c>
      <c r="D5010" s="36">
        <v>0</v>
      </c>
      <c r="E5010" s="37">
        <v>3240.76</v>
      </c>
      <c r="F5010" s="5"/>
      <c r="G5010" s="5"/>
      <c r="H5010" s="5"/>
      <c r="I5010" s="5"/>
      <c r="J5010" s="5"/>
      <c r="K5010" s="5"/>
      <c r="L5010" s="5"/>
      <c r="M5010" s="5"/>
      <c r="N5010" s="5"/>
      <c r="O5010" s="5"/>
      <c r="P5010" s="5"/>
      <c r="Q5010" s="5"/>
      <c r="R5010" s="5"/>
      <c r="S5010" s="5"/>
      <c r="T5010" s="5"/>
      <c r="U5010" s="5"/>
      <c r="V5010" s="5"/>
    </row>
    <row r="5011" spans="1:22" ht="15" x14ac:dyDescent="0.25">
      <c r="A5011" s="35" t="s">
        <v>1678</v>
      </c>
      <c r="B5011" s="35" t="s">
        <v>1679</v>
      </c>
      <c r="C5011" s="35" t="s">
        <v>121</v>
      </c>
      <c r="D5011" s="36">
        <v>0</v>
      </c>
      <c r="E5011" s="37">
        <v>2269</v>
      </c>
      <c r="F5011" s="5"/>
      <c r="G5011" s="5"/>
      <c r="H5011" s="5"/>
      <c r="I5011" s="5"/>
      <c r="J5011" s="5"/>
      <c r="K5011" s="5"/>
      <c r="L5011" s="5"/>
      <c r="M5011" s="5"/>
      <c r="N5011" s="5"/>
      <c r="O5011" s="5"/>
      <c r="P5011" s="5"/>
      <c r="Q5011" s="5"/>
      <c r="R5011" s="5"/>
      <c r="S5011" s="5"/>
      <c r="T5011" s="5"/>
      <c r="U5011" s="5"/>
      <c r="V5011" s="5"/>
    </row>
    <row r="5012" spans="1:22" ht="15" x14ac:dyDescent="0.25">
      <c r="A5012" s="35" t="s">
        <v>1678</v>
      </c>
      <c r="B5012" s="35" t="s">
        <v>1679</v>
      </c>
      <c r="C5012" s="35" t="s">
        <v>64</v>
      </c>
      <c r="D5012" s="36">
        <v>0</v>
      </c>
      <c r="E5012" s="37">
        <v>800</v>
      </c>
      <c r="F5012" s="5"/>
      <c r="G5012" s="5"/>
      <c r="H5012" s="5"/>
      <c r="I5012" s="5"/>
      <c r="J5012" s="5"/>
      <c r="K5012" s="5"/>
      <c r="L5012" s="5"/>
      <c r="M5012" s="5"/>
      <c r="N5012" s="5"/>
      <c r="O5012" s="5"/>
      <c r="P5012" s="5"/>
      <c r="Q5012" s="5"/>
      <c r="R5012" s="5"/>
      <c r="S5012" s="5"/>
      <c r="T5012" s="5"/>
      <c r="U5012" s="5"/>
      <c r="V5012" s="5"/>
    </row>
    <row r="5013" spans="1:22" ht="15" x14ac:dyDescent="0.25">
      <c r="A5013" s="35" t="s">
        <v>1678</v>
      </c>
      <c r="B5013" s="35" t="s">
        <v>1679</v>
      </c>
      <c r="C5013" s="35" t="s">
        <v>102</v>
      </c>
      <c r="D5013" s="36">
        <v>0</v>
      </c>
      <c r="E5013" s="37">
        <v>3208.5</v>
      </c>
      <c r="F5013" s="5"/>
      <c r="G5013" s="5"/>
      <c r="H5013" s="5"/>
      <c r="I5013" s="5"/>
      <c r="J5013" s="5"/>
      <c r="K5013" s="5"/>
      <c r="L5013" s="5"/>
      <c r="M5013" s="5"/>
      <c r="N5013" s="5"/>
      <c r="O5013" s="5"/>
      <c r="P5013" s="5"/>
      <c r="Q5013" s="5"/>
      <c r="R5013" s="5"/>
      <c r="S5013" s="5"/>
      <c r="T5013" s="5"/>
      <c r="U5013" s="5"/>
      <c r="V5013" s="5"/>
    </row>
    <row r="5014" spans="1:22" ht="15" x14ac:dyDescent="0.25">
      <c r="A5014" s="35" t="s">
        <v>1678</v>
      </c>
      <c r="B5014" s="35" t="s">
        <v>1679</v>
      </c>
      <c r="C5014" s="35" t="s">
        <v>58</v>
      </c>
      <c r="D5014" s="36">
        <v>0</v>
      </c>
      <c r="E5014" s="37">
        <v>948186.37</v>
      </c>
      <c r="F5014" s="5"/>
      <c r="G5014" s="5"/>
      <c r="H5014" s="5"/>
      <c r="I5014" s="5"/>
      <c r="J5014" s="5"/>
      <c r="K5014" s="5"/>
      <c r="L5014" s="5"/>
      <c r="M5014" s="5"/>
      <c r="N5014" s="5"/>
      <c r="O5014" s="5"/>
      <c r="P5014" s="5"/>
      <c r="Q5014" s="5"/>
      <c r="R5014" s="5"/>
      <c r="S5014" s="5"/>
      <c r="T5014" s="5"/>
      <c r="U5014" s="5"/>
      <c r="V5014" s="5"/>
    </row>
    <row r="5015" spans="1:22" ht="15" x14ac:dyDescent="0.25">
      <c r="A5015" s="35" t="s">
        <v>1678</v>
      </c>
      <c r="B5015" s="35" t="s">
        <v>2430</v>
      </c>
      <c r="C5015" s="35" t="s">
        <v>58</v>
      </c>
      <c r="D5015" s="36">
        <v>0</v>
      </c>
      <c r="E5015" s="37">
        <v>299.58999999999997</v>
      </c>
      <c r="F5015" s="5"/>
      <c r="G5015" s="5"/>
      <c r="H5015" s="5"/>
      <c r="I5015" s="5"/>
      <c r="J5015" s="5"/>
      <c r="K5015" s="5"/>
      <c r="L5015" s="5"/>
      <c r="M5015" s="5"/>
      <c r="N5015" s="5"/>
      <c r="O5015" s="5"/>
      <c r="P5015" s="5"/>
      <c r="Q5015" s="5"/>
      <c r="R5015" s="5"/>
      <c r="S5015" s="5"/>
      <c r="T5015" s="5"/>
      <c r="U5015" s="5"/>
      <c r="V5015" s="5"/>
    </row>
    <row r="5016" spans="1:22" ht="15" x14ac:dyDescent="0.25">
      <c r="A5016" s="35" t="s">
        <v>221</v>
      </c>
      <c r="B5016" s="35" t="s">
        <v>222</v>
      </c>
      <c r="C5016" s="35" t="s">
        <v>104</v>
      </c>
      <c r="D5016" s="36">
        <v>5301</v>
      </c>
      <c r="E5016" s="37">
        <v>19468.8</v>
      </c>
      <c r="F5016" s="5"/>
      <c r="G5016" s="5"/>
      <c r="H5016" s="5"/>
      <c r="I5016" s="5"/>
      <c r="J5016" s="5"/>
      <c r="K5016" s="5"/>
      <c r="L5016" s="5"/>
      <c r="M5016" s="5"/>
      <c r="N5016" s="5"/>
      <c r="O5016" s="5"/>
      <c r="P5016" s="5"/>
      <c r="Q5016" s="5"/>
      <c r="R5016" s="5"/>
      <c r="S5016" s="5"/>
      <c r="T5016" s="5"/>
      <c r="U5016" s="5"/>
      <c r="V5016" s="5"/>
    </row>
    <row r="5017" spans="1:22" ht="15" x14ac:dyDescent="0.25">
      <c r="A5017" s="35" t="s">
        <v>221</v>
      </c>
      <c r="B5017" s="35" t="s">
        <v>222</v>
      </c>
      <c r="C5017" s="35" t="s">
        <v>67</v>
      </c>
      <c r="D5017" s="36">
        <v>0</v>
      </c>
      <c r="E5017" s="37">
        <v>0</v>
      </c>
      <c r="F5017" s="5"/>
      <c r="G5017" s="5"/>
      <c r="H5017" s="5"/>
      <c r="I5017" s="5"/>
      <c r="J5017" s="5"/>
      <c r="K5017" s="5"/>
      <c r="L5017" s="5"/>
      <c r="M5017" s="5"/>
      <c r="N5017" s="5"/>
      <c r="O5017" s="5"/>
      <c r="P5017" s="5"/>
      <c r="Q5017" s="5"/>
      <c r="R5017" s="5"/>
      <c r="S5017" s="5"/>
      <c r="T5017" s="5"/>
      <c r="U5017" s="5"/>
      <c r="V5017" s="5"/>
    </row>
    <row r="5018" spans="1:22" ht="15" x14ac:dyDescent="0.25">
      <c r="A5018" s="35" t="s">
        <v>221</v>
      </c>
      <c r="B5018" s="35" t="s">
        <v>222</v>
      </c>
      <c r="C5018" s="35" t="s">
        <v>138</v>
      </c>
      <c r="D5018" s="36">
        <v>0</v>
      </c>
      <c r="E5018" s="37">
        <v>23506.06</v>
      </c>
      <c r="F5018" s="5"/>
      <c r="G5018" s="5"/>
      <c r="H5018" s="5"/>
      <c r="I5018" s="5"/>
      <c r="J5018" s="5"/>
      <c r="K5018" s="5"/>
      <c r="L5018" s="5"/>
      <c r="M5018" s="5"/>
      <c r="N5018" s="5"/>
      <c r="O5018" s="5"/>
      <c r="P5018" s="5"/>
      <c r="Q5018" s="5"/>
      <c r="R5018" s="5"/>
      <c r="S5018" s="5"/>
      <c r="T5018" s="5"/>
      <c r="U5018" s="5"/>
      <c r="V5018" s="5"/>
    </row>
    <row r="5019" spans="1:22" ht="15" x14ac:dyDescent="0.25">
      <c r="A5019" s="35" t="s">
        <v>221</v>
      </c>
      <c r="B5019" s="35" t="s">
        <v>222</v>
      </c>
      <c r="C5019" s="35" t="s">
        <v>58</v>
      </c>
      <c r="D5019" s="36">
        <v>76432.289999999994</v>
      </c>
      <c r="E5019" s="37">
        <v>322638.32</v>
      </c>
      <c r="F5019" s="5"/>
      <c r="G5019" s="5"/>
      <c r="H5019" s="5"/>
      <c r="I5019" s="5"/>
      <c r="J5019" s="5"/>
      <c r="K5019" s="5"/>
      <c r="L5019" s="5"/>
      <c r="M5019" s="5"/>
      <c r="N5019" s="5"/>
      <c r="O5019" s="5"/>
      <c r="P5019" s="5"/>
      <c r="Q5019" s="5"/>
      <c r="R5019" s="5"/>
      <c r="S5019" s="5"/>
      <c r="T5019" s="5"/>
      <c r="U5019" s="5"/>
      <c r="V5019" s="5"/>
    </row>
    <row r="5020" spans="1:22" ht="15" x14ac:dyDescent="0.25">
      <c r="A5020" s="35" t="s">
        <v>221</v>
      </c>
      <c r="B5020" s="35" t="s">
        <v>222</v>
      </c>
      <c r="C5020" s="35" t="s">
        <v>45</v>
      </c>
      <c r="D5020" s="36">
        <v>0</v>
      </c>
      <c r="E5020" s="37">
        <v>75271.58</v>
      </c>
      <c r="F5020" s="5"/>
      <c r="G5020" s="5"/>
      <c r="H5020" s="5"/>
      <c r="I5020" s="5"/>
      <c r="J5020" s="5"/>
      <c r="K5020" s="5"/>
      <c r="L5020" s="5"/>
      <c r="M5020" s="5"/>
      <c r="N5020" s="5"/>
      <c r="O5020" s="5"/>
      <c r="P5020" s="5"/>
      <c r="Q5020" s="5"/>
      <c r="R5020" s="5"/>
      <c r="S5020" s="5"/>
      <c r="T5020" s="5"/>
      <c r="U5020" s="5"/>
      <c r="V5020" s="5"/>
    </row>
    <row r="5021" spans="1:22" ht="15" x14ac:dyDescent="0.25">
      <c r="A5021" s="35" t="s">
        <v>221</v>
      </c>
      <c r="B5021" s="35" t="s">
        <v>222</v>
      </c>
      <c r="C5021" s="35" t="s">
        <v>102</v>
      </c>
      <c r="D5021" s="36">
        <v>15903952.279999999</v>
      </c>
      <c r="E5021" s="37">
        <v>84424656.780000001</v>
      </c>
      <c r="F5021" s="5"/>
      <c r="G5021" s="5"/>
      <c r="H5021" s="5"/>
      <c r="I5021" s="5"/>
      <c r="J5021" s="5"/>
      <c r="K5021" s="5"/>
      <c r="L5021" s="5"/>
      <c r="M5021" s="5"/>
      <c r="N5021" s="5"/>
      <c r="O5021" s="5"/>
      <c r="P5021" s="5"/>
      <c r="Q5021" s="5"/>
      <c r="R5021" s="5"/>
      <c r="S5021" s="5"/>
      <c r="T5021" s="5"/>
      <c r="U5021" s="5"/>
      <c r="V5021" s="5"/>
    </row>
    <row r="5022" spans="1:22" ht="15" x14ac:dyDescent="0.25">
      <c r="A5022" s="35" t="s">
        <v>221</v>
      </c>
      <c r="B5022" s="35" t="s">
        <v>222</v>
      </c>
      <c r="C5022" s="35" t="s">
        <v>110</v>
      </c>
      <c r="D5022" s="36">
        <v>4125622.98</v>
      </c>
      <c r="E5022" s="37">
        <v>21181156.41</v>
      </c>
      <c r="F5022" s="5"/>
      <c r="G5022" s="5"/>
      <c r="H5022" s="5"/>
      <c r="I5022" s="5"/>
      <c r="J5022" s="5"/>
      <c r="K5022" s="5"/>
      <c r="L5022" s="5"/>
      <c r="M5022" s="5"/>
      <c r="N5022" s="5"/>
      <c r="O5022" s="5"/>
      <c r="P5022" s="5"/>
      <c r="Q5022" s="5"/>
      <c r="R5022" s="5"/>
      <c r="S5022" s="5"/>
      <c r="T5022" s="5"/>
      <c r="U5022" s="5"/>
      <c r="V5022" s="5"/>
    </row>
    <row r="5023" spans="1:22" ht="15" x14ac:dyDescent="0.25">
      <c r="A5023" s="35" t="s">
        <v>221</v>
      </c>
      <c r="B5023" s="35" t="s">
        <v>222</v>
      </c>
      <c r="C5023" s="35" t="s">
        <v>146</v>
      </c>
      <c r="D5023" s="36">
        <v>64643.71</v>
      </c>
      <c r="E5023" s="37">
        <v>217609.35</v>
      </c>
      <c r="F5023" s="5"/>
      <c r="G5023" s="5"/>
      <c r="H5023" s="5"/>
      <c r="I5023" s="5"/>
      <c r="J5023" s="5"/>
      <c r="K5023" s="5"/>
      <c r="L5023" s="5"/>
      <c r="M5023" s="5"/>
      <c r="N5023" s="5"/>
      <c r="O5023" s="5"/>
      <c r="P5023" s="5"/>
      <c r="Q5023" s="5"/>
      <c r="R5023" s="5"/>
      <c r="S5023" s="5"/>
      <c r="T5023" s="5"/>
      <c r="U5023" s="5"/>
      <c r="V5023" s="5"/>
    </row>
    <row r="5024" spans="1:22" ht="15" x14ac:dyDescent="0.25">
      <c r="A5024" s="35" t="s">
        <v>221</v>
      </c>
      <c r="B5024" s="35" t="s">
        <v>222</v>
      </c>
      <c r="C5024" s="35" t="s">
        <v>44</v>
      </c>
      <c r="D5024" s="36">
        <v>200836.64</v>
      </c>
      <c r="E5024" s="37">
        <v>944174.9</v>
      </c>
      <c r="F5024" s="5"/>
      <c r="G5024" s="5"/>
      <c r="H5024" s="5"/>
      <c r="I5024" s="5"/>
      <c r="J5024" s="5"/>
      <c r="K5024" s="5"/>
      <c r="L5024" s="5"/>
      <c r="M5024" s="5"/>
      <c r="N5024" s="5"/>
      <c r="O5024" s="5"/>
      <c r="P5024" s="5"/>
      <c r="Q5024" s="5"/>
      <c r="R5024" s="5"/>
      <c r="S5024" s="5"/>
      <c r="T5024" s="5"/>
      <c r="U5024" s="5"/>
      <c r="V5024" s="5"/>
    </row>
    <row r="5025" spans="1:22" ht="15" x14ac:dyDescent="0.25">
      <c r="A5025" s="35" t="s">
        <v>221</v>
      </c>
      <c r="B5025" s="35" t="s">
        <v>222</v>
      </c>
      <c r="C5025" s="35" t="s">
        <v>145</v>
      </c>
      <c r="D5025" s="36">
        <v>219538.42</v>
      </c>
      <c r="E5025" s="37">
        <v>959376.14</v>
      </c>
      <c r="F5025" s="5"/>
      <c r="G5025" s="5"/>
      <c r="H5025" s="5"/>
      <c r="I5025" s="5"/>
      <c r="J5025" s="5"/>
      <c r="K5025" s="5"/>
      <c r="L5025" s="5"/>
      <c r="M5025" s="5"/>
      <c r="N5025" s="5"/>
      <c r="O5025" s="5"/>
      <c r="P5025" s="5"/>
      <c r="Q5025" s="5"/>
      <c r="R5025" s="5"/>
      <c r="S5025" s="5"/>
      <c r="T5025" s="5"/>
      <c r="U5025" s="5"/>
      <c r="V5025" s="5"/>
    </row>
    <row r="5026" spans="1:22" ht="15" x14ac:dyDescent="0.25">
      <c r="A5026" s="35" t="s">
        <v>221</v>
      </c>
      <c r="B5026" s="35" t="s">
        <v>222</v>
      </c>
      <c r="C5026" s="35" t="s">
        <v>121</v>
      </c>
      <c r="D5026" s="36">
        <v>213511.38</v>
      </c>
      <c r="E5026" s="37">
        <v>1911764.28</v>
      </c>
      <c r="F5026" s="5"/>
      <c r="G5026" s="5"/>
      <c r="H5026" s="5"/>
      <c r="I5026" s="5"/>
      <c r="J5026" s="5"/>
      <c r="K5026" s="5"/>
      <c r="L5026" s="5"/>
      <c r="M5026" s="5"/>
      <c r="N5026" s="5"/>
      <c r="O5026" s="5"/>
      <c r="P5026" s="5"/>
      <c r="Q5026" s="5"/>
      <c r="R5026" s="5"/>
      <c r="S5026" s="5"/>
      <c r="T5026" s="5"/>
      <c r="U5026" s="5"/>
      <c r="V5026" s="5"/>
    </row>
    <row r="5027" spans="1:22" ht="15" x14ac:dyDescent="0.25">
      <c r="A5027" s="35" t="s">
        <v>221</v>
      </c>
      <c r="B5027" s="35" t="s">
        <v>222</v>
      </c>
      <c r="C5027" s="35" t="s">
        <v>50</v>
      </c>
      <c r="D5027" s="36">
        <v>819924.22</v>
      </c>
      <c r="E5027" s="37">
        <v>4245039.8899999997</v>
      </c>
      <c r="F5027" s="5"/>
      <c r="G5027" s="5"/>
      <c r="H5027" s="5"/>
      <c r="I5027" s="5"/>
      <c r="J5027" s="5"/>
      <c r="K5027" s="5"/>
      <c r="L5027" s="5"/>
      <c r="M5027" s="5"/>
      <c r="N5027" s="5"/>
      <c r="O5027" s="5"/>
      <c r="P5027" s="5"/>
      <c r="Q5027" s="5"/>
      <c r="R5027" s="5"/>
      <c r="S5027" s="5"/>
      <c r="T5027" s="5"/>
      <c r="U5027" s="5"/>
      <c r="V5027" s="5"/>
    </row>
    <row r="5028" spans="1:22" ht="15" x14ac:dyDescent="0.25">
      <c r="A5028" s="35" t="s">
        <v>221</v>
      </c>
      <c r="B5028" s="35" t="s">
        <v>222</v>
      </c>
      <c r="C5028" s="35" t="s">
        <v>62</v>
      </c>
      <c r="D5028" s="36">
        <v>29821.78</v>
      </c>
      <c r="E5028" s="37">
        <v>99613.22</v>
      </c>
      <c r="F5028" s="5"/>
      <c r="G5028" s="5"/>
      <c r="H5028" s="5"/>
      <c r="I5028" s="5"/>
      <c r="J5028" s="5"/>
      <c r="K5028" s="5"/>
      <c r="L5028" s="5"/>
      <c r="M5028" s="5"/>
      <c r="N5028" s="5"/>
      <c r="O5028" s="5"/>
      <c r="P5028" s="5"/>
      <c r="Q5028" s="5"/>
      <c r="R5028" s="5"/>
      <c r="S5028" s="5"/>
      <c r="T5028" s="5"/>
      <c r="U5028" s="5"/>
      <c r="V5028" s="5"/>
    </row>
    <row r="5029" spans="1:22" ht="15" x14ac:dyDescent="0.25">
      <c r="A5029" s="35" t="s">
        <v>221</v>
      </c>
      <c r="B5029" s="35" t="s">
        <v>222</v>
      </c>
      <c r="C5029" s="35" t="s">
        <v>154</v>
      </c>
      <c r="D5029" s="36">
        <v>0</v>
      </c>
      <c r="E5029" s="37">
        <v>54287.95</v>
      </c>
      <c r="F5029" s="5"/>
      <c r="G5029" s="5"/>
      <c r="H5029" s="5"/>
      <c r="I5029" s="5"/>
      <c r="J5029" s="5"/>
      <c r="K5029" s="5"/>
      <c r="L5029" s="5"/>
      <c r="M5029" s="5"/>
      <c r="N5029" s="5"/>
      <c r="O5029" s="5"/>
      <c r="P5029" s="5"/>
      <c r="Q5029" s="5"/>
      <c r="R5029" s="5"/>
      <c r="S5029" s="5"/>
      <c r="T5029" s="5"/>
      <c r="U5029" s="5"/>
      <c r="V5029" s="5"/>
    </row>
    <row r="5030" spans="1:22" ht="15" x14ac:dyDescent="0.25">
      <c r="A5030" s="35" t="s">
        <v>1254</v>
      </c>
      <c r="B5030" s="35" t="s">
        <v>1255</v>
      </c>
      <c r="C5030" s="35" t="s">
        <v>67</v>
      </c>
      <c r="D5030" s="36">
        <v>2674560.83</v>
      </c>
      <c r="E5030" s="37">
        <v>17278442.239999998</v>
      </c>
      <c r="F5030" s="5"/>
      <c r="G5030" s="5"/>
      <c r="H5030" s="5"/>
      <c r="I5030" s="5"/>
      <c r="J5030" s="5"/>
      <c r="K5030" s="5"/>
      <c r="L5030" s="5"/>
      <c r="M5030" s="5"/>
      <c r="N5030" s="5"/>
      <c r="O5030" s="5"/>
      <c r="P5030" s="5"/>
      <c r="Q5030" s="5"/>
      <c r="R5030" s="5"/>
      <c r="S5030" s="5"/>
      <c r="T5030" s="5"/>
      <c r="U5030" s="5"/>
      <c r="V5030" s="5"/>
    </row>
    <row r="5031" spans="1:22" ht="15" x14ac:dyDescent="0.25">
      <c r="A5031" s="35" t="s">
        <v>1254</v>
      </c>
      <c r="B5031" s="35" t="s">
        <v>1255</v>
      </c>
      <c r="C5031" s="35" t="s">
        <v>45</v>
      </c>
      <c r="D5031" s="36">
        <v>0</v>
      </c>
      <c r="E5031" s="37">
        <v>234551.5</v>
      </c>
      <c r="F5031" s="5"/>
      <c r="G5031" s="5"/>
      <c r="H5031" s="5"/>
      <c r="I5031" s="5"/>
      <c r="J5031" s="5"/>
      <c r="K5031" s="5"/>
      <c r="L5031" s="5"/>
      <c r="M5031" s="5"/>
      <c r="N5031" s="5"/>
      <c r="O5031" s="5"/>
      <c r="P5031" s="5"/>
      <c r="Q5031" s="5"/>
      <c r="R5031" s="5"/>
      <c r="S5031" s="5"/>
      <c r="T5031" s="5"/>
      <c r="U5031" s="5"/>
      <c r="V5031" s="5"/>
    </row>
    <row r="5032" spans="1:22" ht="15" x14ac:dyDescent="0.25">
      <c r="A5032" s="35" t="s">
        <v>1254</v>
      </c>
      <c r="B5032" s="35" t="s">
        <v>2238</v>
      </c>
      <c r="C5032" s="35" t="s">
        <v>67</v>
      </c>
      <c r="D5032" s="36">
        <v>0</v>
      </c>
      <c r="E5032" s="37">
        <v>138532.75</v>
      </c>
      <c r="F5032" s="5"/>
      <c r="G5032" s="5"/>
      <c r="H5032" s="5"/>
      <c r="I5032" s="5"/>
      <c r="J5032" s="5"/>
      <c r="K5032" s="5"/>
      <c r="L5032" s="5"/>
      <c r="M5032" s="5"/>
      <c r="N5032" s="5"/>
      <c r="O5032" s="5"/>
      <c r="P5032" s="5"/>
      <c r="Q5032" s="5"/>
      <c r="R5032" s="5"/>
      <c r="S5032" s="5"/>
      <c r="T5032" s="5"/>
      <c r="U5032" s="5"/>
      <c r="V5032" s="5"/>
    </row>
    <row r="5033" spans="1:22" ht="15" x14ac:dyDescent="0.25">
      <c r="A5033" s="35" t="s">
        <v>81</v>
      </c>
      <c r="B5033" s="35" t="s">
        <v>82</v>
      </c>
      <c r="C5033" s="35" t="s">
        <v>58</v>
      </c>
      <c r="D5033" s="36">
        <v>101295</v>
      </c>
      <c r="E5033" s="37">
        <v>443782.7</v>
      </c>
      <c r="F5033" s="5"/>
      <c r="G5033" s="5"/>
      <c r="H5033" s="5"/>
      <c r="I5033" s="5"/>
      <c r="J5033" s="5"/>
      <c r="K5033" s="5"/>
      <c r="L5033" s="5"/>
      <c r="M5033" s="5"/>
      <c r="N5033" s="5"/>
      <c r="O5033" s="5"/>
      <c r="P5033" s="5"/>
      <c r="Q5033" s="5"/>
      <c r="R5033" s="5"/>
      <c r="S5033" s="5"/>
      <c r="T5033" s="5"/>
      <c r="U5033" s="5"/>
      <c r="V5033" s="5"/>
    </row>
    <row r="5034" spans="1:22" ht="15" x14ac:dyDescent="0.25">
      <c r="A5034" s="35" t="s">
        <v>81</v>
      </c>
      <c r="B5034" s="35" t="s">
        <v>82</v>
      </c>
      <c r="C5034" s="35" t="s">
        <v>128</v>
      </c>
      <c r="D5034" s="36">
        <v>0</v>
      </c>
      <c r="E5034" s="37">
        <v>1196.55</v>
      </c>
      <c r="F5034" s="5"/>
      <c r="G5034" s="5"/>
      <c r="H5034" s="5"/>
      <c r="I5034" s="5"/>
      <c r="J5034" s="5"/>
      <c r="K5034" s="5"/>
      <c r="L5034" s="5"/>
      <c r="M5034" s="5"/>
      <c r="N5034" s="5"/>
      <c r="O5034" s="5"/>
      <c r="P5034" s="5"/>
      <c r="Q5034" s="5"/>
      <c r="R5034" s="5"/>
      <c r="S5034" s="5"/>
      <c r="T5034" s="5"/>
      <c r="U5034" s="5"/>
      <c r="V5034" s="5"/>
    </row>
    <row r="5035" spans="1:22" ht="15" x14ac:dyDescent="0.25">
      <c r="A5035" s="35" t="s">
        <v>774</v>
      </c>
      <c r="B5035" s="35" t="s">
        <v>1100</v>
      </c>
      <c r="C5035" s="35" t="s">
        <v>58</v>
      </c>
      <c r="D5035" s="36">
        <v>0</v>
      </c>
      <c r="E5035" s="37">
        <v>14862.1</v>
      </c>
      <c r="F5035" s="5"/>
      <c r="G5035" s="5"/>
      <c r="H5035" s="5"/>
      <c r="I5035" s="5"/>
      <c r="J5035" s="5"/>
      <c r="K5035" s="5"/>
      <c r="L5035" s="5"/>
      <c r="M5035" s="5"/>
      <c r="N5035" s="5"/>
      <c r="O5035" s="5"/>
      <c r="P5035" s="5"/>
      <c r="Q5035" s="5"/>
      <c r="R5035" s="5"/>
      <c r="S5035" s="5"/>
      <c r="T5035" s="5"/>
      <c r="U5035" s="5"/>
      <c r="V5035" s="5"/>
    </row>
    <row r="5036" spans="1:22" ht="15" x14ac:dyDescent="0.25">
      <c r="A5036" s="35" t="s">
        <v>774</v>
      </c>
      <c r="B5036" s="35" t="s">
        <v>1100</v>
      </c>
      <c r="C5036" s="35" t="s">
        <v>64</v>
      </c>
      <c r="D5036" s="36">
        <v>0</v>
      </c>
      <c r="E5036" s="37">
        <v>46187.02</v>
      </c>
      <c r="F5036" s="5"/>
      <c r="G5036" s="5"/>
      <c r="H5036" s="5"/>
      <c r="I5036" s="5"/>
      <c r="J5036" s="5"/>
      <c r="K5036" s="5"/>
      <c r="L5036" s="5"/>
      <c r="M5036" s="5"/>
      <c r="N5036" s="5"/>
      <c r="O5036" s="5"/>
      <c r="P5036" s="5"/>
      <c r="Q5036" s="5"/>
      <c r="R5036" s="5"/>
      <c r="S5036" s="5"/>
      <c r="T5036" s="5"/>
      <c r="U5036" s="5"/>
      <c r="V5036" s="5"/>
    </row>
    <row r="5037" spans="1:22" ht="15" x14ac:dyDescent="0.25">
      <c r="A5037" s="35" t="s">
        <v>774</v>
      </c>
      <c r="B5037" s="35" t="s">
        <v>2115</v>
      </c>
      <c r="C5037" s="35" t="s">
        <v>64</v>
      </c>
      <c r="D5037" s="36">
        <v>0</v>
      </c>
      <c r="E5037" s="37">
        <v>2811.99</v>
      </c>
      <c r="F5037" s="5"/>
      <c r="G5037" s="5"/>
      <c r="H5037" s="5"/>
      <c r="I5037" s="5"/>
      <c r="J5037" s="5"/>
      <c r="K5037" s="5"/>
      <c r="L5037" s="5"/>
      <c r="M5037" s="5"/>
      <c r="N5037" s="5"/>
      <c r="O5037" s="5"/>
      <c r="P5037" s="5"/>
      <c r="Q5037" s="5"/>
      <c r="R5037" s="5"/>
      <c r="S5037" s="5"/>
      <c r="T5037" s="5"/>
      <c r="U5037" s="5"/>
      <c r="V5037" s="5"/>
    </row>
    <row r="5038" spans="1:22" ht="15" x14ac:dyDescent="0.25">
      <c r="A5038" s="35" t="s">
        <v>956</v>
      </c>
      <c r="B5038" s="35" t="s">
        <v>957</v>
      </c>
      <c r="C5038" s="35" t="s">
        <v>102</v>
      </c>
      <c r="D5038" s="36">
        <v>0</v>
      </c>
      <c r="E5038" s="37">
        <v>8703</v>
      </c>
      <c r="F5038" s="5"/>
      <c r="G5038" s="5"/>
      <c r="H5038" s="5"/>
      <c r="I5038" s="5"/>
      <c r="J5038" s="5"/>
      <c r="K5038" s="5"/>
      <c r="L5038" s="5"/>
      <c r="M5038" s="5"/>
      <c r="N5038" s="5"/>
      <c r="O5038" s="5"/>
      <c r="P5038" s="5"/>
      <c r="Q5038" s="5"/>
      <c r="R5038" s="5"/>
      <c r="S5038" s="5"/>
      <c r="T5038" s="5"/>
      <c r="U5038" s="5"/>
      <c r="V5038" s="5"/>
    </row>
    <row r="5039" spans="1:22" ht="15" x14ac:dyDescent="0.25">
      <c r="A5039" s="35" t="s">
        <v>956</v>
      </c>
      <c r="B5039" s="35" t="s">
        <v>957</v>
      </c>
      <c r="C5039" s="35" t="s">
        <v>41</v>
      </c>
      <c r="D5039" s="36">
        <v>14585.26</v>
      </c>
      <c r="E5039" s="37">
        <v>67239.710000000006</v>
      </c>
      <c r="F5039" s="5"/>
      <c r="G5039" s="5"/>
      <c r="H5039" s="5"/>
      <c r="I5039" s="5"/>
      <c r="J5039" s="5"/>
      <c r="K5039" s="5"/>
      <c r="L5039" s="5"/>
      <c r="M5039" s="5"/>
      <c r="N5039" s="5"/>
      <c r="O5039" s="5"/>
      <c r="P5039" s="5"/>
      <c r="Q5039" s="5"/>
      <c r="R5039" s="5"/>
      <c r="S5039" s="5"/>
      <c r="T5039" s="5"/>
      <c r="U5039" s="5"/>
      <c r="V5039" s="5"/>
    </row>
    <row r="5040" spans="1:22" ht="15" x14ac:dyDescent="0.25">
      <c r="A5040" s="35" t="s">
        <v>956</v>
      </c>
      <c r="B5040" s="35" t="s">
        <v>957</v>
      </c>
      <c r="C5040" s="35" t="s">
        <v>61</v>
      </c>
      <c r="D5040" s="36">
        <v>0</v>
      </c>
      <c r="E5040" s="37">
        <v>13056.28</v>
      </c>
      <c r="F5040" s="5"/>
      <c r="G5040" s="5"/>
      <c r="H5040" s="5"/>
      <c r="I5040" s="5"/>
      <c r="J5040" s="5"/>
      <c r="K5040" s="5"/>
      <c r="L5040" s="5"/>
      <c r="M5040" s="5"/>
      <c r="N5040" s="5"/>
      <c r="O5040" s="5"/>
      <c r="P5040" s="5"/>
      <c r="Q5040" s="5"/>
      <c r="R5040" s="5"/>
      <c r="S5040" s="5"/>
      <c r="T5040" s="5"/>
      <c r="U5040" s="5"/>
      <c r="V5040" s="5"/>
    </row>
    <row r="5041" spans="1:22" ht="15" x14ac:dyDescent="0.25">
      <c r="A5041" s="35" t="s">
        <v>956</v>
      </c>
      <c r="B5041" s="35" t="s">
        <v>957</v>
      </c>
      <c r="C5041" s="35" t="s">
        <v>121</v>
      </c>
      <c r="D5041" s="36">
        <v>47597.41</v>
      </c>
      <c r="E5041" s="37">
        <v>2358086.2400000002</v>
      </c>
      <c r="F5041" s="5"/>
      <c r="G5041" s="5"/>
      <c r="H5041" s="5"/>
      <c r="I5041" s="5"/>
      <c r="J5041" s="5"/>
      <c r="K5041" s="5"/>
      <c r="L5041" s="5"/>
      <c r="M5041" s="5"/>
      <c r="N5041" s="5"/>
      <c r="O5041" s="5"/>
      <c r="P5041" s="5"/>
      <c r="Q5041" s="5"/>
      <c r="R5041" s="5"/>
      <c r="S5041" s="5"/>
      <c r="T5041" s="5"/>
      <c r="U5041" s="5"/>
      <c r="V5041" s="5"/>
    </row>
    <row r="5042" spans="1:22" ht="15" x14ac:dyDescent="0.25">
      <c r="A5042" s="35" t="s">
        <v>956</v>
      </c>
      <c r="B5042" s="35" t="s">
        <v>957</v>
      </c>
      <c r="C5042" s="35" t="s">
        <v>67</v>
      </c>
      <c r="D5042" s="36">
        <v>0</v>
      </c>
      <c r="E5042" s="37">
        <v>300704.2</v>
      </c>
      <c r="F5042" s="5"/>
      <c r="G5042" s="5"/>
      <c r="H5042" s="5"/>
      <c r="I5042" s="5"/>
      <c r="J5042" s="5"/>
      <c r="K5042" s="5"/>
      <c r="L5042" s="5"/>
      <c r="M5042" s="5"/>
      <c r="N5042" s="5"/>
      <c r="O5042" s="5"/>
      <c r="P5042" s="5"/>
      <c r="Q5042" s="5"/>
      <c r="R5042" s="5"/>
      <c r="S5042" s="5"/>
      <c r="T5042" s="5"/>
      <c r="U5042" s="5"/>
      <c r="V5042" s="5"/>
    </row>
    <row r="5043" spans="1:22" ht="15" x14ac:dyDescent="0.25">
      <c r="A5043" s="35" t="s">
        <v>956</v>
      </c>
      <c r="B5043" s="35" t="s">
        <v>957</v>
      </c>
      <c r="C5043" s="35" t="s">
        <v>107</v>
      </c>
      <c r="D5043" s="36">
        <v>0</v>
      </c>
      <c r="E5043" s="37">
        <v>14810.42</v>
      </c>
      <c r="F5043" s="5"/>
      <c r="G5043" s="5"/>
      <c r="H5043" s="5"/>
      <c r="I5043" s="5"/>
      <c r="J5043" s="5"/>
      <c r="K5043" s="5"/>
      <c r="L5043" s="5"/>
      <c r="M5043" s="5"/>
      <c r="N5043" s="5"/>
      <c r="O5043" s="5"/>
      <c r="P5043" s="5"/>
      <c r="Q5043" s="5"/>
      <c r="R5043" s="5"/>
      <c r="S5043" s="5"/>
      <c r="T5043" s="5"/>
      <c r="U5043" s="5"/>
      <c r="V5043" s="5"/>
    </row>
    <row r="5044" spans="1:22" ht="15" x14ac:dyDescent="0.25">
      <c r="A5044" s="35" t="s">
        <v>956</v>
      </c>
      <c r="B5044" s="35" t="s">
        <v>957</v>
      </c>
      <c r="C5044" s="35" t="s">
        <v>104</v>
      </c>
      <c r="D5044" s="36">
        <v>0</v>
      </c>
      <c r="E5044" s="37">
        <v>37915.910000000003</v>
      </c>
      <c r="F5044" s="5"/>
      <c r="G5044" s="5"/>
      <c r="H5044" s="5"/>
      <c r="I5044" s="5"/>
      <c r="J5044" s="5"/>
      <c r="K5044" s="5"/>
      <c r="L5044" s="5"/>
      <c r="M5044" s="5"/>
      <c r="N5044" s="5"/>
      <c r="O5044" s="5"/>
      <c r="P5044" s="5"/>
      <c r="Q5044" s="5"/>
      <c r="R5044" s="5"/>
      <c r="S5044" s="5"/>
      <c r="T5044" s="5"/>
      <c r="U5044" s="5"/>
      <c r="V5044" s="5"/>
    </row>
    <row r="5045" spans="1:22" ht="15" x14ac:dyDescent="0.25">
      <c r="A5045" s="35" t="s">
        <v>956</v>
      </c>
      <c r="B5045" s="35" t="s">
        <v>957</v>
      </c>
      <c r="C5045" s="35" t="s">
        <v>127</v>
      </c>
      <c r="D5045" s="36">
        <v>0</v>
      </c>
      <c r="E5045" s="37">
        <v>1716.75</v>
      </c>
      <c r="F5045" s="5"/>
      <c r="G5045" s="5"/>
      <c r="H5045" s="5"/>
      <c r="I5045" s="5"/>
      <c r="J5045" s="5"/>
      <c r="K5045" s="5"/>
      <c r="L5045" s="5"/>
      <c r="M5045" s="5"/>
      <c r="N5045" s="5"/>
      <c r="O5045" s="5"/>
      <c r="P5045" s="5"/>
      <c r="Q5045" s="5"/>
      <c r="R5045" s="5"/>
      <c r="S5045" s="5"/>
      <c r="T5045" s="5"/>
      <c r="U5045" s="5"/>
      <c r="V5045" s="5"/>
    </row>
    <row r="5046" spans="1:22" ht="15" x14ac:dyDescent="0.25">
      <c r="A5046" s="35" t="s">
        <v>956</v>
      </c>
      <c r="B5046" s="35" t="s">
        <v>957</v>
      </c>
      <c r="C5046" s="35" t="s">
        <v>110</v>
      </c>
      <c r="D5046" s="36">
        <v>78144.320000000007</v>
      </c>
      <c r="E5046" s="37">
        <v>208547.56</v>
      </c>
      <c r="F5046" s="5"/>
      <c r="G5046" s="5"/>
      <c r="H5046" s="5"/>
      <c r="I5046" s="5"/>
      <c r="J5046" s="5"/>
      <c r="K5046" s="5"/>
      <c r="L5046" s="5"/>
      <c r="M5046" s="5"/>
      <c r="N5046" s="5"/>
      <c r="O5046" s="5"/>
      <c r="P5046" s="5"/>
      <c r="Q5046" s="5"/>
      <c r="R5046" s="5"/>
      <c r="S5046" s="5"/>
      <c r="T5046" s="5"/>
      <c r="U5046" s="5"/>
      <c r="V5046" s="5"/>
    </row>
    <row r="5047" spans="1:22" ht="15" x14ac:dyDescent="0.25">
      <c r="A5047" s="35" t="s">
        <v>956</v>
      </c>
      <c r="B5047" s="35" t="s">
        <v>957</v>
      </c>
      <c r="C5047" s="35" t="s">
        <v>62</v>
      </c>
      <c r="D5047" s="36">
        <v>0</v>
      </c>
      <c r="E5047" s="37">
        <v>31499.5</v>
      </c>
      <c r="F5047" s="5"/>
      <c r="G5047" s="5"/>
      <c r="H5047" s="5"/>
      <c r="I5047" s="5"/>
      <c r="J5047" s="5"/>
      <c r="K5047" s="5"/>
      <c r="L5047" s="5"/>
      <c r="M5047" s="5"/>
      <c r="N5047" s="5"/>
      <c r="O5047" s="5"/>
      <c r="P5047" s="5"/>
      <c r="Q5047" s="5"/>
      <c r="R5047" s="5"/>
      <c r="S5047" s="5"/>
      <c r="T5047" s="5"/>
      <c r="U5047" s="5"/>
      <c r="V5047" s="5"/>
    </row>
    <row r="5048" spans="1:22" ht="15" x14ac:dyDescent="0.25">
      <c r="A5048" s="35" t="s">
        <v>956</v>
      </c>
      <c r="B5048" s="35" t="s">
        <v>957</v>
      </c>
      <c r="C5048" s="35" t="s">
        <v>50</v>
      </c>
      <c r="D5048" s="36">
        <v>0</v>
      </c>
      <c r="E5048" s="37">
        <v>12794.93</v>
      </c>
      <c r="F5048" s="5"/>
      <c r="G5048" s="5"/>
      <c r="H5048" s="5"/>
      <c r="I5048" s="5"/>
      <c r="J5048" s="5"/>
      <c r="K5048" s="5"/>
      <c r="L5048" s="5"/>
      <c r="M5048" s="5"/>
      <c r="N5048" s="5"/>
      <c r="O5048" s="5"/>
      <c r="P5048" s="5"/>
      <c r="Q5048" s="5"/>
      <c r="R5048" s="5"/>
      <c r="S5048" s="5"/>
      <c r="T5048" s="5"/>
      <c r="U5048" s="5"/>
      <c r="V5048" s="5"/>
    </row>
    <row r="5049" spans="1:22" ht="15" x14ac:dyDescent="0.25">
      <c r="A5049" s="35" t="s">
        <v>956</v>
      </c>
      <c r="B5049" s="35" t="s">
        <v>957</v>
      </c>
      <c r="C5049" s="35" t="s">
        <v>123</v>
      </c>
      <c r="D5049" s="36">
        <v>23143.88</v>
      </c>
      <c r="E5049" s="37">
        <v>23143.88</v>
      </c>
      <c r="F5049" s="5"/>
      <c r="G5049" s="5"/>
      <c r="H5049" s="5"/>
      <c r="I5049" s="5"/>
      <c r="J5049" s="5"/>
      <c r="K5049" s="5"/>
      <c r="L5049" s="5"/>
      <c r="M5049" s="5"/>
      <c r="N5049" s="5"/>
      <c r="O5049" s="5"/>
      <c r="P5049" s="5"/>
      <c r="Q5049" s="5"/>
      <c r="R5049" s="5"/>
      <c r="S5049" s="5"/>
      <c r="T5049" s="5"/>
      <c r="U5049" s="5"/>
      <c r="V5049" s="5"/>
    </row>
    <row r="5050" spans="1:22" ht="15" x14ac:dyDescent="0.25">
      <c r="A5050" s="35" t="s">
        <v>956</v>
      </c>
      <c r="B5050" s="35" t="s">
        <v>957</v>
      </c>
      <c r="C5050" s="35" t="s">
        <v>58</v>
      </c>
      <c r="D5050" s="36">
        <v>137104.98000000001</v>
      </c>
      <c r="E5050" s="37">
        <v>1802484.49</v>
      </c>
      <c r="F5050" s="5"/>
      <c r="G5050" s="5"/>
      <c r="H5050" s="5"/>
      <c r="I5050" s="5"/>
      <c r="J5050" s="5"/>
      <c r="K5050" s="5"/>
      <c r="L5050" s="5"/>
      <c r="M5050" s="5"/>
      <c r="N5050" s="5"/>
      <c r="O5050" s="5"/>
      <c r="P5050" s="5"/>
      <c r="Q5050" s="5"/>
      <c r="R5050" s="5"/>
      <c r="S5050" s="5"/>
      <c r="T5050" s="5"/>
      <c r="U5050" s="5"/>
      <c r="V5050" s="5"/>
    </row>
    <row r="5051" spans="1:22" ht="15" x14ac:dyDescent="0.25">
      <c r="A5051" s="35" t="s">
        <v>2123</v>
      </c>
      <c r="B5051" s="35" t="s">
        <v>2124</v>
      </c>
      <c r="C5051" s="35" t="s">
        <v>67</v>
      </c>
      <c r="D5051" s="36">
        <v>0</v>
      </c>
      <c r="E5051" s="37">
        <v>56221.64</v>
      </c>
      <c r="F5051" s="5"/>
      <c r="G5051" s="5"/>
      <c r="H5051" s="5"/>
      <c r="I5051" s="5"/>
      <c r="J5051" s="5"/>
      <c r="K5051" s="5"/>
      <c r="L5051" s="5"/>
      <c r="M5051" s="5"/>
      <c r="N5051" s="5"/>
      <c r="O5051" s="5"/>
      <c r="P5051" s="5"/>
      <c r="Q5051" s="5"/>
      <c r="R5051" s="5"/>
      <c r="S5051" s="5"/>
      <c r="T5051" s="5"/>
      <c r="U5051" s="5"/>
      <c r="V5051" s="5"/>
    </row>
    <row r="5052" spans="1:22" ht="15" x14ac:dyDescent="0.25">
      <c r="A5052" s="35" t="s">
        <v>2123</v>
      </c>
      <c r="B5052" s="35" t="s">
        <v>2124</v>
      </c>
      <c r="C5052" s="35" t="s">
        <v>64</v>
      </c>
      <c r="D5052" s="36">
        <v>0</v>
      </c>
      <c r="E5052" s="37">
        <v>12270</v>
      </c>
      <c r="F5052" s="5"/>
      <c r="G5052" s="5"/>
      <c r="H5052" s="5"/>
      <c r="I5052" s="5"/>
      <c r="J5052" s="5"/>
      <c r="K5052" s="5"/>
      <c r="L5052" s="5"/>
      <c r="M5052" s="5"/>
      <c r="N5052" s="5"/>
      <c r="O5052" s="5"/>
      <c r="P5052" s="5"/>
      <c r="Q5052" s="5"/>
      <c r="R5052" s="5"/>
      <c r="S5052" s="5"/>
      <c r="T5052" s="5"/>
      <c r="U5052" s="5"/>
      <c r="V5052" s="5"/>
    </row>
    <row r="5053" spans="1:22" ht="15" x14ac:dyDescent="0.25">
      <c r="A5053" s="35" t="s">
        <v>2123</v>
      </c>
      <c r="B5053" s="35" t="s">
        <v>2124</v>
      </c>
      <c r="C5053" s="35" t="s">
        <v>123</v>
      </c>
      <c r="D5053" s="36">
        <v>0</v>
      </c>
      <c r="E5053" s="37">
        <v>124132.12</v>
      </c>
      <c r="F5053" s="5"/>
      <c r="G5053" s="5"/>
      <c r="H5053" s="5"/>
      <c r="I5053" s="5"/>
      <c r="J5053" s="5"/>
      <c r="K5053" s="5"/>
      <c r="L5053" s="5"/>
      <c r="M5053" s="5"/>
      <c r="N5053" s="5"/>
      <c r="O5053" s="5"/>
      <c r="P5053" s="5"/>
      <c r="Q5053" s="5"/>
      <c r="R5053" s="5"/>
      <c r="S5053" s="5"/>
      <c r="T5053" s="5"/>
      <c r="U5053" s="5"/>
      <c r="V5053" s="5"/>
    </row>
    <row r="5054" spans="1:22" ht="15" x14ac:dyDescent="0.25">
      <c r="A5054" s="35" t="s">
        <v>2123</v>
      </c>
      <c r="B5054" s="35" t="s">
        <v>2124</v>
      </c>
      <c r="C5054" s="35" t="s">
        <v>136</v>
      </c>
      <c r="D5054" s="36">
        <v>0</v>
      </c>
      <c r="E5054" s="37">
        <v>45281.56</v>
      </c>
      <c r="F5054" s="5"/>
      <c r="G5054" s="5"/>
      <c r="H5054" s="5"/>
      <c r="I5054" s="5"/>
      <c r="J5054" s="5"/>
      <c r="K5054" s="5"/>
      <c r="L5054" s="5"/>
      <c r="M5054" s="5"/>
      <c r="N5054" s="5"/>
      <c r="O5054" s="5"/>
      <c r="P5054" s="5"/>
      <c r="Q5054" s="5"/>
      <c r="R5054" s="5"/>
      <c r="S5054" s="5"/>
      <c r="T5054" s="5"/>
      <c r="U5054" s="5"/>
      <c r="V5054" s="5"/>
    </row>
    <row r="5055" spans="1:22" ht="15" x14ac:dyDescent="0.25">
      <c r="A5055" s="35" t="s">
        <v>2123</v>
      </c>
      <c r="B5055" s="35" t="s">
        <v>2124</v>
      </c>
      <c r="C5055" s="35" t="s">
        <v>41</v>
      </c>
      <c r="D5055" s="36">
        <v>0</v>
      </c>
      <c r="E5055" s="37">
        <v>2682.55</v>
      </c>
      <c r="F5055" s="5"/>
      <c r="G5055" s="5"/>
      <c r="H5055" s="5"/>
      <c r="I5055" s="5"/>
      <c r="J5055" s="5"/>
      <c r="K5055" s="5"/>
      <c r="L5055" s="5"/>
      <c r="M5055" s="5"/>
      <c r="N5055" s="5"/>
      <c r="O5055" s="5"/>
      <c r="P5055" s="5"/>
      <c r="Q5055" s="5"/>
      <c r="R5055" s="5"/>
      <c r="S5055" s="5"/>
      <c r="T5055" s="5"/>
      <c r="U5055" s="5"/>
      <c r="V5055" s="5"/>
    </row>
    <row r="5056" spans="1:22" ht="15" x14ac:dyDescent="0.25">
      <c r="A5056" s="35" t="s">
        <v>2123</v>
      </c>
      <c r="B5056" s="35" t="s">
        <v>2124</v>
      </c>
      <c r="C5056" s="35" t="s">
        <v>58</v>
      </c>
      <c r="D5056" s="36">
        <v>0</v>
      </c>
      <c r="E5056" s="37">
        <v>41509.870000000003</v>
      </c>
      <c r="F5056" s="5"/>
      <c r="G5056" s="5"/>
      <c r="H5056" s="5"/>
      <c r="I5056" s="5"/>
      <c r="J5056" s="5"/>
      <c r="K5056" s="5"/>
      <c r="L5056" s="5"/>
      <c r="M5056" s="5"/>
      <c r="N5056" s="5"/>
      <c r="O5056" s="5"/>
      <c r="P5056" s="5"/>
      <c r="Q5056" s="5"/>
      <c r="R5056" s="5"/>
      <c r="S5056" s="5"/>
      <c r="T5056" s="5"/>
      <c r="U5056" s="5"/>
      <c r="V5056" s="5"/>
    </row>
    <row r="5057" spans="1:22" ht="15" x14ac:dyDescent="0.25">
      <c r="A5057" s="35" t="s">
        <v>2123</v>
      </c>
      <c r="B5057" s="35" t="s">
        <v>2124</v>
      </c>
      <c r="C5057" s="35" t="s">
        <v>121</v>
      </c>
      <c r="D5057" s="36">
        <v>0</v>
      </c>
      <c r="E5057" s="37">
        <v>128897.58</v>
      </c>
      <c r="F5057" s="5"/>
      <c r="G5057" s="5"/>
      <c r="H5057" s="5"/>
      <c r="I5057" s="5"/>
      <c r="J5057" s="5"/>
      <c r="K5057" s="5"/>
      <c r="L5057" s="5"/>
      <c r="M5057" s="5"/>
      <c r="N5057" s="5"/>
      <c r="O5057" s="5"/>
      <c r="P5057" s="5"/>
      <c r="Q5057" s="5"/>
      <c r="R5057" s="5"/>
      <c r="S5057" s="5"/>
      <c r="T5057" s="5"/>
      <c r="U5057" s="5"/>
      <c r="V5057" s="5"/>
    </row>
    <row r="5058" spans="1:22" ht="15" x14ac:dyDescent="0.25">
      <c r="A5058" s="35" t="s">
        <v>399</v>
      </c>
      <c r="B5058" s="35" t="s">
        <v>400</v>
      </c>
      <c r="C5058" s="35" t="s">
        <v>123</v>
      </c>
      <c r="D5058" s="36">
        <v>0</v>
      </c>
      <c r="E5058" s="37">
        <v>13127.12</v>
      </c>
      <c r="F5058" s="5"/>
      <c r="G5058" s="5"/>
      <c r="H5058" s="5"/>
      <c r="I5058" s="5"/>
      <c r="J5058" s="5"/>
      <c r="K5058" s="5"/>
      <c r="L5058" s="5"/>
      <c r="M5058" s="5"/>
      <c r="N5058" s="5"/>
      <c r="O5058" s="5"/>
      <c r="P5058" s="5"/>
      <c r="Q5058" s="5"/>
      <c r="R5058" s="5"/>
      <c r="S5058" s="5"/>
      <c r="T5058" s="5"/>
      <c r="U5058" s="5"/>
      <c r="V5058" s="5"/>
    </row>
    <row r="5059" spans="1:22" ht="15" x14ac:dyDescent="0.25">
      <c r="A5059" s="35" t="s">
        <v>399</v>
      </c>
      <c r="B5059" s="35" t="s">
        <v>400</v>
      </c>
      <c r="C5059" s="35" t="s">
        <v>44</v>
      </c>
      <c r="D5059" s="36">
        <v>0</v>
      </c>
      <c r="E5059" s="37">
        <v>107933.43</v>
      </c>
      <c r="F5059" s="5"/>
      <c r="G5059" s="5"/>
      <c r="H5059" s="5"/>
      <c r="I5059" s="5"/>
      <c r="J5059" s="5"/>
      <c r="K5059" s="5"/>
      <c r="L5059" s="5"/>
      <c r="M5059" s="5"/>
      <c r="N5059" s="5"/>
      <c r="O5059" s="5"/>
      <c r="P5059" s="5"/>
      <c r="Q5059" s="5"/>
      <c r="R5059" s="5"/>
      <c r="S5059" s="5"/>
      <c r="T5059" s="5"/>
      <c r="U5059" s="5"/>
      <c r="V5059" s="5"/>
    </row>
    <row r="5060" spans="1:22" ht="15" x14ac:dyDescent="0.25">
      <c r="A5060" s="35" t="s">
        <v>399</v>
      </c>
      <c r="B5060" s="35" t="s">
        <v>400</v>
      </c>
      <c r="C5060" s="35" t="s">
        <v>64</v>
      </c>
      <c r="D5060" s="36">
        <v>0</v>
      </c>
      <c r="E5060" s="37">
        <v>48798</v>
      </c>
      <c r="F5060" s="5"/>
      <c r="G5060" s="5"/>
      <c r="H5060" s="5"/>
      <c r="I5060" s="5"/>
      <c r="J5060" s="5"/>
      <c r="K5060" s="5"/>
      <c r="L5060" s="5"/>
      <c r="M5060" s="5"/>
      <c r="N5060" s="5"/>
      <c r="O5060" s="5"/>
      <c r="P5060" s="5"/>
      <c r="Q5060" s="5"/>
      <c r="R5060" s="5"/>
      <c r="S5060" s="5"/>
      <c r="T5060" s="5"/>
      <c r="U5060" s="5"/>
      <c r="V5060" s="5"/>
    </row>
    <row r="5061" spans="1:22" ht="15" x14ac:dyDescent="0.25">
      <c r="A5061" s="35" t="s">
        <v>2280</v>
      </c>
      <c r="B5061" s="35" t="s">
        <v>2281</v>
      </c>
      <c r="C5061" s="35" t="s">
        <v>58</v>
      </c>
      <c r="D5061" s="36">
        <v>0</v>
      </c>
      <c r="E5061" s="37">
        <v>156812.1</v>
      </c>
      <c r="F5061" s="5"/>
      <c r="G5061" s="5"/>
      <c r="H5061" s="5"/>
      <c r="I5061" s="5"/>
      <c r="J5061" s="5"/>
      <c r="K5061" s="5"/>
      <c r="L5061" s="5"/>
      <c r="M5061" s="5"/>
      <c r="N5061" s="5"/>
      <c r="O5061" s="5"/>
      <c r="P5061" s="5"/>
      <c r="Q5061" s="5"/>
      <c r="R5061" s="5"/>
      <c r="S5061" s="5"/>
      <c r="T5061" s="5"/>
      <c r="U5061" s="5"/>
      <c r="V5061" s="5"/>
    </row>
    <row r="5062" spans="1:22" ht="15" x14ac:dyDescent="0.25">
      <c r="A5062" s="35" t="s">
        <v>1834</v>
      </c>
      <c r="B5062" s="35" t="s">
        <v>1835</v>
      </c>
      <c r="C5062" s="35" t="s">
        <v>45</v>
      </c>
      <c r="D5062" s="36">
        <v>0</v>
      </c>
      <c r="E5062" s="37">
        <v>300198</v>
      </c>
      <c r="F5062" s="5"/>
      <c r="G5062" s="5"/>
      <c r="H5062" s="5"/>
      <c r="I5062" s="5"/>
      <c r="J5062" s="5"/>
      <c r="K5062" s="5"/>
      <c r="L5062" s="5"/>
      <c r="M5062" s="5"/>
      <c r="N5062" s="5"/>
      <c r="O5062" s="5"/>
      <c r="P5062" s="5"/>
      <c r="Q5062" s="5"/>
      <c r="R5062" s="5"/>
      <c r="S5062" s="5"/>
      <c r="T5062" s="5"/>
      <c r="U5062" s="5"/>
      <c r="V5062" s="5"/>
    </row>
    <row r="5063" spans="1:22" ht="15" x14ac:dyDescent="0.25">
      <c r="A5063" s="35" t="s">
        <v>1834</v>
      </c>
      <c r="B5063" s="35" t="s">
        <v>2239</v>
      </c>
      <c r="C5063" s="35" t="s">
        <v>67</v>
      </c>
      <c r="D5063" s="36">
        <v>0</v>
      </c>
      <c r="E5063" s="37">
        <v>226850.66</v>
      </c>
      <c r="F5063" s="5"/>
      <c r="G5063" s="5"/>
      <c r="H5063" s="5"/>
      <c r="I5063" s="5"/>
      <c r="J5063" s="5"/>
      <c r="K5063" s="5"/>
      <c r="L5063" s="5"/>
      <c r="M5063" s="5"/>
      <c r="N5063" s="5"/>
      <c r="O5063" s="5"/>
      <c r="P5063" s="5"/>
      <c r="Q5063" s="5"/>
      <c r="R5063" s="5"/>
      <c r="S5063" s="5"/>
      <c r="T5063" s="5"/>
      <c r="U5063" s="5"/>
      <c r="V5063" s="5"/>
    </row>
    <row r="5064" spans="1:22" ht="15" x14ac:dyDescent="0.25">
      <c r="A5064" s="35" t="s">
        <v>991</v>
      </c>
      <c r="B5064" s="35" t="s">
        <v>992</v>
      </c>
      <c r="C5064" s="35" t="s">
        <v>58</v>
      </c>
      <c r="D5064" s="36">
        <v>28368</v>
      </c>
      <c r="E5064" s="37">
        <v>138579.28</v>
      </c>
      <c r="F5064" s="5"/>
      <c r="G5064" s="5"/>
      <c r="H5064" s="5"/>
      <c r="I5064" s="5"/>
      <c r="J5064" s="5"/>
      <c r="K5064" s="5"/>
      <c r="L5064" s="5"/>
      <c r="M5064" s="5"/>
      <c r="N5064" s="5"/>
      <c r="O5064" s="5"/>
      <c r="P5064" s="5"/>
      <c r="Q5064" s="5"/>
      <c r="R5064" s="5"/>
      <c r="S5064" s="5"/>
      <c r="T5064" s="5"/>
      <c r="U5064" s="5"/>
      <c r="V5064" s="5"/>
    </row>
    <row r="5065" spans="1:22" ht="15" x14ac:dyDescent="0.25">
      <c r="A5065" s="35" t="s">
        <v>1747</v>
      </c>
      <c r="B5065" s="35" t="s">
        <v>1748</v>
      </c>
      <c r="C5065" s="35" t="s">
        <v>131</v>
      </c>
      <c r="D5065" s="36">
        <v>2408</v>
      </c>
      <c r="E5065" s="37">
        <v>2408</v>
      </c>
      <c r="F5065" s="5"/>
      <c r="G5065" s="5"/>
      <c r="H5065" s="5"/>
      <c r="I5065" s="5"/>
      <c r="J5065" s="5"/>
      <c r="K5065" s="5"/>
      <c r="L5065" s="5"/>
      <c r="M5065" s="5"/>
      <c r="N5065" s="5"/>
      <c r="O5065" s="5"/>
      <c r="P5065" s="5"/>
      <c r="Q5065" s="5"/>
      <c r="R5065" s="5"/>
      <c r="S5065" s="5"/>
      <c r="T5065" s="5"/>
      <c r="U5065" s="5"/>
      <c r="V5065" s="5"/>
    </row>
    <row r="5066" spans="1:22" ht="15" x14ac:dyDescent="0.25">
      <c r="A5066" s="35" t="s">
        <v>1747</v>
      </c>
      <c r="B5066" s="35" t="s">
        <v>1748</v>
      </c>
      <c r="C5066" s="35" t="s">
        <v>44</v>
      </c>
      <c r="D5066" s="36">
        <v>20736</v>
      </c>
      <c r="E5066" s="37">
        <v>20736</v>
      </c>
      <c r="F5066" s="5"/>
      <c r="G5066" s="5"/>
      <c r="H5066" s="5"/>
      <c r="I5066" s="5"/>
      <c r="J5066" s="5"/>
      <c r="K5066" s="5"/>
      <c r="L5066" s="5"/>
      <c r="M5066" s="5"/>
      <c r="N5066" s="5"/>
      <c r="O5066" s="5"/>
      <c r="P5066" s="5"/>
      <c r="Q5066" s="5"/>
      <c r="R5066" s="5"/>
      <c r="S5066" s="5"/>
      <c r="T5066" s="5"/>
      <c r="U5066" s="5"/>
      <c r="V5066" s="5"/>
    </row>
    <row r="5067" spans="1:22" ht="15" x14ac:dyDescent="0.25">
      <c r="A5067" s="35" t="s">
        <v>1747</v>
      </c>
      <c r="B5067" s="35" t="s">
        <v>1748</v>
      </c>
      <c r="C5067" s="35" t="s">
        <v>58</v>
      </c>
      <c r="D5067" s="36">
        <v>0</v>
      </c>
      <c r="E5067" s="37">
        <v>43196</v>
      </c>
      <c r="F5067" s="5"/>
      <c r="G5067" s="5"/>
      <c r="H5067" s="5"/>
      <c r="I5067" s="5"/>
      <c r="J5067" s="5"/>
      <c r="K5067" s="5"/>
      <c r="L5067" s="5"/>
      <c r="M5067" s="5"/>
      <c r="N5067" s="5"/>
      <c r="O5067" s="5"/>
      <c r="P5067" s="5"/>
      <c r="Q5067" s="5"/>
      <c r="R5067" s="5"/>
      <c r="S5067" s="5"/>
      <c r="T5067" s="5"/>
      <c r="U5067" s="5"/>
      <c r="V5067" s="5"/>
    </row>
    <row r="5068" spans="1:22" ht="15" x14ac:dyDescent="0.25">
      <c r="A5068" s="35" t="s">
        <v>1747</v>
      </c>
      <c r="B5068" s="35" t="s">
        <v>1748</v>
      </c>
      <c r="C5068" s="35" t="s">
        <v>67</v>
      </c>
      <c r="D5068" s="36">
        <v>1082106</v>
      </c>
      <c r="E5068" s="37">
        <v>8946368.0600000005</v>
      </c>
      <c r="F5068" s="5"/>
      <c r="G5068" s="5"/>
      <c r="H5068" s="5"/>
      <c r="I5068" s="5"/>
      <c r="J5068" s="5"/>
      <c r="K5068" s="5"/>
      <c r="L5068" s="5"/>
      <c r="M5068" s="5"/>
      <c r="N5068" s="5"/>
      <c r="O5068" s="5"/>
      <c r="P5068" s="5"/>
      <c r="Q5068" s="5"/>
      <c r="R5068" s="5"/>
      <c r="S5068" s="5"/>
      <c r="T5068" s="5"/>
      <c r="U5068" s="5"/>
      <c r="V5068" s="5"/>
    </row>
    <row r="5069" spans="1:22" ht="15" x14ac:dyDescent="0.25">
      <c r="A5069" s="35" t="s">
        <v>1747</v>
      </c>
      <c r="B5069" s="35" t="s">
        <v>1748</v>
      </c>
      <c r="C5069" s="35" t="s">
        <v>102</v>
      </c>
      <c r="D5069" s="36">
        <v>130325</v>
      </c>
      <c r="E5069" s="37">
        <v>445098.82</v>
      </c>
      <c r="F5069" s="5"/>
      <c r="G5069" s="5"/>
      <c r="H5069" s="5"/>
      <c r="I5069" s="5"/>
      <c r="J5069" s="5"/>
      <c r="K5069" s="5"/>
      <c r="L5069" s="5"/>
      <c r="M5069" s="5"/>
      <c r="N5069" s="5"/>
      <c r="O5069" s="5"/>
      <c r="P5069" s="5"/>
      <c r="Q5069" s="5"/>
      <c r="R5069" s="5"/>
      <c r="S5069" s="5"/>
      <c r="T5069" s="5"/>
      <c r="U5069" s="5"/>
      <c r="V5069" s="5"/>
    </row>
    <row r="5070" spans="1:22" ht="15" x14ac:dyDescent="0.25">
      <c r="A5070" s="35" t="s">
        <v>1747</v>
      </c>
      <c r="B5070" s="35" t="s">
        <v>1748</v>
      </c>
      <c r="C5070" s="35" t="s">
        <v>62</v>
      </c>
      <c r="D5070" s="36">
        <v>0</v>
      </c>
      <c r="E5070" s="37">
        <v>1046.22</v>
      </c>
      <c r="F5070" s="5"/>
      <c r="G5070" s="5"/>
      <c r="H5070" s="5"/>
      <c r="I5070" s="5"/>
      <c r="J5070" s="5"/>
      <c r="K5070" s="5"/>
      <c r="L5070" s="5"/>
      <c r="M5070" s="5"/>
      <c r="N5070" s="5"/>
      <c r="O5070" s="5"/>
      <c r="P5070" s="5"/>
      <c r="Q5070" s="5"/>
      <c r="R5070" s="5"/>
      <c r="S5070" s="5"/>
      <c r="T5070" s="5"/>
      <c r="U5070" s="5"/>
      <c r="V5070" s="5"/>
    </row>
    <row r="5071" spans="1:22" ht="15" x14ac:dyDescent="0.25">
      <c r="A5071" s="35" t="s">
        <v>1682</v>
      </c>
      <c r="B5071" s="35" t="s">
        <v>1683</v>
      </c>
      <c r="C5071" s="35" t="s">
        <v>58</v>
      </c>
      <c r="D5071" s="36">
        <v>49412.4</v>
      </c>
      <c r="E5071" s="37">
        <v>408368.38</v>
      </c>
      <c r="F5071" s="5"/>
      <c r="G5071" s="5"/>
      <c r="H5071" s="5"/>
      <c r="I5071" s="5"/>
      <c r="J5071" s="5"/>
      <c r="K5071" s="5"/>
      <c r="L5071" s="5"/>
      <c r="M5071" s="5"/>
      <c r="N5071" s="5"/>
      <c r="O5071" s="5"/>
      <c r="P5071" s="5"/>
      <c r="Q5071" s="5"/>
      <c r="R5071" s="5"/>
      <c r="S5071" s="5"/>
      <c r="T5071" s="5"/>
      <c r="U5071" s="5"/>
      <c r="V5071" s="5"/>
    </row>
    <row r="5072" spans="1:22" ht="15" x14ac:dyDescent="0.25">
      <c r="A5072" s="35" t="s">
        <v>89</v>
      </c>
      <c r="B5072" s="35" t="s">
        <v>90</v>
      </c>
      <c r="C5072" s="35" t="s">
        <v>55</v>
      </c>
      <c r="D5072" s="36">
        <v>0</v>
      </c>
      <c r="E5072" s="37">
        <v>333358</v>
      </c>
      <c r="F5072" s="5"/>
      <c r="G5072" s="5"/>
      <c r="H5072" s="5"/>
      <c r="I5072" s="5"/>
      <c r="J5072" s="5"/>
      <c r="K5072" s="5"/>
      <c r="L5072" s="5"/>
      <c r="M5072" s="5"/>
      <c r="N5072" s="5"/>
      <c r="O5072" s="5"/>
      <c r="P5072" s="5"/>
      <c r="Q5072" s="5"/>
      <c r="R5072" s="5"/>
      <c r="S5072" s="5"/>
      <c r="T5072" s="5"/>
      <c r="U5072" s="5"/>
      <c r="V5072" s="5"/>
    </row>
    <row r="5073" spans="1:22" ht="15" x14ac:dyDescent="0.25">
      <c r="A5073" s="35" t="s">
        <v>2240</v>
      </c>
      <c r="B5073" s="35" t="s">
        <v>2241</v>
      </c>
      <c r="C5073" s="35" t="s">
        <v>67</v>
      </c>
      <c r="D5073" s="36">
        <v>0</v>
      </c>
      <c r="E5073" s="37">
        <v>49523.1</v>
      </c>
      <c r="F5073" s="5"/>
      <c r="G5073" s="5"/>
      <c r="H5073" s="5"/>
      <c r="I5073" s="5"/>
      <c r="J5073" s="5"/>
      <c r="K5073" s="5"/>
      <c r="L5073" s="5"/>
      <c r="M5073" s="5"/>
      <c r="N5073" s="5"/>
      <c r="O5073" s="5"/>
      <c r="P5073" s="5"/>
      <c r="Q5073" s="5"/>
      <c r="R5073" s="5"/>
      <c r="S5073" s="5"/>
      <c r="T5073" s="5"/>
      <c r="U5073" s="5"/>
      <c r="V5073" s="5"/>
    </row>
    <row r="5074" spans="1:22" ht="15" x14ac:dyDescent="0.25">
      <c r="A5074" s="35" t="s">
        <v>202</v>
      </c>
      <c r="B5074" s="35" t="s">
        <v>2022</v>
      </c>
      <c r="C5074" s="35" t="s">
        <v>45</v>
      </c>
      <c r="D5074" s="36">
        <v>0</v>
      </c>
      <c r="E5074" s="37">
        <v>12092.94</v>
      </c>
      <c r="F5074" s="5"/>
      <c r="G5074" s="5"/>
      <c r="H5074" s="5"/>
      <c r="I5074" s="5"/>
      <c r="J5074" s="5"/>
      <c r="K5074" s="5"/>
      <c r="L5074" s="5"/>
      <c r="M5074" s="5"/>
      <c r="N5074" s="5"/>
      <c r="O5074" s="5"/>
      <c r="P5074" s="5"/>
      <c r="Q5074" s="5"/>
      <c r="R5074" s="5"/>
      <c r="S5074" s="5"/>
      <c r="T5074" s="5"/>
      <c r="U5074" s="5"/>
      <c r="V5074" s="5"/>
    </row>
    <row r="5075" spans="1:22" ht="15" x14ac:dyDescent="0.25">
      <c r="A5075" s="35" t="s">
        <v>202</v>
      </c>
      <c r="B5075" s="35" t="s">
        <v>2022</v>
      </c>
      <c r="C5075" s="35" t="s">
        <v>110</v>
      </c>
      <c r="D5075" s="36">
        <v>0</v>
      </c>
      <c r="E5075" s="37">
        <v>1540.87</v>
      </c>
      <c r="F5075" s="5"/>
      <c r="G5075" s="5"/>
      <c r="H5075" s="5"/>
      <c r="I5075" s="5"/>
      <c r="J5075" s="5"/>
      <c r="K5075" s="5"/>
      <c r="L5075" s="5"/>
      <c r="M5075" s="5"/>
      <c r="N5075" s="5"/>
      <c r="O5075" s="5"/>
      <c r="P5075" s="5"/>
      <c r="Q5075" s="5"/>
      <c r="R5075" s="5"/>
      <c r="S5075" s="5"/>
      <c r="T5075" s="5"/>
      <c r="U5075" s="5"/>
      <c r="V5075" s="5"/>
    </row>
    <row r="5076" spans="1:22" ht="15" x14ac:dyDescent="0.25">
      <c r="A5076" s="35" t="s">
        <v>202</v>
      </c>
      <c r="B5076" s="35" t="s">
        <v>2022</v>
      </c>
      <c r="C5076" s="35" t="s">
        <v>734</v>
      </c>
      <c r="D5076" s="36">
        <v>0</v>
      </c>
      <c r="E5076" s="37">
        <v>15561.9</v>
      </c>
      <c r="F5076" s="5"/>
      <c r="G5076" s="5"/>
      <c r="H5076" s="5"/>
      <c r="I5076" s="5"/>
      <c r="J5076" s="5"/>
      <c r="K5076" s="5"/>
      <c r="L5076" s="5"/>
      <c r="M5076" s="5"/>
      <c r="N5076" s="5"/>
      <c r="O5076" s="5"/>
      <c r="P5076" s="5"/>
      <c r="Q5076" s="5"/>
      <c r="R5076" s="5"/>
      <c r="S5076" s="5"/>
      <c r="T5076" s="5"/>
      <c r="U5076" s="5"/>
      <c r="V5076" s="5"/>
    </row>
    <row r="5077" spans="1:22" ht="15" x14ac:dyDescent="0.25">
      <c r="A5077" s="35" t="s">
        <v>202</v>
      </c>
      <c r="B5077" s="35" t="s">
        <v>2022</v>
      </c>
      <c r="C5077" s="35" t="s">
        <v>41</v>
      </c>
      <c r="D5077" s="36">
        <v>0</v>
      </c>
      <c r="E5077" s="37">
        <v>17187.04</v>
      </c>
      <c r="F5077" s="5"/>
      <c r="G5077" s="5"/>
      <c r="H5077" s="5"/>
      <c r="I5077" s="5"/>
      <c r="J5077" s="5"/>
      <c r="K5077" s="5"/>
      <c r="L5077" s="5"/>
      <c r="M5077" s="5"/>
      <c r="N5077" s="5"/>
      <c r="O5077" s="5"/>
      <c r="P5077" s="5"/>
      <c r="Q5077" s="5"/>
      <c r="R5077" s="5"/>
      <c r="S5077" s="5"/>
      <c r="T5077" s="5"/>
      <c r="U5077" s="5"/>
      <c r="V5077" s="5"/>
    </row>
    <row r="5078" spans="1:22" ht="15" x14ac:dyDescent="0.25">
      <c r="A5078" s="35" t="s">
        <v>202</v>
      </c>
      <c r="B5078" s="35" t="s">
        <v>2022</v>
      </c>
      <c r="C5078" s="35" t="s">
        <v>97</v>
      </c>
      <c r="D5078" s="36">
        <v>0</v>
      </c>
      <c r="E5078" s="37">
        <v>2487.4</v>
      </c>
      <c r="F5078" s="5"/>
      <c r="G5078" s="5"/>
      <c r="H5078" s="5"/>
      <c r="I5078" s="5"/>
      <c r="J5078" s="5"/>
      <c r="K5078" s="5"/>
      <c r="L5078" s="5"/>
      <c r="M5078" s="5"/>
      <c r="N5078" s="5"/>
      <c r="O5078" s="5"/>
      <c r="P5078" s="5"/>
      <c r="Q5078" s="5"/>
      <c r="R5078" s="5"/>
      <c r="S5078" s="5"/>
      <c r="T5078" s="5"/>
      <c r="U5078" s="5"/>
      <c r="V5078" s="5"/>
    </row>
    <row r="5079" spans="1:22" ht="15" x14ac:dyDescent="0.25">
      <c r="A5079" s="35" t="s">
        <v>202</v>
      </c>
      <c r="B5079" s="35" t="s">
        <v>2022</v>
      </c>
      <c r="C5079" s="35" t="s">
        <v>58</v>
      </c>
      <c r="D5079" s="36">
        <v>0</v>
      </c>
      <c r="E5079" s="37">
        <v>26803.06</v>
      </c>
      <c r="F5079" s="5"/>
      <c r="G5079" s="5"/>
      <c r="H5079" s="5"/>
      <c r="I5079" s="5"/>
      <c r="J5079" s="5"/>
      <c r="K5079" s="5"/>
      <c r="L5079" s="5"/>
      <c r="M5079" s="5"/>
      <c r="N5079" s="5"/>
      <c r="O5079" s="5"/>
      <c r="P5079" s="5"/>
      <c r="Q5079" s="5"/>
      <c r="R5079" s="5"/>
      <c r="S5079" s="5"/>
      <c r="T5079" s="5"/>
      <c r="U5079" s="5"/>
      <c r="V5079" s="5"/>
    </row>
    <row r="5080" spans="1:22" ht="15" x14ac:dyDescent="0.25">
      <c r="A5080" s="35" t="s">
        <v>1894</v>
      </c>
      <c r="B5080" s="35" t="s">
        <v>1895</v>
      </c>
      <c r="C5080" s="35" t="s">
        <v>61</v>
      </c>
      <c r="D5080" s="36">
        <v>0</v>
      </c>
      <c r="E5080" s="37">
        <v>1484.8</v>
      </c>
      <c r="F5080" s="5"/>
      <c r="G5080" s="5"/>
      <c r="H5080" s="5"/>
      <c r="I5080" s="5"/>
      <c r="J5080" s="5"/>
      <c r="K5080" s="5"/>
      <c r="L5080" s="5"/>
      <c r="M5080" s="5"/>
      <c r="N5080" s="5"/>
      <c r="O5080" s="5"/>
      <c r="P5080" s="5"/>
      <c r="Q5080" s="5"/>
      <c r="R5080" s="5"/>
      <c r="S5080" s="5"/>
      <c r="T5080" s="5"/>
      <c r="U5080" s="5"/>
      <c r="V5080" s="5"/>
    </row>
    <row r="5081" spans="1:22" ht="15" x14ac:dyDescent="0.25">
      <c r="A5081" s="35" t="s">
        <v>1599</v>
      </c>
      <c r="B5081" s="35" t="s">
        <v>1600</v>
      </c>
      <c r="C5081" s="35" t="s">
        <v>128</v>
      </c>
      <c r="D5081" s="36">
        <v>0</v>
      </c>
      <c r="E5081" s="37">
        <v>618763.65</v>
      </c>
      <c r="F5081" s="5"/>
      <c r="G5081" s="5"/>
      <c r="H5081" s="5"/>
      <c r="I5081" s="5"/>
      <c r="J5081" s="5"/>
      <c r="K5081" s="5"/>
      <c r="L5081" s="5"/>
      <c r="M5081" s="5"/>
      <c r="N5081" s="5"/>
      <c r="O5081" s="5"/>
      <c r="P5081" s="5"/>
      <c r="Q5081" s="5"/>
      <c r="R5081" s="5"/>
      <c r="S5081" s="5"/>
      <c r="T5081" s="5"/>
      <c r="U5081" s="5"/>
      <c r="V5081" s="5"/>
    </row>
    <row r="5082" spans="1:22" ht="15" x14ac:dyDescent="0.25">
      <c r="A5082" s="35" t="s">
        <v>1599</v>
      </c>
      <c r="B5082" s="35" t="s">
        <v>1600</v>
      </c>
      <c r="C5082" s="35" t="s">
        <v>55</v>
      </c>
      <c r="D5082" s="36">
        <v>0</v>
      </c>
      <c r="E5082" s="37">
        <v>3273.79</v>
      </c>
      <c r="F5082" s="5"/>
      <c r="G5082" s="5"/>
      <c r="H5082" s="5"/>
      <c r="I5082" s="5"/>
      <c r="J5082" s="5"/>
      <c r="K5082" s="5"/>
      <c r="L5082" s="5"/>
      <c r="M5082" s="5"/>
      <c r="N5082" s="5"/>
      <c r="O5082" s="5"/>
      <c r="P5082" s="5"/>
      <c r="Q5082" s="5"/>
      <c r="R5082" s="5"/>
      <c r="S5082" s="5"/>
      <c r="T5082" s="5"/>
      <c r="U5082" s="5"/>
      <c r="V5082" s="5"/>
    </row>
    <row r="5083" spans="1:22" ht="15" x14ac:dyDescent="0.25">
      <c r="A5083" s="35" t="s">
        <v>1599</v>
      </c>
      <c r="B5083" s="35" t="s">
        <v>1600</v>
      </c>
      <c r="C5083" s="35" t="s">
        <v>58</v>
      </c>
      <c r="D5083" s="36">
        <v>0</v>
      </c>
      <c r="E5083" s="37">
        <v>56001.58</v>
      </c>
      <c r="F5083" s="5"/>
      <c r="G5083" s="5"/>
      <c r="H5083" s="5"/>
      <c r="I5083" s="5"/>
      <c r="J5083" s="5"/>
      <c r="K5083" s="5"/>
      <c r="L5083" s="5"/>
      <c r="M5083" s="5"/>
      <c r="N5083" s="5"/>
      <c r="O5083" s="5"/>
      <c r="P5083" s="5"/>
      <c r="Q5083" s="5"/>
      <c r="R5083" s="5"/>
      <c r="S5083" s="5"/>
      <c r="T5083" s="5"/>
      <c r="U5083" s="5"/>
      <c r="V5083" s="5"/>
    </row>
    <row r="5084" spans="1:22" ht="15" x14ac:dyDescent="0.25">
      <c r="A5084" s="35" t="s">
        <v>1599</v>
      </c>
      <c r="B5084" s="35" t="s">
        <v>1600</v>
      </c>
      <c r="C5084" s="35" t="s">
        <v>50</v>
      </c>
      <c r="D5084" s="36">
        <v>5153.6499999999996</v>
      </c>
      <c r="E5084" s="37">
        <v>63646</v>
      </c>
      <c r="F5084" s="5"/>
      <c r="G5084" s="5"/>
      <c r="H5084" s="5"/>
      <c r="I5084" s="5"/>
      <c r="J5084" s="5"/>
      <c r="K5084" s="5"/>
      <c r="L5084" s="5"/>
      <c r="M5084" s="5"/>
      <c r="N5084" s="5"/>
      <c r="O5084" s="5"/>
      <c r="P5084" s="5"/>
      <c r="Q5084" s="5"/>
      <c r="R5084" s="5"/>
      <c r="S5084" s="5"/>
      <c r="T5084" s="5"/>
      <c r="U5084" s="5"/>
      <c r="V5084" s="5"/>
    </row>
    <row r="5085" spans="1:22" ht="15" x14ac:dyDescent="0.25">
      <c r="A5085" s="35" t="s">
        <v>1599</v>
      </c>
      <c r="B5085" s="35" t="s">
        <v>1600</v>
      </c>
      <c r="C5085" s="35" t="s">
        <v>133</v>
      </c>
      <c r="D5085" s="36">
        <v>9664.4699999999993</v>
      </c>
      <c r="E5085" s="37">
        <v>533971.96</v>
      </c>
      <c r="F5085" s="5"/>
      <c r="G5085" s="5"/>
      <c r="H5085" s="5"/>
      <c r="I5085" s="5"/>
      <c r="J5085" s="5"/>
      <c r="K5085" s="5"/>
      <c r="L5085" s="5"/>
      <c r="M5085" s="5"/>
      <c r="N5085" s="5"/>
      <c r="O5085" s="5"/>
      <c r="P5085" s="5"/>
      <c r="Q5085" s="5"/>
      <c r="R5085" s="5"/>
      <c r="S5085" s="5"/>
      <c r="T5085" s="5"/>
      <c r="U5085" s="5"/>
      <c r="V5085" s="5"/>
    </row>
    <row r="5086" spans="1:22" ht="15" x14ac:dyDescent="0.25">
      <c r="A5086" s="35" t="s">
        <v>1599</v>
      </c>
      <c r="B5086" s="35" t="s">
        <v>1600</v>
      </c>
      <c r="C5086" s="35" t="s">
        <v>293</v>
      </c>
      <c r="D5086" s="36">
        <v>4610.3999999999996</v>
      </c>
      <c r="E5086" s="37">
        <v>69952.42</v>
      </c>
      <c r="F5086" s="5"/>
      <c r="G5086" s="5"/>
      <c r="H5086" s="5"/>
      <c r="I5086" s="5"/>
      <c r="J5086" s="5"/>
      <c r="K5086" s="5"/>
      <c r="L5086" s="5"/>
      <c r="M5086" s="5"/>
      <c r="N5086" s="5"/>
      <c r="O5086" s="5"/>
      <c r="P5086" s="5"/>
      <c r="Q5086" s="5"/>
      <c r="R5086" s="5"/>
      <c r="S5086" s="5"/>
      <c r="T5086" s="5"/>
      <c r="U5086" s="5"/>
      <c r="V5086" s="5"/>
    </row>
    <row r="5087" spans="1:22" ht="15" x14ac:dyDescent="0.25">
      <c r="A5087" s="35" t="s">
        <v>1599</v>
      </c>
      <c r="B5087" s="35" t="s">
        <v>1600</v>
      </c>
      <c r="C5087" s="35" t="s">
        <v>1444</v>
      </c>
      <c r="D5087" s="36">
        <v>9991</v>
      </c>
      <c r="E5087" s="37">
        <v>11566</v>
      </c>
      <c r="F5087" s="5"/>
      <c r="G5087" s="5"/>
      <c r="H5087" s="5"/>
      <c r="I5087" s="5"/>
      <c r="J5087" s="5"/>
      <c r="K5087" s="5"/>
      <c r="L5087" s="5"/>
      <c r="M5087" s="5"/>
      <c r="N5087" s="5"/>
      <c r="O5087" s="5"/>
      <c r="P5087" s="5"/>
      <c r="Q5087" s="5"/>
      <c r="R5087" s="5"/>
      <c r="S5087" s="5"/>
      <c r="T5087" s="5"/>
      <c r="U5087" s="5"/>
      <c r="V5087" s="5"/>
    </row>
    <row r="5088" spans="1:22" ht="15" x14ac:dyDescent="0.25">
      <c r="A5088" s="35" t="s">
        <v>1599</v>
      </c>
      <c r="B5088" s="35" t="s">
        <v>1600</v>
      </c>
      <c r="C5088" s="35" t="s">
        <v>1287</v>
      </c>
      <c r="D5088" s="36">
        <v>0</v>
      </c>
      <c r="E5088" s="37">
        <v>19034.009999999998</v>
      </c>
      <c r="F5088" s="5"/>
      <c r="G5088" s="5"/>
      <c r="H5088" s="5"/>
      <c r="I5088" s="5"/>
      <c r="J5088" s="5"/>
      <c r="K5088" s="5"/>
      <c r="L5088" s="5"/>
      <c r="M5088" s="5"/>
      <c r="N5088" s="5"/>
      <c r="O5088" s="5"/>
      <c r="P5088" s="5"/>
      <c r="Q5088" s="5"/>
      <c r="R5088" s="5"/>
      <c r="S5088" s="5"/>
      <c r="T5088" s="5"/>
      <c r="U5088" s="5"/>
      <c r="V5088" s="5"/>
    </row>
    <row r="5089" spans="1:22" ht="30" x14ac:dyDescent="0.25">
      <c r="A5089" s="35" t="s">
        <v>1599</v>
      </c>
      <c r="B5089" s="35" t="s">
        <v>1600</v>
      </c>
      <c r="C5089" s="35" t="s">
        <v>132</v>
      </c>
      <c r="D5089" s="36">
        <v>0</v>
      </c>
      <c r="E5089" s="37">
        <v>1474215.1</v>
      </c>
      <c r="F5089" s="5"/>
      <c r="G5089" s="5"/>
      <c r="H5089" s="5"/>
      <c r="I5089" s="5"/>
      <c r="J5089" s="5"/>
      <c r="K5089" s="5"/>
      <c r="L5089" s="5"/>
      <c r="M5089" s="5"/>
      <c r="N5089" s="5"/>
      <c r="O5089" s="5"/>
      <c r="P5089" s="5"/>
      <c r="Q5089" s="5"/>
      <c r="R5089" s="5"/>
      <c r="S5089" s="5"/>
      <c r="T5089" s="5"/>
      <c r="U5089" s="5"/>
      <c r="V5089" s="5"/>
    </row>
    <row r="5090" spans="1:22" ht="15" x14ac:dyDescent="0.25">
      <c r="A5090" s="35" t="s">
        <v>1599</v>
      </c>
      <c r="B5090" s="35" t="s">
        <v>1600</v>
      </c>
      <c r="C5090" s="35" t="s">
        <v>131</v>
      </c>
      <c r="D5090" s="36">
        <v>3726.44</v>
      </c>
      <c r="E5090" s="37">
        <v>234196.38</v>
      </c>
      <c r="F5090" s="5"/>
      <c r="G5090" s="5"/>
      <c r="H5090" s="5"/>
      <c r="I5090" s="5"/>
      <c r="J5090" s="5"/>
      <c r="K5090" s="5"/>
      <c r="L5090" s="5"/>
      <c r="M5090" s="5"/>
      <c r="N5090" s="5"/>
      <c r="O5090" s="5"/>
      <c r="P5090" s="5"/>
      <c r="Q5090" s="5"/>
      <c r="R5090" s="5"/>
      <c r="S5090" s="5"/>
      <c r="T5090" s="5"/>
      <c r="U5090" s="5"/>
      <c r="V5090" s="5"/>
    </row>
    <row r="5091" spans="1:22" ht="15" x14ac:dyDescent="0.25">
      <c r="A5091" s="35" t="s">
        <v>1599</v>
      </c>
      <c r="B5091" s="35" t="s">
        <v>1600</v>
      </c>
      <c r="C5091" s="35" t="s">
        <v>44</v>
      </c>
      <c r="D5091" s="36">
        <v>282060.64</v>
      </c>
      <c r="E5091" s="37">
        <v>6781874.8300000001</v>
      </c>
      <c r="F5091" s="5"/>
      <c r="G5091" s="5"/>
      <c r="H5091" s="5"/>
      <c r="I5091" s="5"/>
      <c r="J5091" s="5"/>
      <c r="K5091" s="5"/>
      <c r="L5091" s="5"/>
      <c r="M5091" s="5"/>
      <c r="N5091" s="5"/>
      <c r="O5091" s="5"/>
      <c r="P5091" s="5"/>
      <c r="Q5091" s="5"/>
      <c r="R5091" s="5"/>
      <c r="S5091" s="5"/>
      <c r="T5091" s="5"/>
      <c r="U5091" s="5"/>
      <c r="V5091" s="5"/>
    </row>
    <row r="5092" spans="1:22" ht="15" x14ac:dyDescent="0.25">
      <c r="A5092" s="35" t="s">
        <v>1599</v>
      </c>
      <c r="B5092" s="35" t="s">
        <v>1600</v>
      </c>
      <c r="C5092" s="35" t="s">
        <v>298</v>
      </c>
      <c r="D5092" s="36">
        <v>0</v>
      </c>
      <c r="E5092" s="37">
        <v>47111.45</v>
      </c>
      <c r="F5092" s="5"/>
      <c r="G5092" s="5"/>
      <c r="H5092" s="5"/>
      <c r="I5092" s="5"/>
      <c r="J5092" s="5"/>
      <c r="K5092" s="5"/>
      <c r="L5092" s="5"/>
      <c r="M5092" s="5"/>
      <c r="N5092" s="5"/>
      <c r="O5092" s="5"/>
      <c r="P5092" s="5"/>
      <c r="Q5092" s="5"/>
      <c r="R5092" s="5"/>
      <c r="S5092" s="5"/>
      <c r="T5092" s="5"/>
      <c r="U5092" s="5"/>
      <c r="V5092" s="5"/>
    </row>
    <row r="5093" spans="1:22" ht="15" x14ac:dyDescent="0.25">
      <c r="A5093" s="35" t="s">
        <v>1599</v>
      </c>
      <c r="B5093" s="35" t="s">
        <v>1600</v>
      </c>
      <c r="C5093" s="35" t="s">
        <v>64</v>
      </c>
      <c r="D5093" s="36">
        <v>14345.35</v>
      </c>
      <c r="E5093" s="37">
        <v>416940.67</v>
      </c>
      <c r="F5093" s="5"/>
      <c r="G5093" s="5"/>
      <c r="H5093" s="5"/>
      <c r="I5093" s="5"/>
      <c r="J5093" s="5"/>
      <c r="K5093" s="5"/>
      <c r="L5093" s="5"/>
      <c r="M5093" s="5"/>
      <c r="N5093" s="5"/>
      <c r="O5093" s="5"/>
      <c r="P5093" s="5"/>
      <c r="Q5093" s="5"/>
      <c r="R5093" s="5"/>
      <c r="S5093" s="5"/>
      <c r="T5093" s="5"/>
      <c r="U5093" s="5"/>
      <c r="V5093" s="5"/>
    </row>
    <row r="5094" spans="1:22" ht="15" x14ac:dyDescent="0.25">
      <c r="A5094" s="35" t="s">
        <v>1599</v>
      </c>
      <c r="B5094" s="35" t="s">
        <v>1600</v>
      </c>
      <c r="C5094" s="35" t="s">
        <v>674</v>
      </c>
      <c r="D5094" s="36">
        <v>0</v>
      </c>
      <c r="E5094" s="37">
        <v>218202.2</v>
      </c>
      <c r="F5094" s="5"/>
      <c r="G5094" s="5"/>
      <c r="H5094" s="5"/>
      <c r="I5094" s="5"/>
      <c r="J5094" s="5"/>
      <c r="K5094" s="5"/>
      <c r="L5094" s="5"/>
      <c r="M5094" s="5"/>
      <c r="N5094" s="5"/>
      <c r="O5094" s="5"/>
      <c r="P5094" s="5"/>
      <c r="Q5094" s="5"/>
      <c r="R5094" s="5"/>
      <c r="S5094" s="5"/>
      <c r="T5094" s="5"/>
      <c r="U5094" s="5"/>
      <c r="V5094" s="5"/>
    </row>
    <row r="5095" spans="1:22" ht="15" x14ac:dyDescent="0.25">
      <c r="A5095" s="35" t="s">
        <v>1599</v>
      </c>
      <c r="B5095" s="35" t="s">
        <v>1600</v>
      </c>
      <c r="C5095" s="35" t="s">
        <v>121</v>
      </c>
      <c r="D5095" s="36">
        <v>0</v>
      </c>
      <c r="E5095" s="37">
        <v>165658.34</v>
      </c>
      <c r="F5095" s="5"/>
      <c r="G5095" s="5"/>
      <c r="H5095" s="5"/>
      <c r="I5095" s="5"/>
      <c r="J5095" s="5"/>
      <c r="K5095" s="5"/>
      <c r="L5095" s="5"/>
      <c r="M5095" s="5"/>
      <c r="N5095" s="5"/>
      <c r="O5095" s="5"/>
      <c r="P5095" s="5"/>
      <c r="Q5095" s="5"/>
      <c r="R5095" s="5"/>
      <c r="S5095" s="5"/>
      <c r="T5095" s="5"/>
      <c r="U5095" s="5"/>
      <c r="V5095" s="5"/>
    </row>
    <row r="5096" spans="1:22" ht="15" x14ac:dyDescent="0.25">
      <c r="A5096" s="35" t="s">
        <v>1599</v>
      </c>
      <c r="B5096" s="35" t="s">
        <v>1600</v>
      </c>
      <c r="C5096" s="35" t="s">
        <v>67</v>
      </c>
      <c r="D5096" s="36">
        <v>0</v>
      </c>
      <c r="E5096" s="37">
        <v>715869.54</v>
      </c>
      <c r="F5096" s="5"/>
      <c r="G5096" s="5"/>
      <c r="H5096" s="5"/>
      <c r="I5096" s="5"/>
      <c r="J5096" s="5"/>
      <c r="K5096" s="5"/>
      <c r="L5096" s="5"/>
      <c r="M5096" s="5"/>
      <c r="N5096" s="5"/>
      <c r="O5096" s="5"/>
      <c r="P5096" s="5"/>
      <c r="Q5096" s="5"/>
      <c r="R5096" s="5"/>
      <c r="S5096" s="5"/>
      <c r="T5096" s="5"/>
      <c r="U5096" s="5"/>
      <c r="V5096" s="5"/>
    </row>
    <row r="5097" spans="1:22" ht="15" x14ac:dyDescent="0.25">
      <c r="A5097" s="35" t="s">
        <v>1599</v>
      </c>
      <c r="B5097" s="35" t="s">
        <v>1600</v>
      </c>
      <c r="C5097" s="35" t="s">
        <v>110</v>
      </c>
      <c r="D5097" s="36">
        <v>0</v>
      </c>
      <c r="E5097" s="37">
        <v>32345.01</v>
      </c>
      <c r="F5097" s="5"/>
      <c r="G5097" s="5"/>
      <c r="H5097" s="5"/>
      <c r="I5097" s="5"/>
      <c r="J5097" s="5"/>
      <c r="K5097" s="5"/>
      <c r="L5097" s="5"/>
      <c r="M5097" s="5"/>
      <c r="N5097" s="5"/>
      <c r="O5097" s="5"/>
      <c r="P5097" s="5"/>
      <c r="Q5097" s="5"/>
      <c r="R5097" s="5"/>
      <c r="S5097" s="5"/>
      <c r="T5097" s="5"/>
      <c r="U5097" s="5"/>
      <c r="V5097" s="5"/>
    </row>
    <row r="5098" spans="1:22" ht="15" x14ac:dyDescent="0.25">
      <c r="A5098" s="35" t="s">
        <v>1599</v>
      </c>
      <c r="B5098" s="35" t="s">
        <v>1600</v>
      </c>
      <c r="C5098" s="35" t="s">
        <v>127</v>
      </c>
      <c r="D5098" s="36">
        <v>0</v>
      </c>
      <c r="E5098" s="37">
        <v>91974.14</v>
      </c>
      <c r="F5098" s="5"/>
      <c r="G5098" s="5"/>
      <c r="H5098" s="5"/>
      <c r="I5098" s="5"/>
      <c r="J5098" s="5"/>
      <c r="K5098" s="5"/>
      <c r="L5098" s="5"/>
      <c r="M5098" s="5"/>
      <c r="N5098" s="5"/>
      <c r="O5098" s="5"/>
      <c r="P5098" s="5"/>
      <c r="Q5098" s="5"/>
      <c r="R5098" s="5"/>
      <c r="S5098" s="5"/>
      <c r="T5098" s="5"/>
      <c r="U5098" s="5"/>
      <c r="V5098" s="5"/>
    </row>
    <row r="5099" spans="1:22" ht="15" x14ac:dyDescent="0.25">
      <c r="A5099" s="35" t="s">
        <v>1599</v>
      </c>
      <c r="B5099" s="35" t="s">
        <v>1600</v>
      </c>
      <c r="C5099" s="35" t="s">
        <v>45</v>
      </c>
      <c r="D5099" s="36">
        <v>0</v>
      </c>
      <c r="E5099" s="37">
        <v>1146460.8700000001</v>
      </c>
      <c r="F5099" s="5"/>
      <c r="G5099" s="5"/>
      <c r="H5099" s="5"/>
      <c r="I5099" s="5"/>
      <c r="J5099" s="5"/>
      <c r="K5099" s="5"/>
      <c r="L5099" s="5"/>
      <c r="M5099" s="5"/>
      <c r="N5099" s="5"/>
      <c r="O5099" s="5"/>
      <c r="P5099" s="5"/>
      <c r="Q5099" s="5"/>
      <c r="R5099" s="5"/>
      <c r="S5099" s="5"/>
      <c r="T5099" s="5"/>
      <c r="U5099" s="5"/>
      <c r="V5099" s="5"/>
    </row>
    <row r="5100" spans="1:22" ht="15" x14ac:dyDescent="0.25">
      <c r="A5100" s="35" t="s">
        <v>1599</v>
      </c>
      <c r="B5100" s="35" t="s">
        <v>1600</v>
      </c>
      <c r="C5100" s="35" t="s">
        <v>1220</v>
      </c>
      <c r="D5100" s="36">
        <v>0</v>
      </c>
      <c r="E5100" s="37">
        <v>200575.29</v>
      </c>
      <c r="F5100" s="5"/>
      <c r="G5100" s="5"/>
      <c r="H5100" s="5"/>
      <c r="I5100" s="5"/>
      <c r="J5100" s="5"/>
      <c r="K5100" s="5"/>
      <c r="L5100" s="5"/>
      <c r="M5100" s="5"/>
      <c r="N5100" s="5"/>
      <c r="O5100" s="5"/>
      <c r="P5100" s="5"/>
      <c r="Q5100" s="5"/>
      <c r="R5100" s="5"/>
      <c r="S5100" s="5"/>
      <c r="T5100" s="5"/>
      <c r="U5100" s="5"/>
      <c r="V5100" s="5"/>
    </row>
    <row r="5101" spans="1:22" ht="15" x14ac:dyDescent="0.25">
      <c r="A5101" s="35" t="s">
        <v>1599</v>
      </c>
      <c r="B5101" s="35" t="s">
        <v>1600</v>
      </c>
      <c r="C5101" s="35" t="s">
        <v>122</v>
      </c>
      <c r="D5101" s="36">
        <v>0</v>
      </c>
      <c r="E5101" s="37">
        <v>20713.86</v>
      </c>
      <c r="F5101" s="5"/>
      <c r="G5101" s="5"/>
      <c r="H5101" s="5"/>
      <c r="I5101" s="5"/>
      <c r="J5101" s="5"/>
      <c r="K5101" s="5"/>
      <c r="L5101" s="5"/>
      <c r="M5101" s="5"/>
      <c r="N5101" s="5"/>
      <c r="O5101" s="5"/>
      <c r="P5101" s="5"/>
      <c r="Q5101" s="5"/>
      <c r="R5101" s="5"/>
      <c r="S5101" s="5"/>
      <c r="T5101" s="5"/>
      <c r="U5101" s="5"/>
      <c r="V5101" s="5"/>
    </row>
    <row r="5102" spans="1:22" ht="15" x14ac:dyDescent="0.25">
      <c r="A5102" s="35" t="s">
        <v>1256</v>
      </c>
      <c r="B5102" s="35" t="s">
        <v>1257</v>
      </c>
      <c r="C5102" s="35" t="s">
        <v>67</v>
      </c>
      <c r="D5102" s="36">
        <v>0</v>
      </c>
      <c r="E5102" s="37">
        <v>945082.12</v>
      </c>
      <c r="F5102" s="5"/>
      <c r="G5102" s="5"/>
      <c r="H5102" s="5"/>
      <c r="I5102" s="5"/>
      <c r="J5102" s="5"/>
      <c r="K5102" s="5"/>
      <c r="L5102" s="5"/>
      <c r="M5102" s="5"/>
      <c r="N5102" s="5"/>
      <c r="O5102" s="5"/>
      <c r="P5102" s="5"/>
      <c r="Q5102" s="5"/>
      <c r="R5102" s="5"/>
      <c r="S5102" s="5"/>
      <c r="T5102" s="5"/>
      <c r="U5102" s="5"/>
      <c r="V5102" s="5"/>
    </row>
    <row r="5103" spans="1:22" ht="15" x14ac:dyDescent="0.25">
      <c r="A5103" s="35" t="s">
        <v>444</v>
      </c>
      <c r="B5103" s="35" t="s">
        <v>445</v>
      </c>
      <c r="C5103" s="35" t="s">
        <v>104</v>
      </c>
      <c r="D5103" s="36">
        <v>130733.78</v>
      </c>
      <c r="E5103" s="37">
        <v>300989.78000000003</v>
      </c>
      <c r="F5103" s="5"/>
      <c r="G5103" s="5"/>
      <c r="H5103" s="5"/>
      <c r="I5103" s="5"/>
      <c r="J5103" s="5"/>
      <c r="K5103" s="5"/>
      <c r="L5103" s="5"/>
      <c r="M5103" s="5"/>
      <c r="N5103" s="5"/>
      <c r="O5103" s="5"/>
      <c r="P5103" s="5"/>
      <c r="Q5103" s="5"/>
      <c r="R5103" s="5"/>
      <c r="S5103" s="5"/>
      <c r="T5103" s="5"/>
      <c r="U5103" s="5"/>
      <c r="V5103" s="5"/>
    </row>
    <row r="5104" spans="1:22" ht="15" x14ac:dyDescent="0.25">
      <c r="A5104" s="35" t="s">
        <v>2116</v>
      </c>
      <c r="B5104" s="35" t="s">
        <v>2117</v>
      </c>
      <c r="C5104" s="35" t="s">
        <v>64</v>
      </c>
      <c r="D5104" s="36">
        <v>0</v>
      </c>
      <c r="E5104" s="37">
        <v>119080.94</v>
      </c>
      <c r="F5104" s="5"/>
      <c r="G5104" s="5"/>
      <c r="H5104" s="5"/>
      <c r="I5104" s="5"/>
      <c r="J5104" s="5"/>
      <c r="K5104" s="5"/>
      <c r="L5104" s="5"/>
      <c r="M5104" s="5"/>
      <c r="N5104" s="5"/>
      <c r="O5104" s="5"/>
      <c r="P5104" s="5"/>
      <c r="Q5104" s="5"/>
      <c r="R5104" s="5"/>
      <c r="S5104" s="5"/>
      <c r="T5104" s="5"/>
      <c r="U5104" s="5"/>
      <c r="V5104" s="5"/>
    </row>
    <row r="5105" spans="1:22" ht="15" x14ac:dyDescent="0.25">
      <c r="A5105" s="35" t="s">
        <v>625</v>
      </c>
      <c r="B5105" s="35" t="s">
        <v>626</v>
      </c>
      <c r="C5105" s="35" t="s">
        <v>127</v>
      </c>
      <c r="D5105" s="36">
        <v>1285.32</v>
      </c>
      <c r="E5105" s="37">
        <v>1697.94</v>
      </c>
      <c r="F5105" s="5"/>
      <c r="G5105" s="5"/>
      <c r="H5105" s="5"/>
      <c r="I5105" s="5"/>
      <c r="J5105" s="5"/>
      <c r="K5105" s="5"/>
      <c r="L5105" s="5"/>
      <c r="M5105" s="5"/>
      <c r="N5105" s="5"/>
      <c r="O5105" s="5"/>
      <c r="P5105" s="5"/>
      <c r="Q5105" s="5"/>
      <c r="R5105" s="5"/>
      <c r="S5105" s="5"/>
      <c r="T5105" s="5"/>
      <c r="U5105" s="5"/>
      <c r="V5105" s="5"/>
    </row>
    <row r="5106" spans="1:22" ht="15" x14ac:dyDescent="0.25">
      <c r="A5106" s="35" t="s">
        <v>625</v>
      </c>
      <c r="B5106" s="35" t="s">
        <v>626</v>
      </c>
      <c r="C5106" s="35" t="s">
        <v>50</v>
      </c>
      <c r="D5106" s="36">
        <v>0</v>
      </c>
      <c r="E5106" s="37">
        <v>1062.25</v>
      </c>
      <c r="F5106" s="5"/>
      <c r="G5106" s="5"/>
      <c r="H5106" s="5"/>
      <c r="I5106" s="5"/>
      <c r="J5106" s="5"/>
      <c r="K5106" s="5"/>
      <c r="L5106" s="5"/>
      <c r="M5106" s="5"/>
      <c r="N5106" s="5"/>
      <c r="O5106" s="5"/>
      <c r="P5106" s="5"/>
      <c r="Q5106" s="5"/>
      <c r="R5106" s="5"/>
      <c r="S5106" s="5"/>
      <c r="T5106" s="5"/>
      <c r="U5106" s="5"/>
      <c r="V5106" s="5"/>
    </row>
    <row r="5107" spans="1:22" ht="15" x14ac:dyDescent="0.25">
      <c r="A5107" s="35" t="s">
        <v>489</v>
      </c>
      <c r="B5107" s="35" t="s">
        <v>1923</v>
      </c>
      <c r="C5107" s="35" t="s">
        <v>145</v>
      </c>
      <c r="D5107" s="36">
        <v>0</v>
      </c>
      <c r="E5107" s="37">
        <v>43686.64</v>
      </c>
      <c r="F5107" s="5"/>
      <c r="G5107" s="5"/>
      <c r="H5107" s="5"/>
      <c r="I5107" s="5"/>
      <c r="J5107" s="5"/>
      <c r="K5107" s="5"/>
      <c r="L5107" s="5"/>
      <c r="M5107" s="5"/>
      <c r="N5107" s="5"/>
      <c r="O5107" s="5"/>
      <c r="P5107" s="5"/>
      <c r="Q5107" s="5"/>
      <c r="R5107" s="5"/>
      <c r="S5107" s="5"/>
      <c r="T5107" s="5"/>
      <c r="U5107" s="5"/>
      <c r="V5107" s="5"/>
    </row>
    <row r="5108" spans="1:22" ht="15" x14ac:dyDescent="0.25">
      <c r="A5108" s="35" t="s">
        <v>489</v>
      </c>
      <c r="B5108" s="35" t="s">
        <v>1923</v>
      </c>
      <c r="C5108" s="35" t="s">
        <v>41</v>
      </c>
      <c r="D5108" s="36">
        <v>0</v>
      </c>
      <c r="E5108" s="37">
        <v>21382</v>
      </c>
      <c r="F5108" s="5"/>
      <c r="G5108" s="5"/>
      <c r="H5108" s="5"/>
      <c r="I5108" s="5"/>
      <c r="J5108" s="5"/>
      <c r="K5108" s="5"/>
      <c r="L5108" s="5"/>
      <c r="M5108" s="5"/>
      <c r="N5108" s="5"/>
      <c r="O5108" s="5"/>
      <c r="P5108" s="5"/>
      <c r="Q5108" s="5"/>
      <c r="R5108" s="5"/>
      <c r="S5108" s="5"/>
      <c r="T5108" s="5"/>
      <c r="U5108" s="5"/>
      <c r="V5108" s="5"/>
    </row>
    <row r="5109" spans="1:22" ht="15" x14ac:dyDescent="0.25">
      <c r="A5109" s="35" t="s">
        <v>489</v>
      </c>
      <c r="B5109" s="35" t="s">
        <v>1923</v>
      </c>
      <c r="C5109" s="35" t="s">
        <v>104</v>
      </c>
      <c r="D5109" s="36">
        <v>0</v>
      </c>
      <c r="E5109" s="37">
        <v>65733.47</v>
      </c>
      <c r="F5109" s="5"/>
      <c r="G5109" s="5"/>
      <c r="H5109" s="5"/>
      <c r="I5109" s="5"/>
      <c r="J5109" s="5"/>
      <c r="K5109" s="5"/>
      <c r="L5109" s="5"/>
      <c r="M5109" s="5"/>
      <c r="N5109" s="5"/>
      <c r="O5109" s="5"/>
      <c r="P5109" s="5"/>
      <c r="Q5109" s="5"/>
      <c r="R5109" s="5"/>
      <c r="S5109" s="5"/>
      <c r="T5109" s="5"/>
      <c r="U5109" s="5"/>
      <c r="V5109" s="5"/>
    </row>
    <row r="5110" spans="1:22" ht="15" x14ac:dyDescent="0.25">
      <c r="A5110" s="35" t="s">
        <v>489</v>
      </c>
      <c r="B5110" s="35" t="s">
        <v>1923</v>
      </c>
      <c r="C5110" s="35" t="s">
        <v>58</v>
      </c>
      <c r="D5110" s="36">
        <v>0</v>
      </c>
      <c r="E5110" s="37">
        <v>21948.14</v>
      </c>
      <c r="F5110" s="5"/>
      <c r="G5110" s="5"/>
      <c r="H5110" s="5"/>
      <c r="I5110" s="5"/>
      <c r="J5110" s="5"/>
      <c r="K5110" s="5"/>
      <c r="L5110" s="5"/>
      <c r="M5110" s="5"/>
      <c r="N5110" s="5"/>
      <c r="O5110" s="5"/>
      <c r="P5110" s="5"/>
      <c r="Q5110" s="5"/>
      <c r="R5110" s="5"/>
      <c r="S5110" s="5"/>
      <c r="T5110" s="5"/>
      <c r="U5110" s="5"/>
      <c r="V5110" s="5"/>
    </row>
    <row r="5111" spans="1:22" ht="15" x14ac:dyDescent="0.25">
      <c r="A5111" s="35" t="s">
        <v>775</v>
      </c>
      <c r="B5111" s="35" t="s">
        <v>942</v>
      </c>
      <c r="C5111" s="35" t="s">
        <v>102</v>
      </c>
      <c r="D5111" s="36">
        <v>17734.78</v>
      </c>
      <c r="E5111" s="37">
        <v>17734.78</v>
      </c>
      <c r="F5111" s="5"/>
      <c r="G5111" s="5"/>
      <c r="H5111" s="5"/>
      <c r="I5111" s="5"/>
      <c r="J5111" s="5"/>
      <c r="K5111" s="5"/>
      <c r="L5111" s="5"/>
      <c r="M5111" s="5"/>
      <c r="N5111" s="5"/>
      <c r="O5111" s="5"/>
      <c r="P5111" s="5"/>
      <c r="Q5111" s="5"/>
      <c r="R5111" s="5"/>
      <c r="S5111" s="5"/>
      <c r="T5111" s="5"/>
      <c r="U5111" s="5"/>
      <c r="V5111" s="5"/>
    </row>
    <row r="5112" spans="1:22" ht="15" x14ac:dyDescent="0.25">
      <c r="A5112" s="35" t="s">
        <v>775</v>
      </c>
      <c r="B5112" s="35" t="s">
        <v>942</v>
      </c>
      <c r="C5112" s="35" t="s">
        <v>64</v>
      </c>
      <c r="D5112" s="36">
        <v>369.31</v>
      </c>
      <c r="E5112" s="37">
        <v>1045872.38</v>
      </c>
      <c r="F5112" s="5"/>
      <c r="G5112" s="5"/>
      <c r="H5112" s="5"/>
      <c r="I5112" s="5"/>
      <c r="J5112" s="5"/>
      <c r="K5112" s="5"/>
      <c r="L5112" s="5"/>
      <c r="M5112" s="5"/>
      <c r="N5112" s="5"/>
      <c r="O5112" s="5"/>
      <c r="P5112" s="5"/>
      <c r="Q5112" s="5"/>
      <c r="R5112" s="5"/>
      <c r="S5112" s="5"/>
      <c r="T5112" s="5"/>
      <c r="U5112" s="5"/>
      <c r="V5112" s="5"/>
    </row>
    <row r="5113" spans="1:22" ht="15" x14ac:dyDescent="0.25">
      <c r="A5113" s="35" t="s">
        <v>775</v>
      </c>
      <c r="B5113" s="35" t="s">
        <v>1101</v>
      </c>
      <c r="C5113" s="35" t="s">
        <v>64</v>
      </c>
      <c r="D5113" s="36">
        <v>0</v>
      </c>
      <c r="E5113" s="37">
        <v>24389.77</v>
      </c>
      <c r="F5113" s="5"/>
      <c r="G5113" s="5"/>
      <c r="H5113" s="5"/>
      <c r="I5113" s="5"/>
      <c r="J5113" s="5"/>
      <c r="K5113" s="5"/>
      <c r="L5113" s="5"/>
      <c r="M5113" s="5"/>
      <c r="N5113" s="5"/>
      <c r="O5113" s="5"/>
      <c r="P5113" s="5"/>
      <c r="Q5113" s="5"/>
      <c r="R5113" s="5"/>
      <c r="S5113" s="5"/>
      <c r="T5113" s="5"/>
      <c r="U5113" s="5"/>
      <c r="V5113" s="5"/>
    </row>
    <row r="5114" spans="1:22" ht="15" x14ac:dyDescent="0.25">
      <c r="A5114" s="35" t="s">
        <v>775</v>
      </c>
      <c r="B5114" s="35" t="s">
        <v>1101</v>
      </c>
      <c r="C5114" s="35" t="s">
        <v>154</v>
      </c>
      <c r="D5114" s="36">
        <v>0</v>
      </c>
      <c r="E5114" s="37">
        <v>83009.83</v>
      </c>
      <c r="F5114" s="5"/>
      <c r="G5114" s="5"/>
      <c r="H5114" s="5"/>
      <c r="I5114" s="5"/>
      <c r="J5114" s="5"/>
      <c r="K5114" s="5"/>
      <c r="L5114" s="5"/>
      <c r="M5114" s="5"/>
      <c r="N5114" s="5"/>
      <c r="O5114" s="5"/>
      <c r="P5114" s="5"/>
      <c r="Q5114" s="5"/>
      <c r="R5114" s="5"/>
      <c r="S5114" s="5"/>
      <c r="T5114" s="5"/>
      <c r="U5114" s="5"/>
      <c r="V5114" s="5"/>
    </row>
    <row r="5115" spans="1:22" ht="15" x14ac:dyDescent="0.25">
      <c r="A5115" s="35" t="s">
        <v>775</v>
      </c>
      <c r="B5115" s="35" t="s">
        <v>2118</v>
      </c>
      <c r="C5115" s="35" t="s">
        <v>64</v>
      </c>
      <c r="D5115" s="36">
        <v>0</v>
      </c>
      <c r="E5115" s="37">
        <v>4976.24</v>
      </c>
      <c r="F5115" s="5"/>
      <c r="G5115" s="5"/>
      <c r="H5115" s="5"/>
      <c r="I5115" s="5"/>
      <c r="J5115" s="5"/>
      <c r="K5115" s="5"/>
      <c r="L5115" s="5"/>
      <c r="M5115" s="5"/>
      <c r="N5115" s="5"/>
      <c r="O5115" s="5"/>
      <c r="P5115" s="5"/>
      <c r="Q5115" s="5"/>
      <c r="R5115" s="5"/>
      <c r="S5115" s="5"/>
      <c r="T5115" s="5"/>
      <c r="U5115" s="5"/>
      <c r="V5115" s="5"/>
    </row>
    <row r="5116" spans="1:22" ht="15" x14ac:dyDescent="0.25">
      <c r="A5116" s="35" t="s">
        <v>1887</v>
      </c>
      <c r="B5116" s="35" t="s">
        <v>1888</v>
      </c>
      <c r="C5116" s="35" t="s">
        <v>110</v>
      </c>
      <c r="D5116" s="36">
        <v>0</v>
      </c>
      <c r="E5116" s="37">
        <v>15866.23</v>
      </c>
      <c r="F5116" s="5"/>
      <c r="G5116" s="5"/>
      <c r="H5116" s="5"/>
      <c r="I5116" s="5"/>
      <c r="J5116" s="5"/>
      <c r="K5116" s="5"/>
      <c r="L5116" s="5"/>
      <c r="M5116" s="5"/>
      <c r="N5116" s="5"/>
      <c r="O5116" s="5"/>
      <c r="P5116" s="5"/>
      <c r="Q5116" s="5"/>
      <c r="R5116" s="5"/>
      <c r="S5116" s="5"/>
      <c r="T5116" s="5"/>
      <c r="U5116" s="5"/>
      <c r="V5116" s="5"/>
    </row>
    <row r="5117" spans="1:22" ht="15" x14ac:dyDescent="0.25">
      <c r="A5117" s="35" t="s">
        <v>656</v>
      </c>
      <c r="B5117" s="35" t="s">
        <v>657</v>
      </c>
      <c r="C5117" s="35" t="s">
        <v>50</v>
      </c>
      <c r="D5117" s="36">
        <v>8879</v>
      </c>
      <c r="E5117" s="37">
        <v>14539.38</v>
      </c>
      <c r="F5117" s="5"/>
      <c r="G5117" s="5"/>
      <c r="H5117" s="5"/>
      <c r="I5117" s="5"/>
      <c r="J5117" s="5"/>
      <c r="K5117" s="5"/>
      <c r="L5117" s="5"/>
      <c r="M5117" s="5"/>
      <c r="N5117" s="5"/>
      <c r="O5117" s="5"/>
      <c r="P5117" s="5"/>
      <c r="Q5117" s="5"/>
      <c r="R5117" s="5"/>
      <c r="S5117" s="5"/>
      <c r="T5117" s="5"/>
      <c r="U5117" s="5"/>
      <c r="V5117" s="5"/>
    </row>
    <row r="5118" spans="1:22" ht="15" x14ac:dyDescent="0.25">
      <c r="A5118" s="35" t="s">
        <v>656</v>
      </c>
      <c r="B5118" s="35" t="s">
        <v>657</v>
      </c>
      <c r="C5118" s="35" t="s">
        <v>58</v>
      </c>
      <c r="D5118" s="36">
        <v>75925.17</v>
      </c>
      <c r="E5118" s="37">
        <v>230611.8</v>
      </c>
      <c r="F5118" s="5"/>
      <c r="G5118" s="5"/>
      <c r="H5118" s="5"/>
      <c r="I5118" s="5"/>
      <c r="J5118" s="5"/>
      <c r="K5118" s="5"/>
      <c r="L5118" s="5"/>
      <c r="M5118" s="5"/>
      <c r="N5118" s="5"/>
      <c r="O5118" s="5"/>
      <c r="P5118" s="5"/>
      <c r="Q5118" s="5"/>
      <c r="R5118" s="5"/>
      <c r="S5118" s="5"/>
      <c r="T5118" s="5"/>
      <c r="U5118" s="5"/>
      <c r="V5118" s="5"/>
    </row>
    <row r="5119" spans="1:22" ht="15" x14ac:dyDescent="0.25">
      <c r="A5119" s="35" t="s">
        <v>656</v>
      </c>
      <c r="B5119" s="35" t="s">
        <v>657</v>
      </c>
      <c r="C5119" s="35" t="s">
        <v>104</v>
      </c>
      <c r="D5119" s="36">
        <v>239889.66</v>
      </c>
      <c r="E5119" s="37">
        <v>765348.86</v>
      </c>
      <c r="F5119" s="5"/>
      <c r="G5119" s="5"/>
      <c r="H5119" s="5"/>
      <c r="I5119" s="5"/>
      <c r="J5119" s="5"/>
      <c r="K5119" s="5"/>
      <c r="L5119" s="5"/>
      <c r="M5119" s="5"/>
      <c r="N5119" s="5"/>
      <c r="O5119" s="5"/>
      <c r="P5119" s="5"/>
      <c r="Q5119" s="5"/>
      <c r="R5119" s="5"/>
      <c r="S5119" s="5"/>
      <c r="T5119" s="5"/>
      <c r="U5119" s="5"/>
      <c r="V5119" s="5"/>
    </row>
    <row r="5120" spans="1:22" ht="15" x14ac:dyDescent="0.25">
      <c r="A5120" s="35" t="s">
        <v>656</v>
      </c>
      <c r="B5120" s="35" t="s">
        <v>657</v>
      </c>
      <c r="C5120" s="35" t="s">
        <v>110</v>
      </c>
      <c r="D5120" s="36">
        <v>0</v>
      </c>
      <c r="E5120" s="37">
        <v>2337</v>
      </c>
      <c r="F5120" s="5"/>
      <c r="G5120" s="5"/>
      <c r="H5120" s="5"/>
      <c r="I5120" s="5"/>
      <c r="J5120" s="5"/>
      <c r="K5120" s="5"/>
      <c r="L5120" s="5"/>
      <c r="M5120" s="5"/>
      <c r="N5120" s="5"/>
      <c r="O5120" s="5"/>
      <c r="P5120" s="5"/>
      <c r="Q5120" s="5"/>
      <c r="R5120" s="5"/>
      <c r="S5120" s="5"/>
      <c r="T5120" s="5"/>
      <c r="U5120" s="5"/>
      <c r="V5120" s="5"/>
    </row>
    <row r="5121" spans="1:22" ht="15" x14ac:dyDescent="0.25">
      <c r="A5121" s="35" t="s">
        <v>656</v>
      </c>
      <c r="B5121" s="35" t="s">
        <v>657</v>
      </c>
      <c r="C5121" s="35" t="s">
        <v>107</v>
      </c>
      <c r="D5121" s="36">
        <v>1776041.81</v>
      </c>
      <c r="E5121" s="37">
        <v>5291128.72</v>
      </c>
      <c r="F5121" s="5"/>
      <c r="G5121" s="5"/>
      <c r="H5121" s="5"/>
      <c r="I5121" s="5"/>
      <c r="J5121" s="5"/>
      <c r="K5121" s="5"/>
      <c r="L5121" s="5"/>
      <c r="M5121" s="5"/>
      <c r="N5121" s="5"/>
      <c r="O5121" s="5"/>
      <c r="P5121" s="5"/>
      <c r="Q5121" s="5"/>
      <c r="R5121" s="5"/>
      <c r="S5121" s="5"/>
      <c r="T5121" s="5"/>
      <c r="U5121" s="5"/>
      <c r="V5121" s="5"/>
    </row>
    <row r="5122" spans="1:22" ht="15" x14ac:dyDescent="0.25">
      <c r="A5122" s="35" t="s">
        <v>656</v>
      </c>
      <c r="B5122" s="35" t="s">
        <v>657</v>
      </c>
      <c r="C5122" s="35" t="s">
        <v>74</v>
      </c>
      <c r="D5122" s="36">
        <v>0</v>
      </c>
      <c r="E5122" s="37">
        <v>3393.32</v>
      </c>
      <c r="F5122" s="5"/>
      <c r="G5122" s="5"/>
      <c r="H5122" s="5"/>
      <c r="I5122" s="5"/>
      <c r="J5122" s="5"/>
      <c r="K5122" s="5"/>
      <c r="L5122" s="5"/>
      <c r="M5122" s="5"/>
      <c r="N5122" s="5"/>
      <c r="O5122" s="5"/>
      <c r="P5122" s="5"/>
      <c r="Q5122" s="5"/>
      <c r="R5122" s="5"/>
      <c r="S5122" s="5"/>
      <c r="T5122" s="5"/>
      <c r="U5122" s="5"/>
      <c r="V5122" s="5"/>
    </row>
    <row r="5123" spans="1:22" ht="15" x14ac:dyDescent="0.25">
      <c r="A5123" s="35" t="s">
        <v>656</v>
      </c>
      <c r="B5123" s="35" t="s">
        <v>657</v>
      </c>
      <c r="C5123" s="35" t="s">
        <v>64</v>
      </c>
      <c r="D5123" s="36">
        <v>2079721.19</v>
      </c>
      <c r="E5123" s="37">
        <v>5623643.3600000003</v>
      </c>
      <c r="F5123" s="5"/>
      <c r="G5123" s="5"/>
      <c r="H5123" s="5"/>
      <c r="I5123" s="5"/>
      <c r="J5123" s="5"/>
      <c r="K5123" s="5"/>
      <c r="L5123" s="5"/>
      <c r="M5123" s="5"/>
      <c r="N5123" s="5"/>
      <c r="O5123" s="5"/>
      <c r="P5123" s="5"/>
      <c r="Q5123" s="5"/>
      <c r="R5123" s="5"/>
      <c r="S5123" s="5"/>
      <c r="T5123" s="5"/>
      <c r="U5123" s="5"/>
      <c r="V5123" s="5"/>
    </row>
    <row r="5124" spans="1:22" ht="15" x14ac:dyDescent="0.25">
      <c r="A5124" s="35" t="s">
        <v>656</v>
      </c>
      <c r="B5124" s="35" t="s">
        <v>657</v>
      </c>
      <c r="C5124" s="35" t="s">
        <v>102</v>
      </c>
      <c r="D5124" s="36">
        <v>22010.06</v>
      </c>
      <c r="E5124" s="37">
        <v>69871.149999999994</v>
      </c>
      <c r="F5124" s="5"/>
      <c r="G5124" s="5"/>
      <c r="H5124" s="5"/>
      <c r="I5124" s="5"/>
      <c r="J5124" s="5"/>
      <c r="K5124" s="5"/>
      <c r="L5124" s="5"/>
      <c r="M5124" s="5"/>
      <c r="N5124" s="5"/>
      <c r="O5124" s="5"/>
      <c r="P5124" s="5"/>
      <c r="Q5124" s="5"/>
      <c r="R5124" s="5"/>
      <c r="S5124" s="5"/>
      <c r="T5124" s="5"/>
      <c r="U5124" s="5"/>
      <c r="V5124" s="5"/>
    </row>
    <row r="5125" spans="1:22" ht="15" x14ac:dyDescent="0.25">
      <c r="A5125" s="35" t="s">
        <v>656</v>
      </c>
      <c r="B5125" s="35" t="s">
        <v>657</v>
      </c>
      <c r="C5125" s="35" t="s">
        <v>62</v>
      </c>
      <c r="D5125" s="36">
        <v>473.76</v>
      </c>
      <c r="E5125" s="37">
        <v>24344.400000000001</v>
      </c>
      <c r="F5125" s="5"/>
      <c r="G5125" s="5"/>
      <c r="H5125" s="5"/>
      <c r="I5125" s="5"/>
      <c r="J5125" s="5"/>
      <c r="K5125" s="5"/>
      <c r="L5125" s="5"/>
      <c r="M5125" s="5"/>
      <c r="N5125" s="5"/>
      <c r="O5125" s="5"/>
      <c r="P5125" s="5"/>
      <c r="Q5125" s="5"/>
      <c r="R5125" s="5"/>
      <c r="S5125" s="5"/>
      <c r="T5125" s="5"/>
      <c r="U5125" s="5"/>
      <c r="V5125" s="5"/>
    </row>
    <row r="5126" spans="1:22" ht="15" x14ac:dyDescent="0.25">
      <c r="A5126" s="35" t="s">
        <v>656</v>
      </c>
      <c r="B5126" s="35" t="s">
        <v>657</v>
      </c>
      <c r="C5126" s="35" t="s">
        <v>124</v>
      </c>
      <c r="D5126" s="36">
        <v>531.08000000000004</v>
      </c>
      <c r="E5126" s="37">
        <v>531.08000000000004</v>
      </c>
      <c r="F5126" s="5"/>
      <c r="G5126" s="5"/>
      <c r="H5126" s="5"/>
      <c r="I5126" s="5"/>
      <c r="J5126" s="5"/>
      <c r="K5126" s="5"/>
      <c r="L5126" s="5"/>
      <c r="M5126" s="5"/>
      <c r="N5126" s="5"/>
      <c r="O5126" s="5"/>
      <c r="P5126" s="5"/>
      <c r="Q5126" s="5"/>
      <c r="R5126" s="5"/>
      <c r="S5126" s="5"/>
      <c r="T5126" s="5"/>
      <c r="U5126" s="5"/>
      <c r="V5126" s="5"/>
    </row>
    <row r="5127" spans="1:22" ht="15" x14ac:dyDescent="0.25">
      <c r="A5127" s="35" t="s">
        <v>656</v>
      </c>
      <c r="B5127" s="35" t="s">
        <v>657</v>
      </c>
      <c r="C5127" s="35" t="s">
        <v>154</v>
      </c>
      <c r="D5127" s="36">
        <v>0</v>
      </c>
      <c r="E5127" s="37">
        <v>23245.24</v>
      </c>
      <c r="F5127" s="5"/>
      <c r="G5127" s="5"/>
      <c r="H5127" s="5"/>
      <c r="I5127" s="5"/>
      <c r="J5127" s="5"/>
      <c r="K5127" s="5"/>
      <c r="L5127" s="5"/>
      <c r="M5127" s="5"/>
      <c r="N5127" s="5"/>
      <c r="O5127" s="5"/>
      <c r="P5127" s="5"/>
      <c r="Q5127" s="5"/>
      <c r="R5127" s="5"/>
      <c r="S5127" s="5"/>
      <c r="T5127" s="5"/>
      <c r="U5127" s="5"/>
      <c r="V5127" s="5"/>
    </row>
    <row r="5128" spans="1:22" ht="15" x14ac:dyDescent="0.25">
      <c r="A5128" s="35" t="s">
        <v>656</v>
      </c>
      <c r="B5128" s="35" t="s">
        <v>657</v>
      </c>
      <c r="C5128" s="35" t="s">
        <v>121</v>
      </c>
      <c r="D5128" s="36">
        <v>0</v>
      </c>
      <c r="E5128" s="37">
        <v>2127.6999999999998</v>
      </c>
      <c r="F5128" s="5"/>
      <c r="G5128" s="5"/>
      <c r="H5128" s="5"/>
      <c r="I5128" s="5"/>
      <c r="J5128" s="5"/>
      <c r="K5128" s="5"/>
      <c r="L5128" s="5"/>
      <c r="M5128" s="5"/>
      <c r="N5128" s="5"/>
      <c r="O5128" s="5"/>
      <c r="P5128" s="5"/>
      <c r="Q5128" s="5"/>
      <c r="R5128" s="5"/>
      <c r="S5128" s="5"/>
      <c r="T5128" s="5"/>
      <c r="U5128" s="5"/>
      <c r="V5128" s="5"/>
    </row>
    <row r="5129" spans="1:22" ht="15" x14ac:dyDescent="0.25">
      <c r="A5129" s="35" t="s">
        <v>656</v>
      </c>
      <c r="B5129" s="35" t="s">
        <v>2036</v>
      </c>
      <c r="C5129" s="35" t="s">
        <v>50</v>
      </c>
      <c r="D5129" s="36">
        <v>0</v>
      </c>
      <c r="E5129" s="37">
        <v>5423.32</v>
      </c>
      <c r="F5129" s="5"/>
      <c r="G5129" s="5"/>
      <c r="H5129" s="5"/>
      <c r="I5129" s="5"/>
      <c r="J5129" s="5"/>
      <c r="K5129" s="5"/>
      <c r="L5129" s="5"/>
      <c r="M5129" s="5"/>
      <c r="N5129" s="5"/>
      <c r="O5129" s="5"/>
      <c r="P5129" s="5"/>
      <c r="Q5129" s="5"/>
      <c r="R5129" s="5"/>
      <c r="S5129" s="5"/>
      <c r="T5129" s="5"/>
      <c r="U5129" s="5"/>
      <c r="V5129" s="5"/>
    </row>
    <row r="5130" spans="1:22" ht="15" x14ac:dyDescent="0.25">
      <c r="A5130" s="35" t="s">
        <v>656</v>
      </c>
      <c r="B5130" s="35" t="s">
        <v>2036</v>
      </c>
      <c r="C5130" s="35" t="s">
        <v>110</v>
      </c>
      <c r="D5130" s="36">
        <v>0</v>
      </c>
      <c r="E5130" s="37">
        <v>10890.98</v>
      </c>
      <c r="F5130" s="5"/>
      <c r="G5130" s="5"/>
      <c r="H5130" s="5"/>
      <c r="I5130" s="5"/>
      <c r="J5130" s="5"/>
      <c r="K5130" s="5"/>
      <c r="L5130" s="5"/>
      <c r="M5130" s="5"/>
      <c r="N5130" s="5"/>
      <c r="O5130" s="5"/>
      <c r="P5130" s="5"/>
      <c r="Q5130" s="5"/>
      <c r="R5130" s="5"/>
      <c r="S5130" s="5"/>
      <c r="T5130" s="5"/>
      <c r="U5130" s="5"/>
      <c r="V5130" s="5"/>
    </row>
    <row r="5131" spans="1:22" ht="15" x14ac:dyDescent="0.25">
      <c r="A5131" s="35" t="s">
        <v>656</v>
      </c>
      <c r="B5131" s="35" t="s">
        <v>2036</v>
      </c>
      <c r="C5131" s="35" t="s">
        <v>58</v>
      </c>
      <c r="D5131" s="36">
        <v>0</v>
      </c>
      <c r="E5131" s="37">
        <v>77638.17</v>
      </c>
      <c r="F5131" s="5"/>
      <c r="G5131" s="5"/>
      <c r="H5131" s="5"/>
      <c r="I5131" s="5"/>
      <c r="J5131" s="5"/>
      <c r="K5131" s="5"/>
      <c r="L5131" s="5"/>
      <c r="M5131" s="5"/>
      <c r="N5131" s="5"/>
      <c r="O5131" s="5"/>
      <c r="P5131" s="5"/>
      <c r="Q5131" s="5"/>
      <c r="R5131" s="5"/>
      <c r="S5131" s="5"/>
      <c r="T5131" s="5"/>
      <c r="U5131" s="5"/>
      <c r="V5131" s="5"/>
    </row>
    <row r="5132" spans="1:22" ht="15" x14ac:dyDescent="0.25">
      <c r="A5132" s="35" t="s">
        <v>656</v>
      </c>
      <c r="B5132" s="35" t="s">
        <v>2036</v>
      </c>
      <c r="C5132" s="35" t="s">
        <v>107</v>
      </c>
      <c r="D5132" s="36">
        <v>0</v>
      </c>
      <c r="E5132" s="37">
        <v>1815853.24</v>
      </c>
      <c r="F5132" s="5"/>
      <c r="G5132" s="5"/>
      <c r="H5132" s="5"/>
      <c r="I5132" s="5"/>
      <c r="J5132" s="5"/>
      <c r="K5132" s="5"/>
      <c r="L5132" s="5"/>
      <c r="M5132" s="5"/>
      <c r="N5132" s="5"/>
      <c r="O5132" s="5"/>
      <c r="P5132" s="5"/>
      <c r="Q5132" s="5"/>
      <c r="R5132" s="5"/>
      <c r="S5132" s="5"/>
      <c r="T5132" s="5"/>
      <c r="U5132" s="5"/>
      <c r="V5132" s="5"/>
    </row>
    <row r="5133" spans="1:22" ht="15" x14ac:dyDescent="0.25">
      <c r="A5133" s="35" t="s">
        <v>656</v>
      </c>
      <c r="B5133" s="35" t="s">
        <v>2036</v>
      </c>
      <c r="C5133" s="35" t="s">
        <v>62</v>
      </c>
      <c r="D5133" s="36">
        <v>0</v>
      </c>
      <c r="E5133" s="37">
        <v>8850.41</v>
      </c>
      <c r="F5133" s="5"/>
      <c r="G5133" s="5"/>
      <c r="H5133" s="5"/>
      <c r="I5133" s="5"/>
      <c r="J5133" s="5"/>
      <c r="K5133" s="5"/>
      <c r="L5133" s="5"/>
      <c r="M5133" s="5"/>
      <c r="N5133" s="5"/>
      <c r="O5133" s="5"/>
      <c r="P5133" s="5"/>
      <c r="Q5133" s="5"/>
      <c r="R5133" s="5"/>
      <c r="S5133" s="5"/>
      <c r="T5133" s="5"/>
      <c r="U5133" s="5"/>
      <c r="V5133" s="5"/>
    </row>
    <row r="5134" spans="1:22" ht="15" x14ac:dyDescent="0.25">
      <c r="A5134" s="35" t="s">
        <v>656</v>
      </c>
      <c r="B5134" s="35" t="s">
        <v>2036</v>
      </c>
      <c r="C5134" s="35" t="s">
        <v>102</v>
      </c>
      <c r="D5134" s="36">
        <v>0</v>
      </c>
      <c r="E5134" s="37">
        <v>10245.16</v>
      </c>
      <c r="F5134" s="5"/>
      <c r="G5134" s="5"/>
      <c r="H5134" s="5"/>
      <c r="I5134" s="5"/>
      <c r="J5134" s="5"/>
      <c r="K5134" s="5"/>
      <c r="L5134" s="5"/>
      <c r="M5134" s="5"/>
      <c r="N5134" s="5"/>
      <c r="O5134" s="5"/>
      <c r="P5134" s="5"/>
      <c r="Q5134" s="5"/>
      <c r="R5134" s="5"/>
      <c r="S5134" s="5"/>
      <c r="T5134" s="5"/>
      <c r="U5134" s="5"/>
      <c r="V5134" s="5"/>
    </row>
    <row r="5135" spans="1:22" ht="15" x14ac:dyDescent="0.25">
      <c r="A5135" s="35" t="s">
        <v>656</v>
      </c>
      <c r="B5135" s="35" t="s">
        <v>2036</v>
      </c>
      <c r="C5135" s="35" t="s">
        <v>64</v>
      </c>
      <c r="D5135" s="36">
        <v>0</v>
      </c>
      <c r="E5135" s="37">
        <v>2348435.56</v>
      </c>
      <c r="F5135" s="5"/>
      <c r="G5135" s="5"/>
      <c r="H5135" s="5"/>
      <c r="I5135" s="5"/>
      <c r="J5135" s="5"/>
      <c r="K5135" s="5"/>
      <c r="L5135" s="5"/>
      <c r="M5135" s="5"/>
      <c r="N5135" s="5"/>
      <c r="O5135" s="5"/>
      <c r="P5135" s="5"/>
      <c r="Q5135" s="5"/>
      <c r="R5135" s="5"/>
      <c r="S5135" s="5"/>
      <c r="T5135" s="5"/>
      <c r="U5135" s="5"/>
      <c r="V5135" s="5"/>
    </row>
    <row r="5136" spans="1:22" ht="15" x14ac:dyDescent="0.25">
      <c r="A5136" s="35" t="s">
        <v>656</v>
      </c>
      <c r="B5136" s="35" t="s">
        <v>2036</v>
      </c>
      <c r="C5136" s="35" t="s">
        <v>104</v>
      </c>
      <c r="D5136" s="36">
        <v>0</v>
      </c>
      <c r="E5136" s="37">
        <v>224392.05</v>
      </c>
      <c r="F5136" s="5"/>
      <c r="G5136" s="5"/>
      <c r="H5136" s="5"/>
      <c r="I5136" s="5"/>
      <c r="J5136" s="5"/>
      <c r="K5136" s="5"/>
      <c r="L5136" s="5"/>
      <c r="M5136" s="5"/>
      <c r="N5136" s="5"/>
      <c r="O5136" s="5"/>
      <c r="P5136" s="5"/>
      <c r="Q5136" s="5"/>
      <c r="R5136" s="5"/>
      <c r="S5136" s="5"/>
      <c r="T5136" s="5"/>
      <c r="U5136" s="5"/>
      <c r="V5136" s="5"/>
    </row>
    <row r="5137" spans="1:22" ht="15" x14ac:dyDescent="0.25">
      <c r="A5137" s="35" t="s">
        <v>169</v>
      </c>
      <c r="B5137" s="35" t="s">
        <v>2023</v>
      </c>
      <c r="C5137" s="35" t="s">
        <v>61</v>
      </c>
      <c r="D5137" s="36">
        <v>0</v>
      </c>
      <c r="E5137" s="37">
        <v>54591.64</v>
      </c>
      <c r="F5137" s="5"/>
      <c r="G5137" s="5"/>
      <c r="H5137" s="5"/>
      <c r="I5137" s="5"/>
      <c r="J5137" s="5"/>
      <c r="K5137" s="5"/>
      <c r="L5137" s="5"/>
      <c r="M5137" s="5"/>
      <c r="N5137" s="5"/>
      <c r="O5137" s="5"/>
      <c r="P5137" s="5"/>
      <c r="Q5137" s="5"/>
      <c r="R5137" s="5"/>
      <c r="S5137" s="5"/>
      <c r="T5137" s="5"/>
      <c r="U5137" s="5"/>
      <c r="V5137" s="5"/>
    </row>
    <row r="5138" spans="1:22" ht="15" x14ac:dyDescent="0.25">
      <c r="A5138" s="35" t="s">
        <v>169</v>
      </c>
      <c r="B5138" s="35" t="s">
        <v>2023</v>
      </c>
      <c r="C5138" s="35" t="s">
        <v>127</v>
      </c>
      <c r="D5138" s="36">
        <v>0</v>
      </c>
      <c r="E5138" s="37">
        <v>214732.2</v>
      </c>
      <c r="F5138" s="5"/>
      <c r="G5138" s="5"/>
      <c r="H5138" s="5"/>
      <c r="I5138" s="5"/>
      <c r="J5138" s="5"/>
      <c r="K5138" s="5"/>
      <c r="L5138" s="5"/>
      <c r="M5138" s="5"/>
      <c r="N5138" s="5"/>
      <c r="O5138" s="5"/>
      <c r="P5138" s="5"/>
      <c r="Q5138" s="5"/>
      <c r="R5138" s="5"/>
      <c r="S5138" s="5"/>
      <c r="T5138" s="5"/>
      <c r="U5138" s="5"/>
      <c r="V5138" s="5"/>
    </row>
    <row r="5139" spans="1:22" ht="15" x14ac:dyDescent="0.25">
      <c r="A5139" s="35" t="s">
        <v>169</v>
      </c>
      <c r="B5139" s="35" t="s">
        <v>2023</v>
      </c>
      <c r="C5139" s="35" t="s">
        <v>58</v>
      </c>
      <c r="D5139" s="36">
        <v>0</v>
      </c>
      <c r="E5139" s="37">
        <v>1001.04</v>
      </c>
      <c r="F5139" s="5"/>
      <c r="G5139" s="5"/>
      <c r="H5139" s="5"/>
      <c r="I5139" s="5"/>
      <c r="J5139" s="5"/>
      <c r="K5139" s="5"/>
      <c r="L5139" s="5"/>
      <c r="M5139" s="5"/>
      <c r="N5139" s="5"/>
      <c r="O5139" s="5"/>
      <c r="P5139" s="5"/>
      <c r="Q5139" s="5"/>
      <c r="R5139" s="5"/>
      <c r="S5139" s="5"/>
      <c r="T5139" s="5"/>
      <c r="U5139" s="5"/>
      <c r="V5139" s="5"/>
    </row>
    <row r="5140" spans="1:22" ht="15" x14ac:dyDescent="0.25">
      <c r="A5140" s="35" t="s">
        <v>169</v>
      </c>
      <c r="B5140" s="35" t="s">
        <v>2023</v>
      </c>
      <c r="C5140" s="35" t="s">
        <v>494</v>
      </c>
      <c r="D5140" s="36">
        <v>0</v>
      </c>
      <c r="E5140" s="37">
        <v>20831.939999999999</v>
      </c>
      <c r="F5140" s="5"/>
      <c r="G5140" s="5"/>
      <c r="H5140" s="5"/>
      <c r="I5140" s="5"/>
      <c r="J5140" s="5"/>
      <c r="K5140" s="5"/>
      <c r="L5140" s="5"/>
      <c r="M5140" s="5"/>
      <c r="N5140" s="5"/>
      <c r="O5140" s="5"/>
      <c r="P5140" s="5"/>
      <c r="Q5140" s="5"/>
      <c r="R5140" s="5"/>
      <c r="S5140" s="5"/>
      <c r="T5140" s="5"/>
      <c r="U5140" s="5"/>
      <c r="V5140" s="5"/>
    </row>
    <row r="5141" spans="1:22" ht="15" x14ac:dyDescent="0.25">
      <c r="A5141" s="35" t="s">
        <v>1473</v>
      </c>
      <c r="B5141" s="35" t="s">
        <v>1474</v>
      </c>
      <c r="C5141" s="35" t="s">
        <v>104</v>
      </c>
      <c r="D5141" s="36">
        <v>0</v>
      </c>
      <c r="E5141" s="37">
        <v>9578.23</v>
      </c>
      <c r="F5141" s="5"/>
      <c r="G5141" s="5"/>
      <c r="H5141" s="5"/>
      <c r="I5141" s="5"/>
      <c r="J5141" s="5"/>
      <c r="K5141" s="5"/>
      <c r="L5141" s="5"/>
      <c r="M5141" s="5"/>
      <c r="N5141" s="5"/>
      <c r="O5141" s="5"/>
      <c r="P5141" s="5"/>
      <c r="Q5141" s="5"/>
      <c r="R5141" s="5"/>
      <c r="S5141" s="5"/>
      <c r="T5141" s="5"/>
      <c r="U5141" s="5"/>
      <c r="V5141" s="5"/>
    </row>
    <row r="5142" spans="1:22" ht="15" x14ac:dyDescent="0.25">
      <c r="A5142" s="35" t="s">
        <v>1473</v>
      </c>
      <c r="B5142" s="35" t="s">
        <v>1474</v>
      </c>
      <c r="C5142" s="35" t="s">
        <v>58</v>
      </c>
      <c r="D5142" s="36">
        <v>16148.22</v>
      </c>
      <c r="E5142" s="37">
        <v>78861.240000000005</v>
      </c>
      <c r="F5142" s="5"/>
      <c r="G5142" s="5"/>
      <c r="H5142" s="5"/>
      <c r="I5142" s="5"/>
      <c r="J5142" s="5"/>
      <c r="K5142" s="5"/>
      <c r="L5142" s="5"/>
      <c r="M5142" s="5"/>
      <c r="N5142" s="5"/>
      <c r="O5142" s="5"/>
      <c r="P5142" s="5"/>
      <c r="Q5142" s="5"/>
      <c r="R5142" s="5"/>
      <c r="S5142" s="5"/>
      <c r="T5142" s="5"/>
      <c r="U5142" s="5"/>
      <c r="V5142" s="5"/>
    </row>
    <row r="5143" spans="1:22" ht="15" x14ac:dyDescent="0.25">
      <c r="A5143" s="35" t="s">
        <v>1473</v>
      </c>
      <c r="B5143" s="35" t="s">
        <v>1474</v>
      </c>
      <c r="C5143" s="35" t="s">
        <v>64</v>
      </c>
      <c r="D5143" s="36">
        <v>0</v>
      </c>
      <c r="E5143" s="37">
        <v>11373.5</v>
      </c>
      <c r="F5143" s="5"/>
      <c r="G5143" s="5"/>
      <c r="H5143" s="5"/>
      <c r="I5143" s="5"/>
      <c r="J5143" s="5"/>
      <c r="K5143" s="5"/>
      <c r="L5143" s="5"/>
      <c r="M5143" s="5"/>
      <c r="N5143" s="5"/>
      <c r="O5143" s="5"/>
      <c r="P5143" s="5"/>
      <c r="Q5143" s="5"/>
      <c r="R5143" s="5"/>
      <c r="S5143" s="5"/>
      <c r="T5143" s="5"/>
      <c r="U5143" s="5"/>
      <c r="V5143" s="5"/>
    </row>
    <row r="5144" spans="1:22" ht="15" x14ac:dyDescent="0.25">
      <c r="A5144" s="35" t="s">
        <v>1473</v>
      </c>
      <c r="B5144" s="35" t="s">
        <v>2356</v>
      </c>
      <c r="C5144" s="35" t="s">
        <v>58</v>
      </c>
      <c r="D5144" s="36">
        <v>0</v>
      </c>
      <c r="E5144" s="37">
        <v>9864.2800000000007</v>
      </c>
      <c r="F5144" s="5"/>
      <c r="G5144" s="5"/>
      <c r="H5144" s="5"/>
      <c r="I5144" s="5"/>
      <c r="J5144" s="5"/>
      <c r="K5144" s="5"/>
      <c r="L5144" s="5"/>
      <c r="M5144" s="5"/>
      <c r="N5144" s="5"/>
      <c r="O5144" s="5"/>
      <c r="P5144" s="5"/>
      <c r="Q5144" s="5"/>
      <c r="R5144" s="5"/>
      <c r="S5144" s="5"/>
      <c r="T5144" s="5"/>
      <c r="U5144" s="5"/>
      <c r="V5144" s="5"/>
    </row>
    <row r="5145" spans="1:22" ht="15" x14ac:dyDescent="0.25">
      <c r="A5145" s="35" t="s">
        <v>1473</v>
      </c>
      <c r="B5145" s="35" t="s">
        <v>2356</v>
      </c>
      <c r="C5145" s="35" t="s">
        <v>104</v>
      </c>
      <c r="D5145" s="36">
        <v>0</v>
      </c>
      <c r="E5145" s="37">
        <v>2480</v>
      </c>
      <c r="F5145" s="5"/>
      <c r="G5145" s="5"/>
      <c r="H5145" s="5"/>
      <c r="I5145" s="5"/>
      <c r="J5145" s="5"/>
      <c r="K5145" s="5"/>
      <c r="L5145" s="5"/>
      <c r="M5145" s="5"/>
      <c r="N5145" s="5"/>
      <c r="O5145" s="5"/>
      <c r="P5145" s="5"/>
      <c r="Q5145" s="5"/>
      <c r="R5145" s="5"/>
      <c r="S5145" s="5"/>
      <c r="T5145" s="5"/>
      <c r="U5145" s="5"/>
      <c r="V5145" s="5"/>
    </row>
    <row r="5146" spans="1:22" ht="15" x14ac:dyDescent="0.25">
      <c r="A5146" s="35" t="s">
        <v>174</v>
      </c>
      <c r="B5146" s="35" t="s">
        <v>1203</v>
      </c>
      <c r="C5146" s="35" t="s">
        <v>58</v>
      </c>
      <c r="D5146" s="36">
        <v>0</v>
      </c>
      <c r="E5146" s="37">
        <v>772336.73</v>
      </c>
      <c r="F5146" s="5"/>
      <c r="G5146" s="5"/>
      <c r="H5146" s="5"/>
      <c r="I5146" s="5"/>
      <c r="J5146" s="5"/>
      <c r="K5146" s="5"/>
      <c r="L5146" s="5"/>
      <c r="M5146" s="5"/>
      <c r="N5146" s="5"/>
      <c r="O5146" s="5"/>
      <c r="P5146" s="5"/>
      <c r="Q5146" s="5"/>
      <c r="R5146" s="5"/>
      <c r="S5146" s="5"/>
      <c r="T5146" s="5"/>
      <c r="U5146" s="5"/>
      <c r="V5146" s="5"/>
    </row>
    <row r="5147" spans="1:22" ht="15" x14ac:dyDescent="0.25">
      <c r="A5147" s="35" t="s">
        <v>174</v>
      </c>
      <c r="B5147" s="35" t="s">
        <v>1203</v>
      </c>
      <c r="C5147" s="35" t="s">
        <v>45</v>
      </c>
      <c r="D5147" s="36">
        <v>0</v>
      </c>
      <c r="E5147" s="37">
        <v>32217.27</v>
      </c>
      <c r="F5147" s="5"/>
      <c r="G5147" s="5"/>
      <c r="H5147" s="5"/>
      <c r="I5147" s="5"/>
      <c r="J5147" s="5"/>
      <c r="K5147" s="5"/>
      <c r="L5147" s="5"/>
      <c r="M5147" s="5"/>
      <c r="N5147" s="5"/>
      <c r="O5147" s="5"/>
      <c r="P5147" s="5"/>
      <c r="Q5147" s="5"/>
      <c r="R5147" s="5"/>
      <c r="S5147" s="5"/>
      <c r="T5147" s="5"/>
      <c r="U5147" s="5"/>
      <c r="V5147" s="5"/>
    </row>
    <row r="5148" spans="1:22" ht="15" x14ac:dyDescent="0.25">
      <c r="A5148" s="35" t="s">
        <v>174</v>
      </c>
      <c r="B5148" s="35" t="s">
        <v>1203</v>
      </c>
      <c r="C5148" s="35" t="s">
        <v>127</v>
      </c>
      <c r="D5148" s="36">
        <v>0</v>
      </c>
      <c r="E5148" s="37">
        <v>6484</v>
      </c>
      <c r="F5148" s="5"/>
      <c r="G5148" s="5"/>
      <c r="H5148" s="5"/>
      <c r="I5148" s="5"/>
      <c r="J5148" s="5"/>
      <c r="K5148" s="5"/>
      <c r="L5148" s="5"/>
      <c r="M5148" s="5"/>
      <c r="N5148" s="5"/>
      <c r="O5148" s="5"/>
      <c r="P5148" s="5"/>
      <c r="Q5148" s="5"/>
      <c r="R5148" s="5"/>
      <c r="S5148" s="5"/>
      <c r="T5148" s="5"/>
      <c r="U5148" s="5"/>
      <c r="V5148" s="5"/>
    </row>
    <row r="5149" spans="1:22" ht="15" x14ac:dyDescent="0.25">
      <c r="A5149" s="35" t="s">
        <v>174</v>
      </c>
      <c r="B5149" s="35" t="s">
        <v>1203</v>
      </c>
      <c r="C5149" s="35" t="s">
        <v>242</v>
      </c>
      <c r="D5149" s="36">
        <v>0</v>
      </c>
      <c r="E5149" s="37">
        <v>3535.84</v>
      </c>
      <c r="F5149" s="5"/>
      <c r="G5149" s="5"/>
      <c r="H5149" s="5"/>
      <c r="I5149" s="5"/>
      <c r="J5149" s="5"/>
      <c r="K5149" s="5"/>
      <c r="L5149" s="5"/>
      <c r="M5149" s="5"/>
      <c r="N5149" s="5"/>
      <c r="O5149" s="5"/>
      <c r="P5149" s="5"/>
      <c r="Q5149" s="5"/>
      <c r="R5149" s="5"/>
      <c r="S5149" s="5"/>
      <c r="T5149" s="5"/>
      <c r="U5149" s="5"/>
      <c r="V5149" s="5"/>
    </row>
    <row r="5150" spans="1:22" ht="15" x14ac:dyDescent="0.25">
      <c r="A5150" s="35" t="s">
        <v>174</v>
      </c>
      <c r="B5150" s="35" t="s">
        <v>1203</v>
      </c>
      <c r="C5150" s="35" t="s">
        <v>64</v>
      </c>
      <c r="D5150" s="36">
        <v>0</v>
      </c>
      <c r="E5150" s="37">
        <v>29330.25</v>
      </c>
      <c r="F5150" s="5"/>
      <c r="G5150" s="5"/>
      <c r="H5150" s="5"/>
      <c r="I5150" s="5"/>
      <c r="J5150" s="5"/>
      <c r="K5150" s="5"/>
      <c r="L5150" s="5"/>
      <c r="M5150" s="5"/>
      <c r="N5150" s="5"/>
      <c r="O5150" s="5"/>
      <c r="P5150" s="5"/>
      <c r="Q5150" s="5"/>
      <c r="R5150" s="5"/>
      <c r="S5150" s="5"/>
      <c r="T5150" s="5"/>
      <c r="U5150" s="5"/>
      <c r="V5150" s="5"/>
    </row>
    <row r="5151" spans="1:22" ht="15" x14ac:dyDescent="0.25">
      <c r="A5151" s="35" t="s">
        <v>174</v>
      </c>
      <c r="B5151" s="35" t="s">
        <v>1203</v>
      </c>
      <c r="C5151" s="35" t="s">
        <v>97</v>
      </c>
      <c r="D5151" s="36">
        <v>0</v>
      </c>
      <c r="E5151" s="37">
        <v>66118.69</v>
      </c>
      <c r="F5151" s="5"/>
      <c r="G5151" s="5"/>
      <c r="H5151" s="5"/>
      <c r="I5151" s="5"/>
      <c r="J5151" s="5"/>
      <c r="K5151" s="5"/>
      <c r="L5151" s="5"/>
      <c r="M5151" s="5"/>
      <c r="N5151" s="5"/>
      <c r="O5151" s="5"/>
      <c r="P5151" s="5"/>
      <c r="Q5151" s="5"/>
      <c r="R5151" s="5"/>
      <c r="S5151" s="5"/>
      <c r="T5151" s="5"/>
      <c r="U5151" s="5"/>
      <c r="V5151" s="5"/>
    </row>
    <row r="5152" spans="1:22" ht="15" x14ac:dyDescent="0.25">
      <c r="A5152" s="35" t="s">
        <v>174</v>
      </c>
      <c r="B5152" s="35" t="s">
        <v>1203</v>
      </c>
      <c r="C5152" s="35" t="s">
        <v>61</v>
      </c>
      <c r="D5152" s="36">
        <v>0</v>
      </c>
      <c r="E5152" s="37">
        <v>715057.26</v>
      </c>
      <c r="F5152" s="5"/>
      <c r="G5152" s="5"/>
      <c r="H5152" s="5"/>
      <c r="I5152" s="5"/>
      <c r="J5152" s="5"/>
      <c r="K5152" s="5"/>
      <c r="L5152" s="5"/>
      <c r="M5152" s="5"/>
      <c r="N5152" s="5"/>
      <c r="O5152" s="5"/>
      <c r="P5152" s="5"/>
      <c r="Q5152" s="5"/>
      <c r="R5152" s="5"/>
      <c r="S5152" s="5"/>
      <c r="T5152" s="5"/>
      <c r="U5152" s="5"/>
      <c r="V5152" s="5"/>
    </row>
    <row r="5153" spans="1:22" ht="15" x14ac:dyDescent="0.25">
      <c r="A5153" s="35" t="s">
        <v>174</v>
      </c>
      <c r="B5153" s="35" t="s">
        <v>1203</v>
      </c>
      <c r="C5153" s="35" t="s">
        <v>41</v>
      </c>
      <c r="D5153" s="36">
        <v>0</v>
      </c>
      <c r="E5153" s="37">
        <v>14656.29</v>
      </c>
      <c r="F5153" s="5"/>
      <c r="G5153" s="5"/>
      <c r="H5153" s="5"/>
      <c r="I5153" s="5"/>
      <c r="J5153" s="5"/>
      <c r="K5153" s="5"/>
      <c r="L5153" s="5"/>
      <c r="M5153" s="5"/>
      <c r="N5153" s="5"/>
      <c r="O5153" s="5"/>
      <c r="P5153" s="5"/>
      <c r="Q5153" s="5"/>
      <c r="R5153" s="5"/>
      <c r="S5153" s="5"/>
      <c r="T5153" s="5"/>
      <c r="U5153" s="5"/>
      <c r="V5153" s="5"/>
    </row>
    <row r="5154" spans="1:22" ht="15" x14ac:dyDescent="0.25">
      <c r="A5154" s="35" t="s">
        <v>174</v>
      </c>
      <c r="B5154" s="35" t="s">
        <v>1203</v>
      </c>
      <c r="C5154" s="35" t="s">
        <v>67</v>
      </c>
      <c r="D5154" s="36">
        <v>0</v>
      </c>
      <c r="E5154" s="37">
        <v>4547.7</v>
      </c>
      <c r="F5154" s="5"/>
      <c r="G5154" s="5"/>
      <c r="H5154" s="5"/>
      <c r="I5154" s="5"/>
      <c r="J5154" s="5"/>
      <c r="K5154" s="5"/>
      <c r="L5154" s="5"/>
      <c r="M5154" s="5"/>
      <c r="N5154" s="5"/>
      <c r="O5154" s="5"/>
      <c r="P5154" s="5"/>
      <c r="Q5154" s="5"/>
      <c r="R5154" s="5"/>
      <c r="S5154" s="5"/>
      <c r="T5154" s="5"/>
      <c r="U5154" s="5"/>
      <c r="V5154" s="5"/>
    </row>
    <row r="5155" spans="1:22" ht="15" x14ac:dyDescent="0.25">
      <c r="A5155" s="35" t="s">
        <v>174</v>
      </c>
      <c r="B5155" s="35" t="s">
        <v>1203</v>
      </c>
      <c r="C5155" s="35" t="s">
        <v>74</v>
      </c>
      <c r="D5155" s="36">
        <v>0</v>
      </c>
      <c r="E5155" s="37">
        <v>63522.48</v>
      </c>
      <c r="F5155" s="5"/>
      <c r="G5155" s="5"/>
      <c r="H5155" s="5"/>
      <c r="I5155" s="5"/>
      <c r="J5155" s="5"/>
      <c r="K5155" s="5"/>
      <c r="L5155" s="5"/>
      <c r="M5155" s="5"/>
      <c r="N5155" s="5"/>
      <c r="O5155" s="5"/>
      <c r="P5155" s="5"/>
      <c r="Q5155" s="5"/>
      <c r="R5155" s="5"/>
      <c r="S5155" s="5"/>
      <c r="T5155" s="5"/>
      <c r="U5155" s="5"/>
      <c r="V5155" s="5"/>
    </row>
    <row r="5156" spans="1:22" ht="15" x14ac:dyDescent="0.25">
      <c r="A5156" s="35" t="s">
        <v>174</v>
      </c>
      <c r="B5156" s="35" t="s">
        <v>1203</v>
      </c>
      <c r="C5156" s="35" t="s">
        <v>124</v>
      </c>
      <c r="D5156" s="36">
        <v>0</v>
      </c>
      <c r="E5156" s="37">
        <v>1999.47</v>
      </c>
      <c r="F5156" s="5"/>
      <c r="G5156" s="5"/>
      <c r="H5156" s="5"/>
      <c r="I5156" s="5"/>
      <c r="J5156" s="5"/>
      <c r="K5156" s="5"/>
      <c r="L5156" s="5"/>
      <c r="M5156" s="5"/>
      <c r="N5156" s="5"/>
      <c r="O5156" s="5"/>
      <c r="P5156" s="5"/>
      <c r="Q5156" s="5"/>
      <c r="R5156" s="5"/>
      <c r="S5156" s="5"/>
      <c r="T5156" s="5"/>
      <c r="U5156" s="5"/>
      <c r="V5156" s="5"/>
    </row>
    <row r="5157" spans="1:22" ht="30" x14ac:dyDescent="0.25">
      <c r="A5157" s="35" t="s">
        <v>174</v>
      </c>
      <c r="B5157" s="35" t="s">
        <v>1203</v>
      </c>
      <c r="C5157" s="35" t="s">
        <v>132</v>
      </c>
      <c r="D5157" s="36">
        <v>0</v>
      </c>
      <c r="E5157" s="37">
        <v>3667.9</v>
      </c>
      <c r="F5157" s="5"/>
      <c r="G5157" s="5"/>
      <c r="H5157" s="5"/>
      <c r="I5157" s="5"/>
      <c r="J5157" s="5"/>
      <c r="K5157" s="5"/>
      <c r="L5157" s="5"/>
      <c r="M5157" s="5"/>
      <c r="N5157" s="5"/>
      <c r="O5157" s="5"/>
      <c r="P5157" s="5"/>
      <c r="Q5157" s="5"/>
      <c r="R5157" s="5"/>
      <c r="S5157" s="5"/>
      <c r="T5157" s="5"/>
      <c r="U5157" s="5"/>
      <c r="V5157" s="5"/>
    </row>
    <row r="5158" spans="1:22" ht="15" x14ac:dyDescent="0.25">
      <c r="A5158" s="35" t="s">
        <v>174</v>
      </c>
      <c r="B5158" s="35" t="s">
        <v>1203</v>
      </c>
      <c r="C5158" s="35" t="s">
        <v>44</v>
      </c>
      <c r="D5158" s="36">
        <v>0</v>
      </c>
      <c r="E5158" s="37">
        <v>7312.08</v>
      </c>
      <c r="F5158" s="5"/>
      <c r="G5158" s="5"/>
      <c r="H5158" s="5"/>
      <c r="I5158" s="5"/>
      <c r="J5158" s="5"/>
      <c r="K5158" s="5"/>
      <c r="L5158" s="5"/>
      <c r="M5158" s="5"/>
      <c r="N5158" s="5"/>
      <c r="O5158" s="5"/>
      <c r="P5158" s="5"/>
      <c r="Q5158" s="5"/>
      <c r="R5158" s="5"/>
      <c r="S5158" s="5"/>
      <c r="T5158" s="5"/>
      <c r="U5158" s="5"/>
      <c r="V5158" s="5"/>
    </row>
    <row r="5159" spans="1:22" ht="15" x14ac:dyDescent="0.25">
      <c r="A5159" s="35" t="s">
        <v>174</v>
      </c>
      <c r="B5159" s="35" t="s">
        <v>1203</v>
      </c>
      <c r="C5159" s="35" t="s">
        <v>63</v>
      </c>
      <c r="D5159" s="36">
        <v>0</v>
      </c>
      <c r="E5159" s="37">
        <v>742.74</v>
      </c>
      <c r="F5159" s="5"/>
      <c r="G5159" s="5"/>
      <c r="H5159" s="5"/>
      <c r="I5159" s="5"/>
      <c r="J5159" s="5"/>
      <c r="K5159" s="5"/>
      <c r="L5159" s="5"/>
      <c r="M5159" s="5"/>
      <c r="N5159" s="5"/>
      <c r="O5159" s="5"/>
      <c r="P5159" s="5"/>
      <c r="Q5159" s="5"/>
      <c r="R5159" s="5"/>
      <c r="S5159" s="5"/>
      <c r="T5159" s="5"/>
      <c r="U5159" s="5"/>
      <c r="V5159" s="5"/>
    </row>
    <row r="5160" spans="1:22" ht="15" x14ac:dyDescent="0.25">
      <c r="A5160" s="35" t="s">
        <v>1468</v>
      </c>
      <c r="B5160" s="35" t="s">
        <v>1469</v>
      </c>
      <c r="C5160" s="35" t="s">
        <v>652</v>
      </c>
      <c r="D5160" s="36">
        <v>2825.77</v>
      </c>
      <c r="E5160" s="37">
        <v>57310.46</v>
      </c>
      <c r="F5160" s="5"/>
      <c r="G5160" s="5"/>
      <c r="H5160" s="5"/>
      <c r="I5160" s="5"/>
      <c r="J5160" s="5"/>
      <c r="K5160" s="5"/>
      <c r="L5160" s="5"/>
      <c r="M5160" s="5"/>
      <c r="N5160" s="5"/>
      <c r="O5160" s="5"/>
      <c r="P5160" s="5"/>
      <c r="Q5160" s="5"/>
      <c r="R5160" s="5"/>
      <c r="S5160" s="5"/>
      <c r="T5160" s="5"/>
      <c r="U5160" s="5"/>
      <c r="V5160" s="5"/>
    </row>
    <row r="5161" spans="1:22" ht="15" x14ac:dyDescent="0.25">
      <c r="A5161" s="35" t="s">
        <v>1468</v>
      </c>
      <c r="B5161" s="35" t="s">
        <v>1469</v>
      </c>
      <c r="C5161" s="35" t="s">
        <v>44</v>
      </c>
      <c r="D5161" s="36">
        <v>987574.82</v>
      </c>
      <c r="E5161" s="37">
        <v>6027802.1900000004</v>
      </c>
      <c r="F5161" s="5"/>
      <c r="G5161" s="5"/>
      <c r="H5161" s="5"/>
      <c r="I5161" s="5"/>
      <c r="J5161" s="5"/>
      <c r="K5161" s="5"/>
      <c r="L5161" s="5"/>
      <c r="M5161" s="5"/>
      <c r="N5161" s="5"/>
      <c r="O5161" s="5"/>
      <c r="P5161" s="5"/>
      <c r="Q5161" s="5"/>
      <c r="R5161" s="5"/>
      <c r="S5161" s="5"/>
      <c r="T5161" s="5"/>
      <c r="U5161" s="5"/>
      <c r="V5161" s="5"/>
    </row>
    <row r="5162" spans="1:22" ht="15" x14ac:dyDescent="0.25">
      <c r="A5162" s="35" t="s">
        <v>1468</v>
      </c>
      <c r="B5162" s="35" t="s">
        <v>1469</v>
      </c>
      <c r="C5162" s="35" t="s">
        <v>123</v>
      </c>
      <c r="D5162" s="36">
        <v>469694.66</v>
      </c>
      <c r="E5162" s="37">
        <v>2946492.55</v>
      </c>
      <c r="F5162" s="5"/>
      <c r="G5162" s="5"/>
      <c r="H5162" s="5"/>
      <c r="I5162" s="5"/>
      <c r="J5162" s="5"/>
      <c r="K5162" s="5"/>
      <c r="L5162" s="5"/>
      <c r="M5162" s="5"/>
      <c r="N5162" s="5"/>
      <c r="O5162" s="5"/>
      <c r="P5162" s="5"/>
      <c r="Q5162" s="5"/>
      <c r="R5162" s="5"/>
      <c r="S5162" s="5"/>
      <c r="T5162" s="5"/>
      <c r="U5162" s="5"/>
      <c r="V5162" s="5"/>
    </row>
    <row r="5163" spans="1:22" ht="15" x14ac:dyDescent="0.25">
      <c r="A5163" s="35" t="s">
        <v>1468</v>
      </c>
      <c r="B5163" s="35" t="s">
        <v>1469</v>
      </c>
      <c r="C5163" s="35" t="s">
        <v>292</v>
      </c>
      <c r="D5163" s="36">
        <v>7569.77</v>
      </c>
      <c r="E5163" s="37">
        <v>273734.12</v>
      </c>
      <c r="F5163" s="5"/>
      <c r="G5163" s="5"/>
      <c r="H5163" s="5"/>
      <c r="I5163" s="5"/>
      <c r="J5163" s="5"/>
      <c r="K5163" s="5"/>
      <c r="L5163" s="5"/>
      <c r="M5163" s="5"/>
      <c r="N5163" s="5"/>
      <c r="O5163" s="5"/>
      <c r="P5163" s="5"/>
      <c r="Q5163" s="5"/>
      <c r="R5163" s="5"/>
      <c r="S5163" s="5"/>
      <c r="T5163" s="5"/>
      <c r="U5163" s="5"/>
      <c r="V5163" s="5"/>
    </row>
    <row r="5164" spans="1:22" ht="15" x14ac:dyDescent="0.25">
      <c r="A5164" s="35" t="s">
        <v>1468</v>
      </c>
      <c r="B5164" s="35" t="s">
        <v>1469</v>
      </c>
      <c r="C5164" s="35" t="s">
        <v>64</v>
      </c>
      <c r="D5164" s="36">
        <v>22136.52</v>
      </c>
      <c r="E5164" s="37">
        <v>4771208.7</v>
      </c>
      <c r="F5164" s="5"/>
      <c r="G5164" s="5"/>
      <c r="H5164" s="5"/>
      <c r="I5164" s="5"/>
      <c r="J5164" s="5"/>
      <c r="K5164" s="5"/>
      <c r="L5164" s="5"/>
      <c r="M5164" s="5"/>
      <c r="N5164" s="5"/>
      <c r="O5164" s="5"/>
      <c r="P5164" s="5"/>
      <c r="Q5164" s="5"/>
      <c r="R5164" s="5"/>
      <c r="S5164" s="5"/>
      <c r="T5164" s="5"/>
      <c r="U5164" s="5"/>
      <c r="V5164" s="5"/>
    </row>
    <row r="5165" spans="1:22" ht="15" x14ac:dyDescent="0.25">
      <c r="A5165" s="35" t="s">
        <v>1468</v>
      </c>
      <c r="B5165" s="35" t="s">
        <v>1469</v>
      </c>
      <c r="C5165" s="35" t="s">
        <v>139</v>
      </c>
      <c r="D5165" s="36">
        <v>29314.52</v>
      </c>
      <c r="E5165" s="37">
        <v>189418.09</v>
      </c>
      <c r="F5165" s="5"/>
      <c r="G5165" s="5"/>
      <c r="H5165" s="5"/>
      <c r="I5165" s="5"/>
      <c r="J5165" s="5"/>
      <c r="K5165" s="5"/>
      <c r="L5165" s="5"/>
      <c r="M5165" s="5"/>
      <c r="N5165" s="5"/>
      <c r="O5165" s="5"/>
      <c r="P5165" s="5"/>
      <c r="Q5165" s="5"/>
      <c r="R5165" s="5"/>
      <c r="S5165" s="5"/>
      <c r="T5165" s="5"/>
      <c r="U5165" s="5"/>
      <c r="V5165" s="5"/>
    </row>
    <row r="5166" spans="1:22" ht="15" x14ac:dyDescent="0.25">
      <c r="A5166" s="35" t="s">
        <v>1468</v>
      </c>
      <c r="B5166" s="35" t="s">
        <v>1469</v>
      </c>
      <c r="C5166" s="35" t="s">
        <v>107</v>
      </c>
      <c r="D5166" s="36">
        <v>69270.679999999993</v>
      </c>
      <c r="E5166" s="37">
        <v>2080643.46</v>
      </c>
      <c r="F5166" s="5"/>
      <c r="G5166" s="5"/>
      <c r="H5166" s="5"/>
      <c r="I5166" s="5"/>
      <c r="J5166" s="5"/>
      <c r="K5166" s="5"/>
      <c r="L5166" s="5"/>
      <c r="M5166" s="5"/>
      <c r="N5166" s="5"/>
      <c r="O5166" s="5"/>
      <c r="P5166" s="5"/>
      <c r="Q5166" s="5"/>
      <c r="R5166" s="5"/>
      <c r="S5166" s="5"/>
      <c r="T5166" s="5"/>
      <c r="U5166" s="5"/>
      <c r="V5166" s="5"/>
    </row>
    <row r="5167" spans="1:22" ht="15" x14ac:dyDescent="0.25">
      <c r="A5167" s="35" t="s">
        <v>1468</v>
      </c>
      <c r="B5167" s="35" t="s">
        <v>1469</v>
      </c>
      <c r="C5167" s="35" t="s">
        <v>674</v>
      </c>
      <c r="D5167" s="36">
        <v>27266.44</v>
      </c>
      <c r="E5167" s="37">
        <v>488948.83</v>
      </c>
      <c r="F5167" s="5"/>
      <c r="G5167" s="5"/>
      <c r="H5167" s="5"/>
      <c r="I5167" s="5"/>
      <c r="J5167" s="5"/>
      <c r="K5167" s="5"/>
      <c r="L5167" s="5"/>
      <c r="M5167" s="5"/>
      <c r="N5167" s="5"/>
      <c r="O5167" s="5"/>
      <c r="P5167" s="5"/>
      <c r="Q5167" s="5"/>
      <c r="R5167" s="5"/>
      <c r="S5167" s="5"/>
      <c r="T5167" s="5"/>
      <c r="U5167" s="5"/>
      <c r="V5167" s="5"/>
    </row>
    <row r="5168" spans="1:22" ht="15" x14ac:dyDescent="0.25">
      <c r="A5168" s="35" t="s">
        <v>1468</v>
      </c>
      <c r="B5168" s="35" t="s">
        <v>1469</v>
      </c>
      <c r="C5168" s="35" t="s">
        <v>122</v>
      </c>
      <c r="D5168" s="36">
        <v>3034.61</v>
      </c>
      <c r="E5168" s="37">
        <v>33028.61</v>
      </c>
      <c r="F5168" s="5"/>
      <c r="G5168" s="5"/>
      <c r="H5168" s="5"/>
      <c r="I5168" s="5"/>
      <c r="J5168" s="5"/>
      <c r="K5168" s="5"/>
      <c r="L5168" s="5"/>
      <c r="M5168" s="5"/>
      <c r="N5168" s="5"/>
      <c r="O5168" s="5"/>
      <c r="P5168" s="5"/>
      <c r="Q5168" s="5"/>
      <c r="R5168" s="5"/>
      <c r="S5168" s="5"/>
      <c r="T5168" s="5"/>
      <c r="U5168" s="5"/>
      <c r="V5168" s="5"/>
    </row>
    <row r="5169" spans="1:22" ht="15" x14ac:dyDescent="0.25">
      <c r="A5169" s="35" t="s">
        <v>1468</v>
      </c>
      <c r="B5169" s="35" t="s">
        <v>1469</v>
      </c>
      <c r="C5169" s="35" t="s">
        <v>282</v>
      </c>
      <c r="D5169" s="36">
        <v>31003.9</v>
      </c>
      <c r="E5169" s="37">
        <v>200269.07</v>
      </c>
      <c r="F5169" s="5"/>
      <c r="G5169" s="5"/>
      <c r="H5169" s="5"/>
      <c r="I5169" s="5"/>
      <c r="J5169" s="5"/>
      <c r="K5169" s="5"/>
      <c r="L5169" s="5"/>
      <c r="M5169" s="5"/>
      <c r="N5169" s="5"/>
      <c r="O5169" s="5"/>
      <c r="P5169" s="5"/>
      <c r="Q5169" s="5"/>
      <c r="R5169" s="5"/>
      <c r="S5169" s="5"/>
      <c r="T5169" s="5"/>
      <c r="U5169" s="5"/>
      <c r="V5169" s="5"/>
    </row>
    <row r="5170" spans="1:22" ht="15" x14ac:dyDescent="0.25">
      <c r="A5170" s="35" t="s">
        <v>1468</v>
      </c>
      <c r="B5170" s="35" t="s">
        <v>1469</v>
      </c>
      <c r="C5170" s="35" t="s">
        <v>298</v>
      </c>
      <c r="D5170" s="36">
        <v>9385.41</v>
      </c>
      <c r="E5170" s="37">
        <v>140923.76999999999</v>
      </c>
      <c r="F5170" s="5"/>
      <c r="G5170" s="5"/>
      <c r="H5170" s="5"/>
      <c r="I5170" s="5"/>
      <c r="J5170" s="5"/>
      <c r="K5170" s="5"/>
      <c r="L5170" s="5"/>
      <c r="M5170" s="5"/>
      <c r="N5170" s="5"/>
      <c r="O5170" s="5"/>
      <c r="P5170" s="5"/>
      <c r="Q5170" s="5"/>
      <c r="R5170" s="5"/>
      <c r="S5170" s="5"/>
      <c r="T5170" s="5"/>
      <c r="U5170" s="5"/>
      <c r="V5170" s="5"/>
    </row>
    <row r="5171" spans="1:22" ht="15" x14ac:dyDescent="0.25">
      <c r="A5171" s="35" t="s">
        <v>1468</v>
      </c>
      <c r="B5171" s="35" t="s">
        <v>1469</v>
      </c>
      <c r="C5171" s="35" t="s">
        <v>102</v>
      </c>
      <c r="D5171" s="36">
        <v>823455.12</v>
      </c>
      <c r="E5171" s="37">
        <v>5969480.3899999997</v>
      </c>
      <c r="F5171" s="5"/>
      <c r="G5171" s="5"/>
      <c r="H5171" s="5"/>
      <c r="I5171" s="5"/>
      <c r="J5171" s="5"/>
      <c r="K5171" s="5"/>
      <c r="L5171" s="5"/>
      <c r="M5171" s="5"/>
      <c r="N5171" s="5"/>
      <c r="O5171" s="5"/>
      <c r="P5171" s="5"/>
      <c r="Q5171" s="5"/>
      <c r="R5171" s="5"/>
      <c r="S5171" s="5"/>
      <c r="T5171" s="5"/>
      <c r="U5171" s="5"/>
      <c r="V5171" s="5"/>
    </row>
    <row r="5172" spans="1:22" ht="15" x14ac:dyDescent="0.25">
      <c r="A5172" s="35" t="s">
        <v>1468</v>
      </c>
      <c r="B5172" s="35" t="s">
        <v>1469</v>
      </c>
      <c r="C5172" s="35" t="s">
        <v>50</v>
      </c>
      <c r="D5172" s="36">
        <v>0</v>
      </c>
      <c r="E5172" s="37">
        <v>1182214.81</v>
      </c>
      <c r="F5172" s="5"/>
      <c r="G5172" s="5"/>
      <c r="H5172" s="5"/>
      <c r="I5172" s="5"/>
      <c r="J5172" s="5"/>
      <c r="K5172" s="5"/>
      <c r="L5172" s="5"/>
      <c r="M5172" s="5"/>
      <c r="N5172" s="5"/>
      <c r="O5172" s="5"/>
      <c r="P5172" s="5"/>
      <c r="Q5172" s="5"/>
      <c r="R5172" s="5"/>
      <c r="S5172" s="5"/>
      <c r="T5172" s="5"/>
      <c r="U5172" s="5"/>
      <c r="V5172" s="5"/>
    </row>
    <row r="5173" spans="1:22" ht="15" x14ac:dyDescent="0.25">
      <c r="A5173" s="35" t="s">
        <v>1468</v>
      </c>
      <c r="B5173" s="35" t="s">
        <v>1469</v>
      </c>
      <c r="C5173" s="35" t="s">
        <v>1441</v>
      </c>
      <c r="D5173" s="36">
        <v>0</v>
      </c>
      <c r="E5173" s="37">
        <v>3241.55</v>
      </c>
      <c r="F5173" s="5"/>
      <c r="G5173" s="5"/>
      <c r="H5173" s="5"/>
      <c r="I5173" s="5"/>
      <c r="J5173" s="5"/>
      <c r="K5173" s="5"/>
      <c r="L5173" s="5"/>
      <c r="M5173" s="5"/>
      <c r="N5173" s="5"/>
      <c r="O5173" s="5"/>
      <c r="P5173" s="5"/>
      <c r="Q5173" s="5"/>
      <c r="R5173" s="5"/>
      <c r="S5173" s="5"/>
      <c r="T5173" s="5"/>
      <c r="U5173" s="5"/>
      <c r="V5173" s="5"/>
    </row>
    <row r="5174" spans="1:22" ht="15" x14ac:dyDescent="0.25">
      <c r="A5174" s="35" t="s">
        <v>1468</v>
      </c>
      <c r="B5174" s="35" t="s">
        <v>1469</v>
      </c>
      <c r="C5174" s="35" t="s">
        <v>1207</v>
      </c>
      <c r="D5174" s="36">
        <v>5458.65</v>
      </c>
      <c r="E5174" s="37">
        <v>147400.53</v>
      </c>
      <c r="F5174" s="5"/>
      <c r="G5174" s="5"/>
      <c r="H5174" s="5"/>
      <c r="I5174" s="5"/>
      <c r="J5174" s="5"/>
      <c r="K5174" s="5"/>
      <c r="L5174" s="5"/>
      <c r="M5174" s="5"/>
      <c r="N5174" s="5"/>
      <c r="O5174" s="5"/>
      <c r="P5174" s="5"/>
      <c r="Q5174" s="5"/>
      <c r="R5174" s="5"/>
      <c r="S5174" s="5"/>
      <c r="T5174" s="5"/>
      <c r="U5174" s="5"/>
      <c r="V5174" s="5"/>
    </row>
    <row r="5175" spans="1:22" ht="15" x14ac:dyDescent="0.25">
      <c r="A5175" s="35" t="s">
        <v>1468</v>
      </c>
      <c r="B5175" s="35" t="s">
        <v>1469</v>
      </c>
      <c r="C5175" s="35" t="s">
        <v>136</v>
      </c>
      <c r="D5175" s="36">
        <v>0</v>
      </c>
      <c r="E5175" s="37">
        <v>1406509.42</v>
      </c>
      <c r="F5175" s="5"/>
      <c r="G5175" s="5"/>
      <c r="H5175" s="5"/>
      <c r="I5175" s="5"/>
      <c r="J5175" s="5"/>
      <c r="K5175" s="5"/>
      <c r="L5175" s="5"/>
      <c r="M5175" s="5"/>
      <c r="N5175" s="5"/>
      <c r="O5175" s="5"/>
      <c r="P5175" s="5"/>
      <c r="Q5175" s="5"/>
      <c r="R5175" s="5"/>
      <c r="S5175" s="5"/>
      <c r="T5175" s="5"/>
      <c r="U5175" s="5"/>
      <c r="V5175" s="5"/>
    </row>
    <row r="5176" spans="1:22" ht="15" x14ac:dyDescent="0.25">
      <c r="A5176" s="35" t="s">
        <v>1468</v>
      </c>
      <c r="B5176" s="35" t="s">
        <v>1469</v>
      </c>
      <c r="C5176" s="35" t="s">
        <v>133</v>
      </c>
      <c r="D5176" s="36">
        <v>38312.22</v>
      </c>
      <c r="E5176" s="37">
        <v>560699.76</v>
      </c>
      <c r="F5176" s="5"/>
      <c r="G5176" s="5"/>
      <c r="H5176" s="5"/>
      <c r="I5176" s="5"/>
      <c r="J5176" s="5"/>
      <c r="K5176" s="5"/>
      <c r="L5176" s="5"/>
      <c r="M5176" s="5"/>
      <c r="N5176" s="5"/>
      <c r="O5176" s="5"/>
      <c r="P5176" s="5"/>
      <c r="Q5176" s="5"/>
      <c r="R5176" s="5"/>
      <c r="S5176" s="5"/>
      <c r="T5176" s="5"/>
      <c r="U5176" s="5"/>
      <c r="V5176" s="5"/>
    </row>
    <row r="5177" spans="1:22" ht="15" x14ac:dyDescent="0.25">
      <c r="A5177" s="35" t="s">
        <v>1468</v>
      </c>
      <c r="B5177" s="35" t="s">
        <v>1469</v>
      </c>
      <c r="C5177" s="35" t="s">
        <v>62</v>
      </c>
      <c r="D5177" s="36">
        <v>0</v>
      </c>
      <c r="E5177" s="37">
        <v>226666.57</v>
      </c>
      <c r="F5177" s="5"/>
      <c r="G5177" s="5"/>
      <c r="H5177" s="5"/>
      <c r="I5177" s="5"/>
      <c r="J5177" s="5"/>
      <c r="K5177" s="5"/>
      <c r="L5177" s="5"/>
      <c r="M5177" s="5"/>
      <c r="N5177" s="5"/>
      <c r="O5177" s="5"/>
      <c r="P5177" s="5"/>
      <c r="Q5177" s="5"/>
      <c r="R5177" s="5"/>
      <c r="S5177" s="5"/>
      <c r="T5177" s="5"/>
      <c r="U5177" s="5"/>
      <c r="V5177" s="5"/>
    </row>
    <row r="5178" spans="1:22" ht="15" x14ac:dyDescent="0.25">
      <c r="A5178" s="35" t="s">
        <v>1468</v>
      </c>
      <c r="B5178" s="35" t="s">
        <v>1469</v>
      </c>
      <c r="C5178" s="35" t="s">
        <v>333</v>
      </c>
      <c r="D5178" s="36">
        <v>1925.44</v>
      </c>
      <c r="E5178" s="37">
        <v>113937.09</v>
      </c>
      <c r="F5178" s="5"/>
      <c r="G5178" s="5"/>
      <c r="H5178" s="5"/>
      <c r="I5178" s="5"/>
      <c r="J5178" s="5"/>
      <c r="K5178" s="5"/>
      <c r="L5178" s="5"/>
      <c r="M5178" s="5"/>
      <c r="N5178" s="5"/>
      <c r="O5178" s="5"/>
      <c r="P5178" s="5"/>
      <c r="Q5178" s="5"/>
      <c r="R5178" s="5"/>
      <c r="S5178" s="5"/>
      <c r="T5178" s="5"/>
      <c r="U5178" s="5"/>
      <c r="V5178" s="5"/>
    </row>
    <row r="5179" spans="1:22" ht="30" x14ac:dyDescent="0.25">
      <c r="A5179" s="35" t="s">
        <v>1468</v>
      </c>
      <c r="B5179" s="35" t="s">
        <v>1469</v>
      </c>
      <c r="C5179" s="35" t="s">
        <v>1470</v>
      </c>
      <c r="D5179" s="36">
        <v>0</v>
      </c>
      <c r="E5179" s="37">
        <v>1097.43</v>
      </c>
      <c r="F5179" s="5"/>
      <c r="G5179" s="5"/>
      <c r="H5179" s="5"/>
      <c r="I5179" s="5"/>
      <c r="J5179" s="5"/>
      <c r="K5179" s="5"/>
      <c r="L5179" s="5"/>
      <c r="M5179" s="5"/>
      <c r="N5179" s="5"/>
      <c r="O5179" s="5"/>
      <c r="P5179" s="5"/>
      <c r="Q5179" s="5"/>
      <c r="R5179" s="5"/>
      <c r="S5179" s="5"/>
      <c r="T5179" s="5"/>
      <c r="U5179" s="5"/>
      <c r="V5179" s="5"/>
    </row>
    <row r="5180" spans="1:22" ht="15" x14ac:dyDescent="0.25">
      <c r="A5180" s="35" t="s">
        <v>1468</v>
      </c>
      <c r="B5180" s="35" t="s">
        <v>1469</v>
      </c>
      <c r="C5180" s="35" t="s">
        <v>1444</v>
      </c>
      <c r="D5180" s="36">
        <v>3101.77</v>
      </c>
      <c r="E5180" s="37">
        <v>41591.39</v>
      </c>
      <c r="F5180" s="5"/>
      <c r="G5180" s="5"/>
      <c r="H5180" s="5"/>
      <c r="I5180" s="5"/>
      <c r="J5180" s="5"/>
      <c r="K5180" s="5"/>
      <c r="L5180" s="5"/>
      <c r="M5180" s="5"/>
      <c r="N5180" s="5"/>
      <c r="O5180" s="5"/>
      <c r="P5180" s="5"/>
      <c r="Q5180" s="5"/>
      <c r="R5180" s="5"/>
      <c r="S5180" s="5"/>
      <c r="T5180" s="5"/>
      <c r="U5180" s="5"/>
      <c r="V5180" s="5"/>
    </row>
    <row r="5181" spans="1:22" ht="15" x14ac:dyDescent="0.25">
      <c r="A5181" s="35" t="s">
        <v>1468</v>
      </c>
      <c r="B5181" s="35" t="s">
        <v>1469</v>
      </c>
      <c r="C5181" s="35" t="s">
        <v>41</v>
      </c>
      <c r="D5181" s="36">
        <v>847250.29</v>
      </c>
      <c r="E5181" s="37">
        <v>3625010.48</v>
      </c>
      <c r="F5181" s="5"/>
      <c r="G5181" s="5"/>
      <c r="H5181" s="5"/>
      <c r="I5181" s="5"/>
      <c r="J5181" s="5"/>
      <c r="K5181" s="5"/>
      <c r="L5181" s="5"/>
      <c r="M5181" s="5"/>
      <c r="N5181" s="5"/>
      <c r="O5181" s="5"/>
      <c r="P5181" s="5"/>
      <c r="Q5181" s="5"/>
      <c r="R5181" s="5"/>
      <c r="S5181" s="5"/>
      <c r="T5181" s="5"/>
      <c r="U5181" s="5"/>
      <c r="V5181" s="5"/>
    </row>
    <row r="5182" spans="1:22" ht="15" x14ac:dyDescent="0.25">
      <c r="A5182" s="35" t="s">
        <v>1468</v>
      </c>
      <c r="B5182" s="35" t="s">
        <v>1469</v>
      </c>
      <c r="C5182" s="35" t="s">
        <v>206</v>
      </c>
      <c r="D5182" s="36">
        <v>4646.28</v>
      </c>
      <c r="E5182" s="37">
        <v>50229.54</v>
      </c>
      <c r="F5182" s="5"/>
      <c r="G5182" s="5"/>
      <c r="H5182" s="5"/>
      <c r="I5182" s="5"/>
      <c r="J5182" s="5"/>
      <c r="K5182" s="5"/>
      <c r="L5182" s="5"/>
      <c r="M5182" s="5"/>
      <c r="N5182" s="5"/>
      <c r="O5182" s="5"/>
      <c r="P5182" s="5"/>
      <c r="Q5182" s="5"/>
      <c r="R5182" s="5"/>
      <c r="S5182" s="5"/>
      <c r="T5182" s="5"/>
      <c r="U5182" s="5"/>
      <c r="V5182" s="5"/>
    </row>
    <row r="5183" spans="1:22" ht="15" x14ac:dyDescent="0.25">
      <c r="A5183" s="35" t="s">
        <v>1468</v>
      </c>
      <c r="B5183" s="35" t="s">
        <v>1469</v>
      </c>
      <c r="C5183" s="35" t="s">
        <v>146</v>
      </c>
      <c r="D5183" s="36">
        <v>5372.51</v>
      </c>
      <c r="E5183" s="37">
        <v>163982.28</v>
      </c>
      <c r="F5183" s="5"/>
      <c r="G5183" s="5"/>
      <c r="H5183" s="5"/>
      <c r="I5183" s="5"/>
      <c r="J5183" s="5"/>
      <c r="K5183" s="5"/>
      <c r="L5183" s="5"/>
      <c r="M5183" s="5"/>
      <c r="N5183" s="5"/>
      <c r="O5183" s="5"/>
      <c r="P5183" s="5"/>
      <c r="Q5183" s="5"/>
      <c r="R5183" s="5"/>
      <c r="S5183" s="5"/>
      <c r="T5183" s="5"/>
      <c r="U5183" s="5"/>
      <c r="V5183" s="5"/>
    </row>
    <row r="5184" spans="1:22" ht="15" x14ac:dyDescent="0.25">
      <c r="A5184" s="35" t="s">
        <v>1468</v>
      </c>
      <c r="B5184" s="35" t="s">
        <v>1469</v>
      </c>
      <c r="C5184" s="35" t="s">
        <v>258</v>
      </c>
      <c r="D5184" s="36">
        <v>0</v>
      </c>
      <c r="E5184" s="37">
        <v>162520.20000000001</v>
      </c>
      <c r="F5184" s="5"/>
      <c r="G5184" s="5"/>
      <c r="H5184" s="5"/>
      <c r="I5184" s="5"/>
      <c r="J5184" s="5"/>
      <c r="K5184" s="5"/>
      <c r="L5184" s="5"/>
      <c r="M5184" s="5"/>
      <c r="N5184" s="5"/>
      <c r="O5184" s="5"/>
      <c r="P5184" s="5"/>
      <c r="Q5184" s="5"/>
      <c r="R5184" s="5"/>
      <c r="S5184" s="5"/>
      <c r="T5184" s="5"/>
      <c r="U5184" s="5"/>
      <c r="V5184" s="5"/>
    </row>
    <row r="5185" spans="1:22" ht="15" x14ac:dyDescent="0.25">
      <c r="A5185" s="35" t="s">
        <v>1468</v>
      </c>
      <c r="B5185" s="35" t="s">
        <v>1469</v>
      </c>
      <c r="C5185" s="35" t="s">
        <v>1434</v>
      </c>
      <c r="D5185" s="36">
        <v>0</v>
      </c>
      <c r="E5185" s="37">
        <v>33932.26</v>
      </c>
      <c r="F5185" s="5"/>
      <c r="G5185" s="5"/>
      <c r="H5185" s="5"/>
      <c r="I5185" s="5"/>
      <c r="J5185" s="5"/>
      <c r="K5185" s="5"/>
      <c r="L5185" s="5"/>
      <c r="M5185" s="5"/>
      <c r="N5185" s="5"/>
      <c r="O5185" s="5"/>
      <c r="P5185" s="5"/>
      <c r="Q5185" s="5"/>
      <c r="R5185" s="5"/>
      <c r="S5185" s="5"/>
      <c r="T5185" s="5"/>
      <c r="U5185" s="5"/>
      <c r="V5185" s="5"/>
    </row>
    <row r="5186" spans="1:22" ht="30" x14ac:dyDescent="0.25">
      <c r="A5186" s="35" t="s">
        <v>1468</v>
      </c>
      <c r="B5186" s="35" t="s">
        <v>1469</v>
      </c>
      <c r="C5186" s="35" t="s">
        <v>132</v>
      </c>
      <c r="D5186" s="36">
        <v>21496.78</v>
      </c>
      <c r="E5186" s="37">
        <v>132053.39000000001</v>
      </c>
      <c r="F5186" s="5"/>
      <c r="G5186" s="5"/>
      <c r="H5186" s="5"/>
      <c r="I5186" s="5"/>
      <c r="J5186" s="5"/>
      <c r="K5186" s="5"/>
      <c r="L5186" s="5"/>
      <c r="M5186" s="5"/>
      <c r="N5186" s="5"/>
      <c r="O5186" s="5"/>
      <c r="P5186" s="5"/>
      <c r="Q5186" s="5"/>
      <c r="R5186" s="5"/>
      <c r="S5186" s="5"/>
      <c r="T5186" s="5"/>
      <c r="U5186" s="5"/>
      <c r="V5186" s="5"/>
    </row>
    <row r="5187" spans="1:22" ht="15" x14ac:dyDescent="0.25">
      <c r="A5187" s="35" t="s">
        <v>1468</v>
      </c>
      <c r="B5187" s="35" t="s">
        <v>1469</v>
      </c>
      <c r="C5187" s="35" t="s">
        <v>149</v>
      </c>
      <c r="D5187" s="36">
        <v>3817.31</v>
      </c>
      <c r="E5187" s="37">
        <v>57193.35</v>
      </c>
      <c r="F5187" s="5"/>
      <c r="G5187" s="5"/>
      <c r="H5187" s="5"/>
      <c r="I5187" s="5"/>
      <c r="J5187" s="5"/>
      <c r="K5187" s="5"/>
      <c r="L5187" s="5"/>
      <c r="M5187" s="5"/>
      <c r="N5187" s="5"/>
      <c r="O5187" s="5"/>
      <c r="P5187" s="5"/>
      <c r="Q5187" s="5"/>
      <c r="R5187" s="5"/>
      <c r="S5187" s="5"/>
      <c r="T5187" s="5"/>
      <c r="U5187" s="5"/>
      <c r="V5187" s="5"/>
    </row>
    <row r="5188" spans="1:22" ht="15" x14ac:dyDescent="0.25">
      <c r="A5188" s="35" t="s">
        <v>1468</v>
      </c>
      <c r="B5188" s="35" t="s">
        <v>1469</v>
      </c>
      <c r="C5188" s="35" t="s">
        <v>104</v>
      </c>
      <c r="D5188" s="36">
        <v>4237.04</v>
      </c>
      <c r="E5188" s="37">
        <v>272248.71999999997</v>
      </c>
      <c r="F5188" s="5"/>
      <c r="G5188" s="5"/>
      <c r="H5188" s="5"/>
      <c r="I5188" s="5"/>
      <c r="J5188" s="5"/>
      <c r="K5188" s="5"/>
      <c r="L5188" s="5"/>
      <c r="M5188" s="5"/>
      <c r="N5188" s="5"/>
      <c r="O5188" s="5"/>
      <c r="P5188" s="5"/>
      <c r="Q5188" s="5"/>
      <c r="R5188" s="5"/>
      <c r="S5188" s="5"/>
      <c r="T5188" s="5"/>
      <c r="U5188" s="5"/>
      <c r="V5188" s="5"/>
    </row>
    <row r="5189" spans="1:22" ht="15" x14ac:dyDescent="0.25">
      <c r="A5189" s="35" t="s">
        <v>1468</v>
      </c>
      <c r="B5189" s="35" t="s">
        <v>1469</v>
      </c>
      <c r="C5189" s="35" t="s">
        <v>184</v>
      </c>
      <c r="D5189" s="36">
        <v>57526.38</v>
      </c>
      <c r="E5189" s="37">
        <v>441062.92</v>
      </c>
      <c r="F5189" s="5"/>
      <c r="G5189" s="5"/>
      <c r="H5189" s="5"/>
      <c r="I5189" s="5"/>
      <c r="J5189" s="5"/>
      <c r="K5189" s="5"/>
      <c r="L5189" s="5"/>
      <c r="M5189" s="5"/>
      <c r="N5189" s="5"/>
      <c r="O5189" s="5"/>
      <c r="P5189" s="5"/>
      <c r="Q5189" s="5"/>
      <c r="R5189" s="5"/>
      <c r="S5189" s="5"/>
      <c r="T5189" s="5"/>
      <c r="U5189" s="5"/>
      <c r="V5189" s="5"/>
    </row>
    <row r="5190" spans="1:22" ht="15" x14ac:dyDescent="0.25">
      <c r="A5190" s="35" t="s">
        <v>1468</v>
      </c>
      <c r="B5190" s="35" t="s">
        <v>1469</v>
      </c>
      <c r="C5190" s="35" t="s">
        <v>61</v>
      </c>
      <c r="D5190" s="36">
        <v>948.2</v>
      </c>
      <c r="E5190" s="37">
        <v>3793.19</v>
      </c>
      <c r="F5190" s="5"/>
      <c r="G5190" s="5"/>
      <c r="H5190" s="5"/>
      <c r="I5190" s="5"/>
      <c r="J5190" s="5"/>
      <c r="K5190" s="5"/>
      <c r="L5190" s="5"/>
      <c r="M5190" s="5"/>
      <c r="N5190" s="5"/>
      <c r="O5190" s="5"/>
      <c r="P5190" s="5"/>
      <c r="Q5190" s="5"/>
      <c r="R5190" s="5"/>
      <c r="S5190" s="5"/>
      <c r="T5190" s="5"/>
      <c r="U5190" s="5"/>
      <c r="V5190" s="5"/>
    </row>
    <row r="5191" spans="1:22" ht="15" x14ac:dyDescent="0.25">
      <c r="A5191" s="35" t="s">
        <v>1468</v>
      </c>
      <c r="B5191" s="35" t="s">
        <v>1469</v>
      </c>
      <c r="C5191" s="35" t="s">
        <v>63</v>
      </c>
      <c r="D5191" s="36">
        <v>4342.17</v>
      </c>
      <c r="E5191" s="37">
        <v>65166.66</v>
      </c>
      <c r="F5191" s="5"/>
      <c r="G5191" s="5"/>
      <c r="H5191" s="5"/>
      <c r="I5191" s="5"/>
      <c r="J5191" s="5"/>
      <c r="K5191" s="5"/>
      <c r="L5191" s="5"/>
      <c r="M5191" s="5"/>
      <c r="N5191" s="5"/>
      <c r="O5191" s="5"/>
      <c r="P5191" s="5"/>
      <c r="Q5191" s="5"/>
      <c r="R5191" s="5"/>
      <c r="S5191" s="5"/>
      <c r="T5191" s="5"/>
      <c r="U5191" s="5"/>
      <c r="V5191" s="5"/>
    </row>
    <row r="5192" spans="1:22" ht="15" x14ac:dyDescent="0.25">
      <c r="A5192" s="35" t="s">
        <v>1468</v>
      </c>
      <c r="B5192" s="35" t="s">
        <v>1469</v>
      </c>
      <c r="C5192" s="35" t="s">
        <v>128</v>
      </c>
      <c r="D5192" s="36">
        <v>5223.3599999999997</v>
      </c>
      <c r="E5192" s="37">
        <v>523756.02</v>
      </c>
      <c r="F5192" s="5"/>
      <c r="G5192" s="5"/>
      <c r="H5192" s="5"/>
      <c r="I5192" s="5"/>
      <c r="J5192" s="5"/>
      <c r="K5192" s="5"/>
      <c r="L5192" s="5"/>
      <c r="M5192" s="5"/>
      <c r="N5192" s="5"/>
      <c r="O5192" s="5"/>
      <c r="P5192" s="5"/>
      <c r="Q5192" s="5"/>
      <c r="R5192" s="5"/>
      <c r="S5192" s="5"/>
      <c r="T5192" s="5"/>
      <c r="U5192" s="5"/>
      <c r="V5192" s="5"/>
    </row>
    <row r="5193" spans="1:22" ht="15" x14ac:dyDescent="0.25">
      <c r="A5193" s="35" t="s">
        <v>1468</v>
      </c>
      <c r="B5193" s="35" t="s">
        <v>1469</v>
      </c>
      <c r="C5193" s="35" t="s">
        <v>108</v>
      </c>
      <c r="D5193" s="36">
        <v>13396.43</v>
      </c>
      <c r="E5193" s="37">
        <v>1154508.8500000001</v>
      </c>
      <c r="F5193" s="5"/>
      <c r="G5193" s="5"/>
      <c r="H5193" s="5"/>
      <c r="I5193" s="5"/>
      <c r="J5193" s="5"/>
      <c r="K5193" s="5"/>
      <c r="L5193" s="5"/>
      <c r="M5193" s="5"/>
      <c r="N5193" s="5"/>
      <c r="O5193" s="5"/>
      <c r="P5193" s="5"/>
      <c r="Q5193" s="5"/>
      <c r="R5193" s="5"/>
      <c r="S5193" s="5"/>
      <c r="T5193" s="5"/>
      <c r="U5193" s="5"/>
      <c r="V5193" s="5"/>
    </row>
    <row r="5194" spans="1:22" ht="15" x14ac:dyDescent="0.25">
      <c r="A5194" s="35" t="s">
        <v>1468</v>
      </c>
      <c r="B5194" s="35" t="s">
        <v>1469</v>
      </c>
      <c r="C5194" s="35" t="s">
        <v>58</v>
      </c>
      <c r="D5194" s="36">
        <v>3390469.66</v>
      </c>
      <c r="E5194" s="37">
        <v>14139327.560000001</v>
      </c>
      <c r="F5194" s="5"/>
      <c r="G5194" s="5"/>
      <c r="H5194" s="5"/>
      <c r="I5194" s="5"/>
      <c r="J5194" s="5"/>
      <c r="K5194" s="5"/>
      <c r="L5194" s="5"/>
      <c r="M5194" s="5"/>
      <c r="N5194" s="5"/>
      <c r="O5194" s="5"/>
      <c r="P5194" s="5"/>
      <c r="Q5194" s="5"/>
      <c r="R5194" s="5"/>
      <c r="S5194" s="5"/>
      <c r="T5194" s="5"/>
      <c r="U5194" s="5"/>
      <c r="V5194" s="5"/>
    </row>
    <row r="5195" spans="1:22" ht="15" x14ac:dyDescent="0.25">
      <c r="A5195" s="35" t="s">
        <v>1468</v>
      </c>
      <c r="B5195" s="35" t="s">
        <v>1469</v>
      </c>
      <c r="C5195" s="35" t="s">
        <v>45</v>
      </c>
      <c r="D5195" s="36">
        <v>213159.77</v>
      </c>
      <c r="E5195" s="37">
        <v>1641380.28</v>
      </c>
      <c r="F5195" s="5"/>
      <c r="G5195" s="5"/>
      <c r="H5195" s="5"/>
      <c r="I5195" s="5"/>
      <c r="J5195" s="5"/>
      <c r="K5195" s="5"/>
      <c r="L5195" s="5"/>
      <c r="M5195" s="5"/>
      <c r="N5195" s="5"/>
      <c r="O5195" s="5"/>
      <c r="P5195" s="5"/>
      <c r="Q5195" s="5"/>
      <c r="R5195" s="5"/>
      <c r="S5195" s="5"/>
      <c r="T5195" s="5"/>
      <c r="U5195" s="5"/>
      <c r="V5195" s="5"/>
    </row>
    <row r="5196" spans="1:22" ht="15" x14ac:dyDescent="0.25">
      <c r="A5196" s="35" t="s">
        <v>1468</v>
      </c>
      <c r="B5196" s="35" t="s">
        <v>1469</v>
      </c>
      <c r="C5196" s="35" t="s">
        <v>1277</v>
      </c>
      <c r="D5196" s="36">
        <v>0</v>
      </c>
      <c r="E5196" s="37">
        <v>2315.8000000000002</v>
      </c>
      <c r="F5196" s="5"/>
      <c r="G5196" s="5"/>
      <c r="H5196" s="5"/>
      <c r="I5196" s="5"/>
      <c r="J5196" s="5"/>
      <c r="K5196" s="5"/>
      <c r="L5196" s="5"/>
      <c r="M5196" s="5"/>
      <c r="N5196" s="5"/>
      <c r="O5196" s="5"/>
      <c r="P5196" s="5"/>
      <c r="Q5196" s="5"/>
      <c r="R5196" s="5"/>
      <c r="S5196" s="5"/>
      <c r="T5196" s="5"/>
      <c r="U5196" s="5"/>
      <c r="V5196" s="5"/>
    </row>
    <row r="5197" spans="1:22" ht="15" x14ac:dyDescent="0.25">
      <c r="A5197" s="35" t="s">
        <v>1468</v>
      </c>
      <c r="B5197" s="35" t="s">
        <v>1469</v>
      </c>
      <c r="C5197" s="35" t="s">
        <v>121</v>
      </c>
      <c r="D5197" s="36">
        <v>255631.06</v>
      </c>
      <c r="E5197" s="37">
        <v>2066507.43</v>
      </c>
      <c r="F5197" s="5"/>
      <c r="G5197" s="5"/>
      <c r="H5197" s="5"/>
      <c r="I5197" s="5"/>
      <c r="J5197" s="5"/>
      <c r="K5197" s="5"/>
      <c r="L5197" s="5"/>
      <c r="M5197" s="5"/>
      <c r="N5197" s="5"/>
      <c r="O5197" s="5"/>
      <c r="P5197" s="5"/>
      <c r="Q5197" s="5"/>
      <c r="R5197" s="5"/>
      <c r="S5197" s="5"/>
      <c r="T5197" s="5"/>
      <c r="U5197" s="5"/>
      <c r="V5197" s="5"/>
    </row>
    <row r="5198" spans="1:22" ht="15" x14ac:dyDescent="0.25">
      <c r="A5198" s="35" t="s">
        <v>1468</v>
      </c>
      <c r="B5198" s="35" t="s">
        <v>1469</v>
      </c>
      <c r="C5198" s="35" t="s">
        <v>110</v>
      </c>
      <c r="D5198" s="36">
        <v>367748.37</v>
      </c>
      <c r="E5198" s="37">
        <v>3387356.55</v>
      </c>
      <c r="F5198" s="5"/>
      <c r="G5198" s="5"/>
      <c r="H5198" s="5"/>
      <c r="I5198" s="5"/>
      <c r="J5198" s="5"/>
      <c r="K5198" s="5"/>
      <c r="L5198" s="5"/>
      <c r="M5198" s="5"/>
      <c r="N5198" s="5"/>
      <c r="O5198" s="5"/>
      <c r="P5198" s="5"/>
      <c r="Q5198" s="5"/>
      <c r="R5198" s="5"/>
      <c r="S5198" s="5"/>
      <c r="T5198" s="5"/>
      <c r="U5198" s="5"/>
      <c r="V5198" s="5"/>
    </row>
    <row r="5199" spans="1:22" ht="15" x14ac:dyDescent="0.25">
      <c r="A5199" s="35" t="s">
        <v>1468</v>
      </c>
      <c r="B5199" s="35" t="s">
        <v>1469</v>
      </c>
      <c r="C5199" s="35" t="s">
        <v>67</v>
      </c>
      <c r="D5199" s="36">
        <v>194028.96</v>
      </c>
      <c r="E5199" s="37">
        <v>2390940.83</v>
      </c>
      <c r="F5199" s="5"/>
      <c r="G5199" s="5"/>
      <c r="H5199" s="5"/>
      <c r="I5199" s="5"/>
      <c r="J5199" s="5"/>
      <c r="K5199" s="5"/>
      <c r="L5199" s="5"/>
      <c r="M5199" s="5"/>
      <c r="N5199" s="5"/>
      <c r="O5199" s="5"/>
      <c r="P5199" s="5"/>
      <c r="Q5199" s="5"/>
      <c r="R5199" s="5"/>
      <c r="S5199" s="5"/>
      <c r="T5199" s="5"/>
      <c r="U5199" s="5"/>
      <c r="V5199" s="5"/>
    </row>
    <row r="5200" spans="1:22" ht="15" x14ac:dyDescent="0.25">
      <c r="A5200" s="35" t="s">
        <v>1468</v>
      </c>
      <c r="B5200" s="35" t="s">
        <v>1469</v>
      </c>
      <c r="C5200" s="35" t="s">
        <v>131</v>
      </c>
      <c r="D5200" s="36">
        <v>3286582.36</v>
      </c>
      <c r="E5200" s="37">
        <v>12431333.6</v>
      </c>
      <c r="F5200" s="5"/>
      <c r="G5200" s="5"/>
      <c r="H5200" s="5"/>
      <c r="I5200" s="5"/>
      <c r="J5200" s="5"/>
      <c r="K5200" s="5"/>
      <c r="L5200" s="5"/>
      <c r="M5200" s="5"/>
      <c r="N5200" s="5"/>
      <c r="O5200" s="5"/>
      <c r="P5200" s="5"/>
      <c r="Q5200" s="5"/>
      <c r="R5200" s="5"/>
      <c r="S5200" s="5"/>
      <c r="T5200" s="5"/>
      <c r="U5200" s="5"/>
      <c r="V5200" s="5"/>
    </row>
    <row r="5201" spans="1:22" ht="15" x14ac:dyDescent="0.25">
      <c r="A5201" s="35" t="s">
        <v>1468</v>
      </c>
      <c r="B5201" s="35" t="s">
        <v>1469</v>
      </c>
      <c r="C5201" s="35" t="s">
        <v>167</v>
      </c>
      <c r="D5201" s="36">
        <v>0</v>
      </c>
      <c r="E5201" s="37">
        <v>60916.54</v>
      </c>
      <c r="F5201" s="5"/>
      <c r="G5201" s="5"/>
      <c r="H5201" s="5"/>
      <c r="I5201" s="5"/>
      <c r="J5201" s="5"/>
      <c r="K5201" s="5"/>
      <c r="L5201" s="5"/>
      <c r="M5201" s="5"/>
      <c r="N5201" s="5"/>
      <c r="O5201" s="5"/>
      <c r="P5201" s="5"/>
      <c r="Q5201" s="5"/>
      <c r="R5201" s="5"/>
      <c r="S5201" s="5"/>
      <c r="T5201" s="5"/>
      <c r="U5201" s="5"/>
      <c r="V5201" s="5"/>
    </row>
    <row r="5202" spans="1:22" ht="15" x14ac:dyDescent="0.25">
      <c r="A5202" s="35" t="s">
        <v>1468</v>
      </c>
      <c r="B5202" s="35" t="s">
        <v>1469</v>
      </c>
      <c r="C5202" s="35" t="s">
        <v>242</v>
      </c>
      <c r="D5202" s="36">
        <v>0</v>
      </c>
      <c r="E5202" s="37">
        <v>9579.6299999999992</v>
      </c>
      <c r="F5202" s="5"/>
      <c r="G5202" s="5"/>
      <c r="H5202" s="5"/>
      <c r="I5202" s="5"/>
      <c r="J5202" s="5"/>
      <c r="K5202" s="5"/>
      <c r="L5202" s="5"/>
      <c r="M5202" s="5"/>
      <c r="N5202" s="5"/>
      <c r="O5202" s="5"/>
      <c r="P5202" s="5"/>
      <c r="Q5202" s="5"/>
      <c r="R5202" s="5"/>
      <c r="S5202" s="5"/>
      <c r="T5202" s="5"/>
      <c r="U5202" s="5"/>
      <c r="V5202" s="5"/>
    </row>
    <row r="5203" spans="1:22" ht="15" x14ac:dyDescent="0.25">
      <c r="A5203" s="35" t="s">
        <v>1468</v>
      </c>
      <c r="B5203" s="35" t="s">
        <v>1469</v>
      </c>
      <c r="C5203" s="35" t="s">
        <v>138</v>
      </c>
      <c r="D5203" s="36">
        <v>0</v>
      </c>
      <c r="E5203" s="37">
        <v>6237.44</v>
      </c>
      <c r="F5203" s="5"/>
      <c r="G5203" s="5"/>
      <c r="H5203" s="5"/>
      <c r="I5203" s="5"/>
      <c r="J5203" s="5"/>
      <c r="K5203" s="5"/>
      <c r="L5203" s="5"/>
      <c r="M5203" s="5"/>
      <c r="N5203" s="5"/>
      <c r="O5203" s="5"/>
      <c r="P5203" s="5"/>
      <c r="Q5203" s="5"/>
      <c r="R5203" s="5"/>
      <c r="S5203" s="5"/>
      <c r="T5203" s="5"/>
      <c r="U5203" s="5"/>
      <c r="V5203" s="5"/>
    </row>
    <row r="5204" spans="1:22" ht="15" x14ac:dyDescent="0.25">
      <c r="A5204" s="35" t="s">
        <v>1468</v>
      </c>
      <c r="B5204" s="35" t="s">
        <v>1469</v>
      </c>
      <c r="C5204" s="35" t="s">
        <v>1355</v>
      </c>
      <c r="D5204" s="36">
        <v>2883.61</v>
      </c>
      <c r="E5204" s="37">
        <v>18666.48</v>
      </c>
      <c r="F5204" s="5"/>
      <c r="G5204" s="5"/>
      <c r="H5204" s="5"/>
      <c r="I5204" s="5"/>
      <c r="J5204" s="5"/>
      <c r="K5204" s="5"/>
      <c r="L5204" s="5"/>
      <c r="M5204" s="5"/>
      <c r="N5204" s="5"/>
      <c r="O5204" s="5"/>
      <c r="P5204" s="5"/>
      <c r="Q5204" s="5"/>
      <c r="R5204" s="5"/>
      <c r="S5204" s="5"/>
      <c r="T5204" s="5"/>
      <c r="U5204" s="5"/>
      <c r="V5204" s="5"/>
    </row>
    <row r="5205" spans="1:22" ht="15" x14ac:dyDescent="0.25">
      <c r="A5205" s="35" t="s">
        <v>1468</v>
      </c>
      <c r="B5205" s="35" t="s">
        <v>1469</v>
      </c>
      <c r="C5205" s="35" t="s">
        <v>125</v>
      </c>
      <c r="D5205" s="36">
        <v>75435.649999999994</v>
      </c>
      <c r="E5205" s="37">
        <v>597494.03</v>
      </c>
      <c r="F5205" s="5"/>
      <c r="G5205" s="5"/>
      <c r="H5205" s="5"/>
      <c r="I5205" s="5"/>
      <c r="J5205" s="5"/>
      <c r="K5205" s="5"/>
      <c r="L5205" s="5"/>
      <c r="M5205" s="5"/>
      <c r="N5205" s="5"/>
      <c r="O5205" s="5"/>
      <c r="P5205" s="5"/>
      <c r="Q5205" s="5"/>
      <c r="R5205" s="5"/>
      <c r="S5205" s="5"/>
      <c r="T5205" s="5"/>
      <c r="U5205" s="5"/>
      <c r="V5205" s="5"/>
    </row>
    <row r="5206" spans="1:22" ht="15" x14ac:dyDescent="0.25">
      <c r="A5206" s="35" t="s">
        <v>1468</v>
      </c>
      <c r="B5206" s="35" t="s">
        <v>1469</v>
      </c>
      <c r="C5206" s="35" t="s">
        <v>1220</v>
      </c>
      <c r="D5206" s="36">
        <v>1824.14</v>
      </c>
      <c r="E5206" s="37">
        <v>12075.47</v>
      </c>
      <c r="F5206" s="5"/>
      <c r="G5206" s="5"/>
      <c r="H5206" s="5"/>
      <c r="I5206" s="5"/>
      <c r="J5206" s="5"/>
      <c r="K5206" s="5"/>
      <c r="L5206" s="5"/>
      <c r="M5206" s="5"/>
      <c r="N5206" s="5"/>
      <c r="O5206" s="5"/>
      <c r="P5206" s="5"/>
      <c r="Q5206" s="5"/>
      <c r="R5206" s="5"/>
      <c r="S5206" s="5"/>
      <c r="T5206" s="5"/>
      <c r="U5206" s="5"/>
      <c r="V5206" s="5"/>
    </row>
    <row r="5207" spans="1:22" ht="15" x14ac:dyDescent="0.25">
      <c r="A5207" s="35" t="s">
        <v>1468</v>
      </c>
      <c r="B5207" s="35" t="s">
        <v>1469</v>
      </c>
      <c r="C5207" s="35" t="s">
        <v>118</v>
      </c>
      <c r="D5207" s="36">
        <v>0</v>
      </c>
      <c r="E5207" s="37">
        <v>642.86</v>
      </c>
      <c r="F5207" s="5"/>
      <c r="G5207" s="5"/>
      <c r="H5207" s="5"/>
      <c r="I5207" s="5"/>
      <c r="J5207" s="5"/>
      <c r="K5207" s="5"/>
      <c r="L5207" s="5"/>
      <c r="M5207" s="5"/>
      <c r="N5207" s="5"/>
      <c r="O5207" s="5"/>
      <c r="P5207" s="5"/>
      <c r="Q5207" s="5"/>
      <c r="R5207" s="5"/>
      <c r="S5207" s="5"/>
      <c r="T5207" s="5"/>
      <c r="U5207" s="5"/>
      <c r="V5207" s="5"/>
    </row>
    <row r="5208" spans="1:22" ht="15" x14ac:dyDescent="0.25">
      <c r="A5208" s="35" t="s">
        <v>334</v>
      </c>
      <c r="B5208" s="35" t="s">
        <v>335</v>
      </c>
      <c r="C5208" s="35" t="s">
        <v>154</v>
      </c>
      <c r="D5208" s="36">
        <v>0</v>
      </c>
      <c r="E5208" s="37">
        <v>218862.09</v>
      </c>
      <c r="F5208" s="5"/>
      <c r="G5208" s="5"/>
      <c r="H5208" s="5"/>
      <c r="I5208" s="5"/>
      <c r="J5208" s="5"/>
      <c r="K5208" s="5"/>
      <c r="L5208" s="5"/>
      <c r="M5208" s="5"/>
      <c r="N5208" s="5"/>
      <c r="O5208" s="5"/>
      <c r="P5208" s="5"/>
      <c r="Q5208" s="5"/>
      <c r="R5208" s="5"/>
      <c r="S5208" s="5"/>
      <c r="T5208" s="5"/>
      <c r="U5208" s="5"/>
      <c r="V5208" s="5"/>
    </row>
    <row r="5209" spans="1:22" ht="15" x14ac:dyDescent="0.25">
      <c r="A5209" s="35" t="s">
        <v>334</v>
      </c>
      <c r="B5209" s="35" t="s">
        <v>335</v>
      </c>
      <c r="C5209" s="35" t="s">
        <v>107</v>
      </c>
      <c r="D5209" s="36">
        <v>0</v>
      </c>
      <c r="E5209" s="37">
        <v>32398.9</v>
      </c>
      <c r="F5209" s="5"/>
      <c r="G5209" s="5"/>
      <c r="H5209" s="5"/>
      <c r="I5209" s="5"/>
      <c r="J5209" s="5"/>
      <c r="K5209" s="5"/>
      <c r="L5209" s="5"/>
      <c r="M5209" s="5"/>
      <c r="N5209" s="5"/>
      <c r="O5209" s="5"/>
      <c r="P5209" s="5"/>
      <c r="Q5209" s="5"/>
      <c r="R5209" s="5"/>
      <c r="S5209" s="5"/>
      <c r="T5209" s="5"/>
      <c r="U5209" s="5"/>
      <c r="V5209" s="5"/>
    </row>
    <row r="5210" spans="1:22" ht="15" x14ac:dyDescent="0.25">
      <c r="A5210" s="35" t="s">
        <v>334</v>
      </c>
      <c r="B5210" s="35" t="s">
        <v>335</v>
      </c>
      <c r="C5210" s="35" t="s">
        <v>102</v>
      </c>
      <c r="D5210" s="36">
        <v>35763.660000000003</v>
      </c>
      <c r="E5210" s="37">
        <v>72359.820000000007</v>
      </c>
      <c r="F5210" s="5"/>
      <c r="G5210" s="5"/>
      <c r="H5210" s="5"/>
      <c r="I5210" s="5"/>
      <c r="J5210" s="5"/>
      <c r="K5210" s="5"/>
      <c r="L5210" s="5"/>
      <c r="M5210" s="5"/>
      <c r="N5210" s="5"/>
      <c r="O5210" s="5"/>
      <c r="P5210" s="5"/>
      <c r="Q5210" s="5"/>
      <c r="R5210" s="5"/>
      <c r="S5210" s="5"/>
      <c r="T5210" s="5"/>
      <c r="U5210" s="5"/>
      <c r="V5210" s="5"/>
    </row>
    <row r="5211" spans="1:22" ht="15" x14ac:dyDescent="0.25">
      <c r="A5211" s="35" t="s">
        <v>334</v>
      </c>
      <c r="B5211" s="35" t="s">
        <v>335</v>
      </c>
      <c r="C5211" s="35" t="s">
        <v>58</v>
      </c>
      <c r="D5211" s="36">
        <v>284870.46999999997</v>
      </c>
      <c r="E5211" s="37">
        <v>771250.94</v>
      </c>
      <c r="F5211" s="5"/>
      <c r="G5211" s="5"/>
      <c r="H5211" s="5"/>
      <c r="I5211" s="5"/>
      <c r="J5211" s="5"/>
      <c r="K5211" s="5"/>
      <c r="L5211" s="5"/>
      <c r="M5211" s="5"/>
      <c r="N5211" s="5"/>
      <c r="O5211" s="5"/>
      <c r="P5211" s="5"/>
      <c r="Q5211" s="5"/>
      <c r="R5211" s="5"/>
      <c r="S5211" s="5"/>
      <c r="T5211" s="5"/>
      <c r="U5211" s="5"/>
      <c r="V5211" s="5"/>
    </row>
    <row r="5212" spans="1:22" ht="15" x14ac:dyDescent="0.25">
      <c r="A5212" s="35" t="s">
        <v>334</v>
      </c>
      <c r="B5212" s="35" t="s">
        <v>335</v>
      </c>
      <c r="C5212" s="35" t="s">
        <v>110</v>
      </c>
      <c r="D5212" s="36">
        <v>60659.82</v>
      </c>
      <c r="E5212" s="37">
        <v>161782.1</v>
      </c>
      <c r="F5212" s="5"/>
      <c r="G5212" s="5"/>
      <c r="H5212" s="5"/>
      <c r="I5212" s="5"/>
      <c r="J5212" s="5"/>
      <c r="K5212" s="5"/>
      <c r="L5212" s="5"/>
      <c r="M5212" s="5"/>
      <c r="N5212" s="5"/>
      <c r="O5212" s="5"/>
      <c r="P5212" s="5"/>
      <c r="Q5212" s="5"/>
      <c r="R5212" s="5"/>
      <c r="S5212" s="5"/>
      <c r="T5212" s="5"/>
      <c r="U5212" s="5"/>
      <c r="V5212" s="5"/>
    </row>
    <row r="5213" spans="1:22" ht="15" x14ac:dyDescent="0.25">
      <c r="A5213" s="35" t="s">
        <v>334</v>
      </c>
      <c r="B5213" s="35" t="s">
        <v>335</v>
      </c>
      <c r="C5213" s="35" t="s">
        <v>64</v>
      </c>
      <c r="D5213" s="36">
        <v>13358.88</v>
      </c>
      <c r="E5213" s="37">
        <v>29116.799999999999</v>
      </c>
      <c r="F5213" s="5"/>
      <c r="G5213" s="5"/>
      <c r="H5213" s="5"/>
      <c r="I5213" s="5"/>
      <c r="J5213" s="5"/>
      <c r="K5213" s="5"/>
      <c r="L5213" s="5"/>
      <c r="M5213" s="5"/>
      <c r="N5213" s="5"/>
      <c r="O5213" s="5"/>
      <c r="P5213" s="5"/>
      <c r="Q5213" s="5"/>
      <c r="R5213" s="5"/>
      <c r="S5213" s="5"/>
      <c r="T5213" s="5"/>
      <c r="U5213" s="5"/>
      <c r="V5213" s="5"/>
    </row>
    <row r="5214" spans="1:22" ht="15" x14ac:dyDescent="0.25">
      <c r="A5214" s="35" t="s">
        <v>334</v>
      </c>
      <c r="B5214" s="35" t="s">
        <v>335</v>
      </c>
      <c r="C5214" s="35" t="s">
        <v>104</v>
      </c>
      <c r="D5214" s="36">
        <v>589202.94999999995</v>
      </c>
      <c r="E5214" s="37">
        <v>3732769.36</v>
      </c>
      <c r="F5214" s="5"/>
      <c r="G5214" s="5"/>
      <c r="H5214" s="5"/>
      <c r="I5214" s="5"/>
      <c r="J5214" s="5"/>
      <c r="K5214" s="5"/>
      <c r="L5214" s="5"/>
      <c r="M5214" s="5"/>
      <c r="N5214" s="5"/>
      <c r="O5214" s="5"/>
      <c r="P5214" s="5"/>
      <c r="Q5214" s="5"/>
      <c r="R5214" s="5"/>
      <c r="S5214" s="5"/>
      <c r="T5214" s="5"/>
      <c r="U5214" s="5"/>
      <c r="V5214" s="5"/>
    </row>
    <row r="5215" spans="1:22" ht="15" x14ac:dyDescent="0.25">
      <c r="A5215" s="35" t="s">
        <v>334</v>
      </c>
      <c r="B5215" s="35" t="s">
        <v>335</v>
      </c>
      <c r="C5215" s="35" t="s">
        <v>62</v>
      </c>
      <c r="D5215" s="36">
        <v>2679.12</v>
      </c>
      <c r="E5215" s="37">
        <v>11896.84</v>
      </c>
      <c r="F5215" s="5"/>
      <c r="G5215" s="5"/>
      <c r="H5215" s="5"/>
      <c r="I5215" s="5"/>
      <c r="J5215" s="5"/>
      <c r="K5215" s="5"/>
      <c r="L5215" s="5"/>
      <c r="M5215" s="5"/>
      <c r="N5215" s="5"/>
      <c r="O5215" s="5"/>
      <c r="P5215" s="5"/>
      <c r="Q5215" s="5"/>
      <c r="R5215" s="5"/>
      <c r="S5215" s="5"/>
      <c r="T5215" s="5"/>
      <c r="U5215" s="5"/>
      <c r="V5215" s="5"/>
    </row>
    <row r="5216" spans="1:22" ht="15" x14ac:dyDescent="0.25">
      <c r="A5216" s="35" t="s">
        <v>334</v>
      </c>
      <c r="B5216" s="35" t="s">
        <v>335</v>
      </c>
      <c r="C5216" s="35" t="s">
        <v>41</v>
      </c>
      <c r="D5216" s="36">
        <v>0</v>
      </c>
      <c r="E5216" s="37">
        <v>42332.160000000003</v>
      </c>
      <c r="F5216" s="5"/>
      <c r="G5216" s="5"/>
      <c r="H5216" s="5"/>
      <c r="I5216" s="5"/>
      <c r="J5216" s="5"/>
      <c r="K5216" s="5"/>
      <c r="L5216" s="5"/>
      <c r="M5216" s="5"/>
      <c r="N5216" s="5"/>
      <c r="O5216" s="5"/>
      <c r="P5216" s="5"/>
      <c r="Q5216" s="5"/>
      <c r="R5216" s="5"/>
      <c r="S5216" s="5"/>
      <c r="T5216" s="5"/>
      <c r="U5216" s="5"/>
      <c r="V5216" s="5"/>
    </row>
    <row r="5217" spans="1:22" ht="15" x14ac:dyDescent="0.25">
      <c r="A5217" s="35" t="s">
        <v>334</v>
      </c>
      <c r="B5217" s="35" t="s">
        <v>335</v>
      </c>
      <c r="C5217" s="35" t="s">
        <v>121</v>
      </c>
      <c r="D5217" s="36">
        <v>24219.15</v>
      </c>
      <c r="E5217" s="37">
        <v>24219.15</v>
      </c>
      <c r="F5217" s="5"/>
      <c r="G5217" s="5"/>
      <c r="H5217" s="5"/>
      <c r="I5217" s="5"/>
      <c r="J5217" s="5"/>
      <c r="K5217" s="5"/>
      <c r="L5217" s="5"/>
      <c r="M5217" s="5"/>
      <c r="N5217" s="5"/>
      <c r="O5217" s="5"/>
      <c r="P5217" s="5"/>
      <c r="Q5217" s="5"/>
      <c r="R5217" s="5"/>
      <c r="S5217" s="5"/>
      <c r="T5217" s="5"/>
      <c r="U5217" s="5"/>
      <c r="V5217" s="5"/>
    </row>
    <row r="5218" spans="1:22" ht="15" x14ac:dyDescent="0.25">
      <c r="A5218" s="35" t="s">
        <v>334</v>
      </c>
      <c r="B5218" s="35" t="s">
        <v>335</v>
      </c>
      <c r="C5218" s="35" t="s">
        <v>67</v>
      </c>
      <c r="D5218" s="36">
        <v>219932.46</v>
      </c>
      <c r="E5218" s="37">
        <v>460229.52</v>
      </c>
      <c r="F5218" s="5"/>
      <c r="G5218" s="5"/>
      <c r="H5218" s="5"/>
      <c r="I5218" s="5"/>
      <c r="J5218" s="5"/>
      <c r="K5218" s="5"/>
      <c r="L5218" s="5"/>
      <c r="M5218" s="5"/>
      <c r="N5218" s="5"/>
      <c r="O5218" s="5"/>
      <c r="P5218" s="5"/>
      <c r="Q5218" s="5"/>
      <c r="R5218" s="5"/>
      <c r="S5218" s="5"/>
      <c r="T5218" s="5"/>
      <c r="U5218" s="5"/>
      <c r="V5218" s="5"/>
    </row>
    <row r="5219" spans="1:22" ht="15" x14ac:dyDescent="0.25">
      <c r="A5219" s="35" t="s">
        <v>334</v>
      </c>
      <c r="B5219" s="35" t="s">
        <v>335</v>
      </c>
      <c r="C5219" s="35" t="s">
        <v>50</v>
      </c>
      <c r="D5219" s="36">
        <v>0</v>
      </c>
      <c r="E5219" s="37">
        <v>25439.040000000001</v>
      </c>
      <c r="F5219" s="5"/>
      <c r="G5219" s="5"/>
      <c r="H5219" s="5"/>
      <c r="I5219" s="5"/>
      <c r="J5219" s="5"/>
      <c r="K5219" s="5"/>
      <c r="L5219" s="5"/>
      <c r="M5219" s="5"/>
      <c r="N5219" s="5"/>
      <c r="O5219" s="5"/>
      <c r="P5219" s="5"/>
      <c r="Q5219" s="5"/>
      <c r="R5219" s="5"/>
      <c r="S5219" s="5"/>
      <c r="T5219" s="5"/>
      <c r="U5219" s="5"/>
      <c r="V5219" s="5"/>
    </row>
    <row r="5220" spans="1:22" ht="15" x14ac:dyDescent="0.25">
      <c r="A5220" s="35" t="s">
        <v>334</v>
      </c>
      <c r="B5220" s="35" t="s">
        <v>2179</v>
      </c>
      <c r="C5220" s="35" t="s">
        <v>58</v>
      </c>
      <c r="D5220" s="36">
        <v>0</v>
      </c>
      <c r="E5220" s="37">
        <v>6395</v>
      </c>
      <c r="F5220" s="5"/>
      <c r="G5220" s="5"/>
      <c r="H5220" s="5"/>
      <c r="I5220" s="5"/>
      <c r="J5220" s="5"/>
      <c r="K5220" s="5"/>
      <c r="L5220" s="5"/>
      <c r="M5220" s="5"/>
      <c r="N5220" s="5"/>
      <c r="O5220" s="5"/>
      <c r="P5220" s="5"/>
      <c r="Q5220" s="5"/>
      <c r="R5220" s="5"/>
      <c r="S5220" s="5"/>
      <c r="T5220" s="5"/>
      <c r="U5220" s="5"/>
      <c r="V5220" s="5"/>
    </row>
    <row r="5221" spans="1:22" ht="15" x14ac:dyDescent="0.25">
      <c r="A5221" s="35" t="s">
        <v>334</v>
      </c>
      <c r="B5221" s="35" t="s">
        <v>2179</v>
      </c>
      <c r="C5221" s="35" t="s">
        <v>64</v>
      </c>
      <c r="D5221" s="36">
        <v>0</v>
      </c>
      <c r="E5221" s="37">
        <v>8081.58</v>
      </c>
      <c r="F5221" s="5"/>
      <c r="G5221" s="5"/>
      <c r="H5221" s="5"/>
      <c r="I5221" s="5"/>
      <c r="J5221" s="5"/>
      <c r="K5221" s="5"/>
      <c r="L5221" s="5"/>
      <c r="M5221" s="5"/>
      <c r="N5221" s="5"/>
      <c r="O5221" s="5"/>
      <c r="P5221" s="5"/>
      <c r="Q5221" s="5"/>
      <c r="R5221" s="5"/>
      <c r="S5221" s="5"/>
      <c r="T5221" s="5"/>
      <c r="U5221" s="5"/>
      <c r="V5221" s="5"/>
    </row>
    <row r="5222" spans="1:22" ht="15" x14ac:dyDescent="0.25">
      <c r="A5222" s="35" t="s">
        <v>334</v>
      </c>
      <c r="B5222" s="35" t="s">
        <v>2179</v>
      </c>
      <c r="C5222" s="35" t="s">
        <v>104</v>
      </c>
      <c r="D5222" s="36">
        <v>0</v>
      </c>
      <c r="E5222" s="37">
        <v>317970.61</v>
      </c>
      <c r="F5222" s="5"/>
      <c r="G5222" s="5"/>
      <c r="H5222" s="5"/>
      <c r="I5222" s="5"/>
      <c r="J5222" s="5"/>
      <c r="K5222" s="5"/>
      <c r="L5222" s="5"/>
      <c r="M5222" s="5"/>
      <c r="N5222" s="5"/>
      <c r="O5222" s="5"/>
      <c r="P5222" s="5"/>
      <c r="Q5222" s="5"/>
      <c r="R5222" s="5"/>
      <c r="S5222" s="5"/>
      <c r="T5222" s="5"/>
      <c r="U5222" s="5"/>
      <c r="V5222" s="5"/>
    </row>
    <row r="5223" spans="1:22" ht="15" x14ac:dyDescent="0.25">
      <c r="A5223" s="35" t="s">
        <v>334</v>
      </c>
      <c r="B5223" s="35" t="s">
        <v>2179</v>
      </c>
      <c r="C5223" s="35" t="s">
        <v>62</v>
      </c>
      <c r="D5223" s="36">
        <v>0</v>
      </c>
      <c r="E5223" s="37">
        <v>23734.080000000002</v>
      </c>
      <c r="F5223" s="5"/>
      <c r="G5223" s="5"/>
      <c r="H5223" s="5"/>
      <c r="I5223" s="5"/>
      <c r="J5223" s="5"/>
      <c r="K5223" s="5"/>
      <c r="L5223" s="5"/>
      <c r="M5223" s="5"/>
      <c r="N5223" s="5"/>
      <c r="O5223" s="5"/>
      <c r="P5223" s="5"/>
      <c r="Q5223" s="5"/>
      <c r="R5223" s="5"/>
      <c r="S5223" s="5"/>
      <c r="T5223" s="5"/>
      <c r="U5223" s="5"/>
      <c r="V5223" s="5"/>
    </row>
    <row r="5224" spans="1:22" ht="15" x14ac:dyDescent="0.25">
      <c r="A5224" s="35" t="s">
        <v>615</v>
      </c>
      <c r="B5224" s="35" t="s">
        <v>616</v>
      </c>
      <c r="C5224" s="35" t="s">
        <v>44</v>
      </c>
      <c r="D5224" s="36">
        <v>71581.990000000005</v>
      </c>
      <c r="E5224" s="37">
        <v>1612892.61</v>
      </c>
      <c r="F5224" s="5"/>
      <c r="G5224" s="5"/>
      <c r="H5224" s="5"/>
      <c r="I5224" s="5"/>
      <c r="J5224" s="5"/>
      <c r="K5224" s="5"/>
      <c r="L5224" s="5"/>
      <c r="M5224" s="5"/>
      <c r="N5224" s="5"/>
      <c r="O5224" s="5"/>
      <c r="P5224" s="5"/>
      <c r="Q5224" s="5"/>
      <c r="R5224" s="5"/>
      <c r="S5224" s="5"/>
      <c r="T5224" s="5"/>
      <c r="U5224" s="5"/>
      <c r="V5224" s="5"/>
    </row>
    <row r="5225" spans="1:22" ht="15" x14ac:dyDescent="0.25">
      <c r="A5225" s="35" t="s">
        <v>615</v>
      </c>
      <c r="B5225" s="35" t="s">
        <v>616</v>
      </c>
      <c r="C5225" s="35" t="s">
        <v>107</v>
      </c>
      <c r="D5225" s="36">
        <v>293144.46999999997</v>
      </c>
      <c r="E5225" s="37">
        <v>293144.46999999997</v>
      </c>
      <c r="F5225" s="5"/>
      <c r="G5225" s="5"/>
      <c r="H5225" s="5"/>
      <c r="I5225" s="5"/>
      <c r="J5225" s="5"/>
      <c r="K5225" s="5"/>
      <c r="L5225" s="5"/>
      <c r="M5225" s="5"/>
      <c r="N5225" s="5"/>
      <c r="O5225" s="5"/>
      <c r="P5225" s="5"/>
      <c r="Q5225" s="5"/>
      <c r="R5225" s="5"/>
      <c r="S5225" s="5"/>
      <c r="T5225" s="5"/>
      <c r="U5225" s="5"/>
      <c r="V5225" s="5"/>
    </row>
    <row r="5226" spans="1:22" ht="15" x14ac:dyDescent="0.25">
      <c r="A5226" s="35" t="s">
        <v>615</v>
      </c>
      <c r="B5226" s="35" t="s">
        <v>616</v>
      </c>
      <c r="C5226" s="35" t="s">
        <v>146</v>
      </c>
      <c r="D5226" s="36">
        <v>0</v>
      </c>
      <c r="E5226" s="37">
        <v>312913.7</v>
      </c>
      <c r="F5226" s="5"/>
      <c r="G5226" s="5"/>
      <c r="H5226" s="5"/>
      <c r="I5226" s="5"/>
      <c r="J5226" s="5"/>
      <c r="K5226" s="5"/>
      <c r="L5226" s="5"/>
      <c r="M5226" s="5"/>
      <c r="N5226" s="5"/>
      <c r="O5226" s="5"/>
      <c r="P5226" s="5"/>
      <c r="Q5226" s="5"/>
      <c r="R5226" s="5"/>
      <c r="S5226" s="5"/>
      <c r="T5226" s="5"/>
      <c r="U5226" s="5"/>
      <c r="V5226" s="5"/>
    </row>
    <row r="5227" spans="1:22" ht="15" x14ac:dyDescent="0.25">
      <c r="A5227" s="35" t="s">
        <v>615</v>
      </c>
      <c r="B5227" s="35" t="s">
        <v>616</v>
      </c>
      <c r="C5227" s="35" t="s">
        <v>58</v>
      </c>
      <c r="D5227" s="36">
        <v>373313.23</v>
      </c>
      <c r="E5227" s="37">
        <v>3014780.63</v>
      </c>
      <c r="F5227" s="5"/>
      <c r="G5227" s="5"/>
      <c r="H5227" s="5"/>
      <c r="I5227" s="5"/>
      <c r="J5227" s="5"/>
      <c r="K5227" s="5"/>
      <c r="L5227" s="5"/>
      <c r="M5227" s="5"/>
      <c r="N5227" s="5"/>
      <c r="O5227" s="5"/>
      <c r="P5227" s="5"/>
      <c r="Q5227" s="5"/>
      <c r="R5227" s="5"/>
      <c r="S5227" s="5"/>
      <c r="T5227" s="5"/>
      <c r="U5227" s="5"/>
      <c r="V5227" s="5"/>
    </row>
    <row r="5228" spans="1:22" ht="15" x14ac:dyDescent="0.25">
      <c r="A5228" s="35" t="s">
        <v>615</v>
      </c>
      <c r="B5228" s="35" t="s">
        <v>616</v>
      </c>
      <c r="C5228" s="35" t="s">
        <v>41</v>
      </c>
      <c r="D5228" s="36">
        <v>13511.5</v>
      </c>
      <c r="E5228" s="37">
        <v>57359.29</v>
      </c>
      <c r="F5228" s="5"/>
      <c r="G5228" s="5"/>
      <c r="H5228" s="5"/>
      <c r="I5228" s="5"/>
      <c r="J5228" s="5"/>
      <c r="K5228" s="5"/>
      <c r="L5228" s="5"/>
      <c r="M5228" s="5"/>
      <c r="N5228" s="5"/>
      <c r="O5228" s="5"/>
      <c r="P5228" s="5"/>
      <c r="Q5228" s="5"/>
      <c r="R5228" s="5"/>
      <c r="S5228" s="5"/>
      <c r="T5228" s="5"/>
      <c r="U5228" s="5"/>
      <c r="V5228" s="5"/>
    </row>
    <row r="5229" spans="1:22" ht="15" x14ac:dyDescent="0.25">
      <c r="A5229" s="35" t="s">
        <v>615</v>
      </c>
      <c r="B5229" s="35" t="s">
        <v>616</v>
      </c>
      <c r="C5229" s="35" t="s">
        <v>62</v>
      </c>
      <c r="D5229" s="36">
        <v>60197.78</v>
      </c>
      <c r="E5229" s="37">
        <v>100526.81</v>
      </c>
      <c r="F5229" s="5"/>
      <c r="G5229" s="5"/>
      <c r="H5229" s="5"/>
      <c r="I5229" s="5"/>
      <c r="J5229" s="5"/>
      <c r="K5229" s="5"/>
      <c r="L5229" s="5"/>
      <c r="M5229" s="5"/>
      <c r="N5229" s="5"/>
      <c r="O5229" s="5"/>
      <c r="P5229" s="5"/>
      <c r="Q5229" s="5"/>
      <c r="R5229" s="5"/>
      <c r="S5229" s="5"/>
      <c r="T5229" s="5"/>
      <c r="U5229" s="5"/>
      <c r="V5229" s="5"/>
    </row>
    <row r="5230" spans="1:22" ht="15" x14ac:dyDescent="0.25">
      <c r="A5230" s="35" t="s">
        <v>401</v>
      </c>
      <c r="B5230" s="35" t="s">
        <v>402</v>
      </c>
      <c r="C5230" s="35" t="s">
        <v>55</v>
      </c>
      <c r="D5230" s="36">
        <v>0</v>
      </c>
      <c r="E5230" s="37">
        <v>115321</v>
      </c>
      <c r="F5230" s="5"/>
      <c r="G5230" s="5"/>
      <c r="H5230" s="5"/>
      <c r="I5230" s="5"/>
      <c r="J5230" s="5"/>
      <c r="K5230" s="5"/>
      <c r="L5230" s="5"/>
      <c r="M5230" s="5"/>
      <c r="N5230" s="5"/>
      <c r="O5230" s="5"/>
      <c r="P5230" s="5"/>
      <c r="Q5230" s="5"/>
      <c r="R5230" s="5"/>
      <c r="S5230" s="5"/>
      <c r="T5230" s="5"/>
      <c r="U5230" s="5"/>
      <c r="V5230" s="5"/>
    </row>
    <row r="5231" spans="1:22" ht="15" x14ac:dyDescent="0.25">
      <c r="A5231" s="35" t="s">
        <v>401</v>
      </c>
      <c r="B5231" s="35" t="s">
        <v>402</v>
      </c>
      <c r="C5231" s="35" t="s">
        <v>107</v>
      </c>
      <c r="D5231" s="36">
        <v>22295.45</v>
      </c>
      <c r="E5231" s="37">
        <v>265319.65000000002</v>
      </c>
      <c r="F5231" s="5"/>
      <c r="G5231" s="5"/>
      <c r="H5231" s="5"/>
      <c r="I5231" s="5"/>
      <c r="J5231" s="5"/>
      <c r="K5231" s="5"/>
      <c r="L5231" s="5"/>
      <c r="M5231" s="5"/>
      <c r="N5231" s="5"/>
      <c r="O5231" s="5"/>
      <c r="P5231" s="5"/>
      <c r="Q5231" s="5"/>
      <c r="R5231" s="5"/>
      <c r="S5231" s="5"/>
      <c r="T5231" s="5"/>
      <c r="U5231" s="5"/>
      <c r="V5231" s="5"/>
    </row>
    <row r="5232" spans="1:22" ht="15" x14ac:dyDescent="0.25">
      <c r="A5232" s="35" t="s">
        <v>1621</v>
      </c>
      <c r="B5232" s="35" t="s">
        <v>1622</v>
      </c>
      <c r="C5232" s="35" t="s">
        <v>50</v>
      </c>
      <c r="D5232" s="36">
        <v>820.94</v>
      </c>
      <c r="E5232" s="37">
        <v>820.94</v>
      </c>
      <c r="F5232" s="5"/>
      <c r="G5232" s="5"/>
      <c r="H5232" s="5"/>
      <c r="I5232" s="5"/>
      <c r="J5232" s="5"/>
      <c r="K5232" s="5"/>
      <c r="L5232" s="5"/>
      <c r="M5232" s="5"/>
      <c r="N5232" s="5"/>
      <c r="O5232" s="5"/>
      <c r="P5232" s="5"/>
      <c r="Q5232" s="5"/>
      <c r="R5232" s="5"/>
      <c r="S5232" s="5"/>
      <c r="T5232" s="5"/>
      <c r="U5232" s="5"/>
      <c r="V5232" s="5"/>
    </row>
    <row r="5233" spans="1:22" ht="15" x14ac:dyDescent="0.25">
      <c r="A5233" s="35" t="s">
        <v>1621</v>
      </c>
      <c r="B5233" s="35" t="s">
        <v>1622</v>
      </c>
      <c r="C5233" s="35" t="s">
        <v>102</v>
      </c>
      <c r="D5233" s="36">
        <v>0</v>
      </c>
      <c r="E5233" s="37">
        <v>11604</v>
      </c>
      <c r="F5233" s="5"/>
      <c r="G5233" s="5"/>
      <c r="H5233" s="5"/>
      <c r="I5233" s="5"/>
      <c r="J5233" s="5"/>
      <c r="K5233" s="5"/>
      <c r="L5233" s="5"/>
      <c r="M5233" s="5"/>
      <c r="N5233" s="5"/>
      <c r="O5233" s="5"/>
      <c r="P5233" s="5"/>
      <c r="Q5233" s="5"/>
      <c r="R5233" s="5"/>
      <c r="S5233" s="5"/>
      <c r="T5233" s="5"/>
      <c r="U5233" s="5"/>
      <c r="V5233" s="5"/>
    </row>
    <row r="5234" spans="1:22" ht="15" x14ac:dyDescent="0.25">
      <c r="A5234" s="35" t="s">
        <v>943</v>
      </c>
      <c r="B5234" s="35" t="s">
        <v>944</v>
      </c>
      <c r="C5234" s="35" t="s">
        <v>121</v>
      </c>
      <c r="D5234" s="36">
        <v>0</v>
      </c>
      <c r="E5234" s="37">
        <v>28079.74</v>
      </c>
      <c r="F5234" s="5"/>
      <c r="G5234" s="5"/>
      <c r="H5234" s="5"/>
      <c r="I5234" s="5"/>
      <c r="J5234" s="5"/>
      <c r="K5234" s="5"/>
      <c r="L5234" s="5"/>
      <c r="M5234" s="5"/>
      <c r="N5234" s="5"/>
      <c r="O5234" s="5"/>
      <c r="P5234" s="5"/>
      <c r="Q5234" s="5"/>
      <c r="R5234" s="5"/>
      <c r="S5234" s="5"/>
      <c r="T5234" s="5"/>
      <c r="U5234" s="5"/>
      <c r="V5234" s="5"/>
    </row>
    <row r="5235" spans="1:22" ht="15" x14ac:dyDescent="0.25">
      <c r="A5235" s="35" t="s">
        <v>943</v>
      </c>
      <c r="B5235" s="35" t="s">
        <v>944</v>
      </c>
      <c r="C5235" s="35" t="s">
        <v>110</v>
      </c>
      <c r="D5235" s="36">
        <v>0</v>
      </c>
      <c r="E5235" s="37">
        <v>178756.93</v>
      </c>
      <c r="F5235" s="5"/>
      <c r="G5235" s="5"/>
      <c r="H5235" s="5"/>
      <c r="I5235" s="5"/>
      <c r="J5235" s="5"/>
      <c r="K5235" s="5"/>
      <c r="L5235" s="5"/>
      <c r="M5235" s="5"/>
      <c r="N5235" s="5"/>
      <c r="O5235" s="5"/>
      <c r="P5235" s="5"/>
      <c r="Q5235" s="5"/>
      <c r="R5235" s="5"/>
      <c r="S5235" s="5"/>
      <c r="T5235" s="5"/>
      <c r="U5235" s="5"/>
      <c r="V5235" s="5"/>
    </row>
    <row r="5236" spans="1:22" ht="15" x14ac:dyDescent="0.25">
      <c r="A5236" s="35" t="s">
        <v>943</v>
      </c>
      <c r="B5236" s="35" t="s">
        <v>944</v>
      </c>
      <c r="C5236" s="35" t="s">
        <v>64</v>
      </c>
      <c r="D5236" s="36">
        <v>1382922.76</v>
      </c>
      <c r="E5236" s="37">
        <v>2328223.35</v>
      </c>
      <c r="F5236" s="5"/>
      <c r="G5236" s="5"/>
      <c r="H5236" s="5"/>
      <c r="I5236" s="5"/>
      <c r="J5236" s="5"/>
      <c r="K5236" s="5"/>
      <c r="L5236" s="5"/>
      <c r="M5236" s="5"/>
      <c r="N5236" s="5"/>
      <c r="O5236" s="5"/>
      <c r="P5236" s="5"/>
      <c r="Q5236" s="5"/>
      <c r="R5236" s="5"/>
      <c r="S5236" s="5"/>
      <c r="T5236" s="5"/>
      <c r="U5236" s="5"/>
      <c r="V5236" s="5"/>
    </row>
    <row r="5237" spans="1:22" ht="15" x14ac:dyDescent="0.25">
      <c r="A5237" s="35" t="s">
        <v>943</v>
      </c>
      <c r="B5237" s="35" t="s">
        <v>944</v>
      </c>
      <c r="C5237" s="35" t="s">
        <v>104</v>
      </c>
      <c r="D5237" s="36">
        <v>2654.55</v>
      </c>
      <c r="E5237" s="37">
        <v>14884.1</v>
      </c>
      <c r="F5237" s="5"/>
      <c r="G5237" s="5"/>
      <c r="H5237" s="5"/>
      <c r="I5237" s="5"/>
      <c r="J5237" s="5"/>
      <c r="K5237" s="5"/>
      <c r="L5237" s="5"/>
      <c r="M5237" s="5"/>
      <c r="N5237" s="5"/>
      <c r="O5237" s="5"/>
      <c r="P5237" s="5"/>
      <c r="Q5237" s="5"/>
      <c r="R5237" s="5"/>
      <c r="S5237" s="5"/>
      <c r="T5237" s="5"/>
      <c r="U5237" s="5"/>
      <c r="V5237" s="5"/>
    </row>
    <row r="5238" spans="1:22" ht="15" x14ac:dyDescent="0.25">
      <c r="A5238" s="35" t="s">
        <v>943</v>
      </c>
      <c r="B5238" s="35" t="s">
        <v>1102</v>
      </c>
      <c r="C5238" s="35" t="s">
        <v>104</v>
      </c>
      <c r="D5238" s="36">
        <v>0</v>
      </c>
      <c r="E5238" s="37">
        <v>27976.79</v>
      </c>
      <c r="F5238" s="5"/>
      <c r="G5238" s="5"/>
      <c r="H5238" s="5"/>
      <c r="I5238" s="5"/>
      <c r="J5238" s="5"/>
      <c r="K5238" s="5"/>
      <c r="L5238" s="5"/>
      <c r="M5238" s="5"/>
      <c r="N5238" s="5"/>
      <c r="O5238" s="5"/>
      <c r="P5238" s="5"/>
      <c r="Q5238" s="5"/>
      <c r="R5238" s="5"/>
      <c r="S5238" s="5"/>
      <c r="T5238" s="5"/>
      <c r="U5238" s="5"/>
      <c r="V5238" s="5"/>
    </row>
    <row r="5239" spans="1:22" ht="15" x14ac:dyDescent="0.25">
      <c r="A5239" s="35" t="s">
        <v>943</v>
      </c>
      <c r="B5239" s="35" t="s">
        <v>1102</v>
      </c>
      <c r="C5239" s="35" t="s">
        <v>64</v>
      </c>
      <c r="D5239" s="36">
        <v>0</v>
      </c>
      <c r="E5239" s="37">
        <v>38152.949999999997</v>
      </c>
      <c r="F5239" s="5"/>
      <c r="G5239" s="5"/>
      <c r="H5239" s="5"/>
      <c r="I5239" s="5"/>
      <c r="J5239" s="5"/>
      <c r="K5239" s="5"/>
      <c r="L5239" s="5"/>
      <c r="M5239" s="5"/>
      <c r="N5239" s="5"/>
      <c r="O5239" s="5"/>
      <c r="P5239" s="5"/>
      <c r="Q5239" s="5"/>
      <c r="R5239" s="5"/>
      <c r="S5239" s="5"/>
      <c r="T5239" s="5"/>
      <c r="U5239" s="5"/>
      <c r="V5239" s="5"/>
    </row>
    <row r="5240" spans="1:22" ht="15" x14ac:dyDescent="0.25">
      <c r="A5240" s="35" t="s">
        <v>943</v>
      </c>
      <c r="B5240" s="35" t="s">
        <v>2119</v>
      </c>
      <c r="C5240" s="35" t="s">
        <v>121</v>
      </c>
      <c r="D5240" s="36">
        <v>0</v>
      </c>
      <c r="E5240" s="37">
        <v>25440.76</v>
      </c>
      <c r="F5240" s="5"/>
      <c r="G5240" s="5"/>
      <c r="H5240" s="5"/>
      <c r="I5240" s="5"/>
      <c r="J5240" s="5"/>
      <c r="K5240" s="5"/>
      <c r="L5240" s="5"/>
      <c r="M5240" s="5"/>
      <c r="N5240" s="5"/>
      <c r="O5240" s="5"/>
      <c r="P5240" s="5"/>
      <c r="Q5240" s="5"/>
      <c r="R5240" s="5"/>
      <c r="S5240" s="5"/>
      <c r="T5240" s="5"/>
      <c r="U5240" s="5"/>
      <c r="V5240" s="5"/>
    </row>
    <row r="5241" spans="1:22" ht="15" x14ac:dyDescent="0.25">
      <c r="A5241" s="35" t="s">
        <v>943</v>
      </c>
      <c r="B5241" s="35" t="s">
        <v>2119</v>
      </c>
      <c r="C5241" s="35" t="s">
        <v>104</v>
      </c>
      <c r="D5241" s="36">
        <v>0</v>
      </c>
      <c r="E5241" s="37">
        <v>951.95</v>
      </c>
      <c r="F5241" s="5"/>
      <c r="G5241" s="5"/>
      <c r="H5241" s="5"/>
      <c r="I5241" s="5"/>
      <c r="J5241" s="5"/>
      <c r="K5241" s="5"/>
      <c r="L5241" s="5"/>
      <c r="M5241" s="5"/>
      <c r="N5241" s="5"/>
      <c r="O5241" s="5"/>
      <c r="P5241" s="5"/>
      <c r="Q5241" s="5"/>
      <c r="R5241" s="5"/>
      <c r="S5241" s="5"/>
      <c r="T5241" s="5"/>
      <c r="U5241" s="5"/>
      <c r="V5241" s="5"/>
    </row>
    <row r="5242" spans="1:22" ht="15" x14ac:dyDescent="0.25">
      <c r="A5242" s="35" t="s">
        <v>943</v>
      </c>
      <c r="B5242" s="35" t="s">
        <v>2119</v>
      </c>
      <c r="C5242" s="35" t="s">
        <v>110</v>
      </c>
      <c r="D5242" s="36">
        <v>0</v>
      </c>
      <c r="E5242" s="37">
        <v>83457.600000000006</v>
      </c>
      <c r="F5242" s="5"/>
      <c r="G5242" s="5"/>
      <c r="H5242" s="5"/>
      <c r="I5242" s="5"/>
      <c r="J5242" s="5"/>
      <c r="K5242" s="5"/>
      <c r="L5242" s="5"/>
      <c r="M5242" s="5"/>
      <c r="N5242" s="5"/>
      <c r="O5242" s="5"/>
      <c r="P5242" s="5"/>
      <c r="Q5242" s="5"/>
      <c r="R5242" s="5"/>
      <c r="S5242" s="5"/>
      <c r="T5242" s="5"/>
      <c r="U5242" s="5"/>
      <c r="V5242" s="5"/>
    </row>
    <row r="5243" spans="1:22" ht="15" x14ac:dyDescent="0.25">
      <c r="A5243" s="35" t="s">
        <v>943</v>
      </c>
      <c r="B5243" s="35" t="s">
        <v>2119</v>
      </c>
      <c r="C5243" s="35" t="s">
        <v>64</v>
      </c>
      <c r="D5243" s="36">
        <v>0</v>
      </c>
      <c r="E5243" s="37">
        <v>359941.83</v>
      </c>
      <c r="F5243" s="5"/>
      <c r="G5243" s="5"/>
      <c r="H5243" s="5"/>
      <c r="I5243" s="5"/>
      <c r="J5243" s="5"/>
      <c r="K5243" s="5"/>
      <c r="L5243" s="5"/>
      <c r="M5243" s="5"/>
      <c r="N5243" s="5"/>
      <c r="O5243" s="5"/>
      <c r="P5243" s="5"/>
      <c r="Q5243" s="5"/>
      <c r="R5243" s="5"/>
      <c r="S5243" s="5"/>
      <c r="T5243" s="5"/>
      <c r="U5243" s="5"/>
      <c r="V5243" s="5"/>
    </row>
    <row r="5244" spans="1:22" ht="15" x14ac:dyDescent="0.25">
      <c r="A5244" s="35" t="s">
        <v>1505</v>
      </c>
      <c r="B5244" s="35" t="s">
        <v>1506</v>
      </c>
      <c r="C5244" s="35" t="s">
        <v>58</v>
      </c>
      <c r="D5244" s="36">
        <v>0</v>
      </c>
      <c r="E5244" s="37">
        <v>745690.27</v>
      </c>
      <c r="F5244" s="5"/>
      <c r="G5244" s="5"/>
      <c r="H5244" s="5"/>
      <c r="I5244" s="5"/>
      <c r="J5244" s="5"/>
      <c r="K5244" s="5"/>
      <c r="L5244" s="5"/>
      <c r="M5244" s="5"/>
      <c r="N5244" s="5"/>
      <c r="O5244" s="5"/>
      <c r="P5244" s="5"/>
      <c r="Q5244" s="5"/>
      <c r="R5244" s="5"/>
      <c r="S5244" s="5"/>
      <c r="T5244" s="5"/>
      <c r="U5244" s="5"/>
      <c r="V5244" s="5"/>
    </row>
    <row r="5245" spans="1:22" ht="15" x14ac:dyDescent="0.25">
      <c r="A5245" s="35" t="s">
        <v>1505</v>
      </c>
      <c r="B5245" s="35" t="s">
        <v>1506</v>
      </c>
      <c r="C5245" s="35" t="s">
        <v>55</v>
      </c>
      <c r="D5245" s="36">
        <v>0</v>
      </c>
      <c r="E5245" s="37">
        <v>2820.15</v>
      </c>
      <c r="F5245" s="5"/>
      <c r="G5245" s="5"/>
      <c r="H5245" s="5"/>
      <c r="I5245" s="5"/>
      <c r="J5245" s="5"/>
      <c r="K5245" s="5"/>
      <c r="L5245" s="5"/>
      <c r="M5245" s="5"/>
      <c r="N5245" s="5"/>
      <c r="O5245" s="5"/>
      <c r="P5245" s="5"/>
      <c r="Q5245" s="5"/>
      <c r="R5245" s="5"/>
      <c r="S5245" s="5"/>
      <c r="T5245" s="5"/>
      <c r="U5245" s="5"/>
      <c r="V5245" s="5"/>
    </row>
    <row r="5246" spans="1:22" ht="15" x14ac:dyDescent="0.25">
      <c r="A5246" s="35" t="s">
        <v>1505</v>
      </c>
      <c r="B5246" s="35" t="s">
        <v>1506</v>
      </c>
      <c r="C5246" s="35" t="s">
        <v>44</v>
      </c>
      <c r="D5246" s="36">
        <v>0</v>
      </c>
      <c r="E5246" s="37">
        <v>172493.45</v>
      </c>
      <c r="F5246" s="5"/>
      <c r="G5246" s="5"/>
      <c r="H5246" s="5"/>
      <c r="I5246" s="5"/>
      <c r="J5246" s="5"/>
      <c r="K5246" s="5"/>
      <c r="L5246" s="5"/>
      <c r="M5246" s="5"/>
      <c r="N5246" s="5"/>
      <c r="O5246" s="5"/>
      <c r="P5246" s="5"/>
      <c r="Q5246" s="5"/>
      <c r="R5246" s="5"/>
      <c r="S5246" s="5"/>
      <c r="T5246" s="5"/>
      <c r="U5246" s="5"/>
      <c r="V5246" s="5"/>
    </row>
    <row r="5247" spans="1:22" ht="15" x14ac:dyDescent="0.25">
      <c r="A5247" s="35" t="s">
        <v>1505</v>
      </c>
      <c r="B5247" s="35" t="s">
        <v>1506</v>
      </c>
      <c r="C5247" s="35" t="s">
        <v>110</v>
      </c>
      <c r="D5247" s="36">
        <v>0</v>
      </c>
      <c r="E5247" s="37">
        <v>671.66</v>
      </c>
      <c r="F5247" s="5"/>
      <c r="G5247" s="5"/>
      <c r="H5247" s="5"/>
      <c r="I5247" s="5"/>
      <c r="J5247" s="5"/>
      <c r="K5247" s="5"/>
      <c r="L5247" s="5"/>
      <c r="M5247" s="5"/>
      <c r="N5247" s="5"/>
      <c r="O5247" s="5"/>
      <c r="P5247" s="5"/>
      <c r="Q5247" s="5"/>
      <c r="R5247" s="5"/>
      <c r="S5247" s="5"/>
      <c r="T5247" s="5"/>
      <c r="U5247" s="5"/>
      <c r="V5247" s="5"/>
    </row>
    <row r="5248" spans="1:22" ht="15" x14ac:dyDescent="0.25">
      <c r="A5248" s="35" t="s">
        <v>1505</v>
      </c>
      <c r="B5248" s="35" t="s">
        <v>1506</v>
      </c>
      <c r="C5248" s="35" t="s">
        <v>127</v>
      </c>
      <c r="D5248" s="36">
        <v>0</v>
      </c>
      <c r="E5248" s="37">
        <v>31559.93</v>
      </c>
      <c r="F5248" s="5"/>
      <c r="G5248" s="5"/>
      <c r="H5248" s="5"/>
      <c r="I5248" s="5"/>
      <c r="J5248" s="5"/>
      <c r="K5248" s="5"/>
      <c r="L5248" s="5"/>
      <c r="M5248" s="5"/>
      <c r="N5248" s="5"/>
      <c r="O5248" s="5"/>
      <c r="P5248" s="5"/>
      <c r="Q5248" s="5"/>
      <c r="R5248" s="5"/>
      <c r="S5248" s="5"/>
      <c r="T5248" s="5"/>
      <c r="U5248" s="5"/>
      <c r="V5248" s="5"/>
    </row>
    <row r="5249" spans="1:22" ht="15" x14ac:dyDescent="0.25">
      <c r="A5249" s="35" t="s">
        <v>1505</v>
      </c>
      <c r="B5249" s="35" t="s">
        <v>1506</v>
      </c>
      <c r="C5249" s="35" t="s">
        <v>41</v>
      </c>
      <c r="D5249" s="36">
        <v>0</v>
      </c>
      <c r="E5249" s="37">
        <v>439300.3</v>
      </c>
      <c r="F5249" s="5"/>
      <c r="G5249" s="5"/>
      <c r="H5249" s="5"/>
      <c r="I5249" s="5"/>
      <c r="J5249" s="5"/>
      <c r="K5249" s="5"/>
      <c r="L5249" s="5"/>
      <c r="M5249" s="5"/>
      <c r="N5249" s="5"/>
      <c r="O5249" s="5"/>
      <c r="P5249" s="5"/>
      <c r="Q5249" s="5"/>
      <c r="R5249" s="5"/>
      <c r="S5249" s="5"/>
      <c r="T5249" s="5"/>
      <c r="U5249" s="5"/>
      <c r="V5249" s="5"/>
    </row>
    <row r="5250" spans="1:22" ht="15" x14ac:dyDescent="0.25">
      <c r="A5250" s="35" t="s">
        <v>1505</v>
      </c>
      <c r="B5250" s="35" t="s">
        <v>1506</v>
      </c>
      <c r="C5250" s="35" t="s">
        <v>104</v>
      </c>
      <c r="D5250" s="36">
        <v>0</v>
      </c>
      <c r="E5250" s="37">
        <v>19023.38</v>
      </c>
      <c r="F5250" s="5"/>
      <c r="G5250" s="5"/>
      <c r="H5250" s="5"/>
      <c r="I5250" s="5"/>
      <c r="J5250" s="5"/>
      <c r="K5250" s="5"/>
      <c r="L5250" s="5"/>
      <c r="M5250" s="5"/>
      <c r="N5250" s="5"/>
      <c r="O5250" s="5"/>
      <c r="P5250" s="5"/>
      <c r="Q5250" s="5"/>
      <c r="R5250" s="5"/>
      <c r="S5250" s="5"/>
      <c r="T5250" s="5"/>
      <c r="U5250" s="5"/>
      <c r="V5250" s="5"/>
    </row>
    <row r="5251" spans="1:22" ht="15" x14ac:dyDescent="0.25">
      <c r="A5251" s="35" t="s">
        <v>1505</v>
      </c>
      <c r="B5251" s="35" t="s">
        <v>1506</v>
      </c>
      <c r="C5251" s="35" t="s">
        <v>64</v>
      </c>
      <c r="D5251" s="36">
        <v>0</v>
      </c>
      <c r="E5251" s="37">
        <v>190908.22</v>
      </c>
      <c r="F5251" s="5"/>
      <c r="G5251" s="5"/>
      <c r="H5251" s="5"/>
      <c r="I5251" s="5"/>
      <c r="J5251" s="5"/>
      <c r="K5251" s="5"/>
      <c r="L5251" s="5"/>
      <c r="M5251" s="5"/>
      <c r="N5251" s="5"/>
      <c r="O5251" s="5"/>
      <c r="P5251" s="5"/>
      <c r="Q5251" s="5"/>
      <c r="R5251" s="5"/>
      <c r="S5251" s="5"/>
      <c r="T5251" s="5"/>
      <c r="U5251" s="5"/>
      <c r="V5251" s="5"/>
    </row>
    <row r="5252" spans="1:22" ht="15" x14ac:dyDescent="0.25">
      <c r="A5252" s="35" t="s">
        <v>1505</v>
      </c>
      <c r="B5252" s="35" t="s">
        <v>1506</v>
      </c>
      <c r="C5252" s="35" t="s">
        <v>74</v>
      </c>
      <c r="D5252" s="36">
        <v>0</v>
      </c>
      <c r="E5252" s="37">
        <v>11385.82</v>
      </c>
      <c r="F5252" s="5"/>
      <c r="G5252" s="5"/>
      <c r="H5252" s="5"/>
      <c r="I5252" s="5"/>
      <c r="J5252" s="5"/>
      <c r="K5252" s="5"/>
      <c r="L5252" s="5"/>
      <c r="M5252" s="5"/>
      <c r="N5252" s="5"/>
      <c r="O5252" s="5"/>
      <c r="P5252" s="5"/>
      <c r="Q5252" s="5"/>
      <c r="R5252" s="5"/>
      <c r="S5252" s="5"/>
      <c r="T5252" s="5"/>
      <c r="U5252" s="5"/>
      <c r="V5252" s="5"/>
    </row>
    <row r="5253" spans="1:22" ht="15" x14ac:dyDescent="0.25">
      <c r="A5253" s="35" t="s">
        <v>1505</v>
      </c>
      <c r="B5253" s="35" t="s">
        <v>1506</v>
      </c>
      <c r="C5253" s="35" t="s">
        <v>124</v>
      </c>
      <c r="D5253" s="36">
        <v>0</v>
      </c>
      <c r="E5253" s="37">
        <v>1787820.09</v>
      </c>
      <c r="F5253" s="5"/>
      <c r="G5253" s="5"/>
      <c r="H5253" s="5"/>
      <c r="I5253" s="5"/>
      <c r="J5253" s="5"/>
      <c r="K5253" s="5"/>
      <c r="L5253" s="5"/>
      <c r="M5253" s="5"/>
      <c r="N5253" s="5"/>
      <c r="O5253" s="5"/>
      <c r="P5253" s="5"/>
      <c r="Q5253" s="5"/>
      <c r="R5253" s="5"/>
      <c r="S5253" s="5"/>
      <c r="T5253" s="5"/>
      <c r="U5253" s="5"/>
      <c r="V5253" s="5"/>
    </row>
    <row r="5254" spans="1:22" ht="15" x14ac:dyDescent="0.25">
      <c r="A5254" s="35" t="s">
        <v>1505</v>
      </c>
      <c r="B5254" s="35" t="s">
        <v>2347</v>
      </c>
      <c r="C5254" s="35" t="s">
        <v>41</v>
      </c>
      <c r="D5254" s="36">
        <v>0</v>
      </c>
      <c r="E5254" s="37">
        <v>539.9</v>
      </c>
      <c r="F5254" s="5"/>
      <c r="G5254" s="5"/>
      <c r="H5254" s="5"/>
      <c r="I5254" s="5"/>
      <c r="J5254" s="5"/>
      <c r="K5254" s="5"/>
      <c r="L5254" s="5"/>
      <c r="M5254" s="5"/>
      <c r="N5254" s="5"/>
      <c r="O5254" s="5"/>
      <c r="P5254" s="5"/>
      <c r="Q5254" s="5"/>
      <c r="R5254" s="5"/>
      <c r="S5254" s="5"/>
      <c r="T5254" s="5"/>
      <c r="U5254" s="5"/>
      <c r="V5254" s="5"/>
    </row>
    <row r="5255" spans="1:22" ht="15" x14ac:dyDescent="0.25">
      <c r="A5255" s="35" t="s">
        <v>1505</v>
      </c>
      <c r="B5255" s="35" t="s">
        <v>2347</v>
      </c>
      <c r="C5255" s="35" t="s">
        <v>64</v>
      </c>
      <c r="D5255" s="36">
        <v>0</v>
      </c>
      <c r="E5255" s="37">
        <v>52076.33</v>
      </c>
      <c r="F5255" s="5"/>
      <c r="G5255" s="5"/>
      <c r="H5255" s="5"/>
      <c r="I5255" s="5"/>
      <c r="J5255" s="5"/>
      <c r="K5255" s="5"/>
      <c r="L5255" s="5"/>
      <c r="M5255" s="5"/>
      <c r="N5255" s="5"/>
      <c r="O5255" s="5"/>
      <c r="P5255" s="5"/>
      <c r="Q5255" s="5"/>
      <c r="R5255" s="5"/>
      <c r="S5255" s="5"/>
      <c r="T5255" s="5"/>
      <c r="U5255" s="5"/>
      <c r="V5255" s="5"/>
    </row>
    <row r="5256" spans="1:22" ht="15" x14ac:dyDescent="0.25">
      <c r="A5256" s="35" t="s">
        <v>1505</v>
      </c>
      <c r="B5256" s="35" t="s">
        <v>2347</v>
      </c>
      <c r="C5256" s="35" t="s">
        <v>58</v>
      </c>
      <c r="D5256" s="36">
        <v>0</v>
      </c>
      <c r="E5256" s="37">
        <v>75565.5</v>
      </c>
      <c r="F5256" s="5"/>
      <c r="G5256" s="5"/>
      <c r="H5256" s="5"/>
      <c r="I5256" s="5"/>
      <c r="J5256" s="5"/>
      <c r="K5256" s="5"/>
      <c r="L5256" s="5"/>
      <c r="M5256" s="5"/>
      <c r="N5256" s="5"/>
      <c r="O5256" s="5"/>
      <c r="P5256" s="5"/>
      <c r="Q5256" s="5"/>
      <c r="R5256" s="5"/>
      <c r="S5256" s="5"/>
      <c r="T5256" s="5"/>
      <c r="U5256" s="5"/>
      <c r="V5256" s="5"/>
    </row>
    <row r="5257" spans="1:22" ht="15" x14ac:dyDescent="0.25">
      <c r="A5257" s="35" t="s">
        <v>1326</v>
      </c>
      <c r="B5257" s="35" t="s">
        <v>1327</v>
      </c>
      <c r="C5257" s="35" t="s">
        <v>41</v>
      </c>
      <c r="D5257" s="36">
        <v>0</v>
      </c>
      <c r="E5257" s="37">
        <v>20691.79</v>
      </c>
      <c r="F5257" s="5"/>
      <c r="G5257" s="5"/>
      <c r="H5257" s="5"/>
      <c r="I5257" s="5"/>
      <c r="J5257" s="5"/>
      <c r="K5257" s="5"/>
      <c r="L5257" s="5"/>
      <c r="M5257" s="5"/>
      <c r="N5257" s="5"/>
      <c r="O5257" s="5"/>
      <c r="P5257" s="5"/>
      <c r="Q5257" s="5"/>
      <c r="R5257" s="5"/>
      <c r="S5257" s="5"/>
      <c r="T5257" s="5"/>
      <c r="U5257" s="5"/>
      <c r="V5257" s="5"/>
    </row>
    <row r="5258" spans="1:22" ht="15" x14ac:dyDescent="0.25">
      <c r="A5258" s="35" t="s">
        <v>1464</v>
      </c>
      <c r="B5258" s="35" t="s">
        <v>1465</v>
      </c>
      <c r="C5258" s="35" t="s">
        <v>41</v>
      </c>
      <c r="D5258" s="36">
        <v>67985.67</v>
      </c>
      <c r="E5258" s="37">
        <v>470264.96</v>
      </c>
      <c r="F5258" s="5"/>
      <c r="G5258" s="5"/>
      <c r="H5258" s="5"/>
      <c r="I5258" s="5"/>
      <c r="J5258" s="5"/>
      <c r="K5258" s="5"/>
      <c r="L5258" s="5"/>
      <c r="M5258" s="5"/>
      <c r="N5258" s="5"/>
      <c r="O5258" s="5"/>
      <c r="P5258" s="5"/>
      <c r="Q5258" s="5"/>
      <c r="R5258" s="5"/>
      <c r="S5258" s="5"/>
      <c r="T5258" s="5"/>
      <c r="U5258" s="5"/>
      <c r="V5258" s="5"/>
    </row>
    <row r="5259" spans="1:22" ht="15" x14ac:dyDescent="0.25">
      <c r="A5259" s="35" t="s">
        <v>1464</v>
      </c>
      <c r="B5259" s="35" t="s">
        <v>1465</v>
      </c>
      <c r="C5259" s="35" t="s">
        <v>107</v>
      </c>
      <c r="D5259" s="36">
        <v>0</v>
      </c>
      <c r="E5259" s="37">
        <v>930.63</v>
      </c>
      <c r="F5259" s="5"/>
      <c r="G5259" s="5"/>
      <c r="H5259" s="5"/>
      <c r="I5259" s="5"/>
      <c r="J5259" s="5"/>
      <c r="K5259" s="5"/>
      <c r="L5259" s="5"/>
      <c r="M5259" s="5"/>
      <c r="N5259" s="5"/>
      <c r="O5259" s="5"/>
      <c r="P5259" s="5"/>
      <c r="Q5259" s="5"/>
      <c r="R5259" s="5"/>
      <c r="S5259" s="5"/>
      <c r="T5259" s="5"/>
      <c r="U5259" s="5"/>
      <c r="V5259" s="5"/>
    </row>
    <row r="5260" spans="1:22" ht="15" x14ac:dyDescent="0.25">
      <c r="A5260" s="35" t="s">
        <v>1464</v>
      </c>
      <c r="B5260" s="35" t="s">
        <v>1465</v>
      </c>
      <c r="C5260" s="35" t="s">
        <v>55</v>
      </c>
      <c r="D5260" s="36">
        <v>0</v>
      </c>
      <c r="E5260" s="37">
        <v>245835.65</v>
      </c>
      <c r="F5260" s="5"/>
      <c r="G5260" s="5"/>
      <c r="H5260" s="5"/>
      <c r="I5260" s="5"/>
      <c r="J5260" s="5"/>
      <c r="K5260" s="5"/>
      <c r="L5260" s="5"/>
      <c r="M5260" s="5"/>
      <c r="N5260" s="5"/>
      <c r="O5260" s="5"/>
      <c r="P5260" s="5"/>
      <c r="Q5260" s="5"/>
      <c r="R5260" s="5"/>
      <c r="S5260" s="5"/>
      <c r="T5260" s="5"/>
      <c r="U5260" s="5"/>
      <c r="V5260" s="5"/>
    </row>
    <row r="5261" spans="1:22" ht="15" x14ac:dyDescent="0.25">
      <c r="A5261" s="35" t="s">
        <v>1464</v>
      </c>
      <c r="B5261" s="35" t="s">
        <v>1465</v>
      </c>
      <c r="C5261" s="35" t="s">
        <v>58</v>
      </c>
      <c r="D5261" s="36">
        <v>4915.99</v>
      </c>
      <c r="E5261" s="37">
        <v>14578.69</v>
      </c>
      <c r="F5261" s="5"/>
      <c r="G5261" s="5"/>
      <c r="H5261" s="5"/>
      <c r="I5261" s="5"/>
      <c r="J5261" s="5"/>
      <c r="K5261" s="5"/>
      <c r="L5261" s="5"/>
      <c r="M5261" s="5"/>
      <c r="N5261" s="5"/>
      <c r="O5261" s="5"/>
      <c r="P5261" s="5"/>
      <c r="Q5261" s="5"/>
      <c r="R5261" s="5"/>
      <c r="S5261" s="5"/>
      <c r="T5261" s="5"/>
      <c r="U5261" s="5"/>
      <c r="V5261" s="5"/>
    </row>
    <row r="5262" spans="1:22" ht="15" x14ac:dyDescent="0.25">
      <c r="A5262" s="35" t="s">
        <v>1464</v>
      </c>
      <c r="B5262" s="35" t="s">
        <v>1465</v>
      </c>
      <c r="C5262" s="35" t="s">
        <v>64</v>
      </c>
      <c r="D5262" s="36">
        <v>0</v>
      </c>
      <c r="E5262" s="37">
        <v>1161.32</v>
      </c>
      <c r="F5262" s="5"/>
      <c r="G5262" s="5"/>
      <c r="H5262" s="5"/>
      <c r="I5262" s="5"/>
      <c r="J5262" s="5"/>
      <c r="K5262" s="5"/>
      <c r="L5262" s="5"/>
      <c r="M5262" s="5"/>
      <c r="N5262" s="5"/>
      <c r="O5262" s="5"/>
      <c r="P5262" s="5"/>
      <c r="Q5262" s="5"/>
      <c r="R5262" s="5"/>
      <c r="S5262" s="5"/>
      <c r="T5262" s="5"/>
      <c r="U5262" s="5"/>
      <c r="V5262" s="5"/>
    </row>
    <row r="5263" spans="1:22" ht="15" x14ac:dyDescent="0.25">
      <c r="A5263" s="35" t="s">
        <v>1464</v>
      </c>
      <c r="B5263" s="35" t="s">
        <v>1487</v>
      </c>
      <c r="C5263" s="35" t="s">
        <v>41</v>
      </c>
      <c r="D5263" s="36">
        <v>9252.69</v>
      </c>
      <c r="E5263" s="37">
        <v>13027.89</v>
      </c>
      <c r="F5263" s="5"/>
      <c r="G5263" s="5"/>
      <c r="H5263" s="5"/>
      <c r="I5263" s="5"/>
      <c r="J5263" s="5"/>
      <c r="K5263" s="5"/>
      <c r="L5263" s="5"/>
      <c r="M5263" s="5"/>
      <c r="N5263" s="5"/>
      <c r="O5263" s="5"/>
      <c r="P5263" s="5"/>
      <c r="Q5263" s="5"/>
      <c r="R5263" s="5"/>
      <c r="S5263" s="5"/>
      <c r="T5263" s="5"/>
      <c r="U5263" s="5"/>
      <c r="V5263" s="5"/>
    </row>
    <row r="5264" spans="1:22" ht="15" x14ac:dyDescent="0.25">
      <c r="A5264" s="35" t="s">
        <v>1464</v>
      </c>
      <c r="B5264" s="35" t="s">
        <v>1487</v>
      </c>
      <c r="C5264" s="35" t="s">
        <v>58</v>
      </c>
      <c r="D5264" s="36">
        <v>473.2</v>
      </c>
      <c r="E5264" s="37">
        <v>473.2</v>
      </c>
      <c r="F5264" s="5"/>
      <c r="G5264" s="5"/>
      <c r="H5264" s="5"/>
      <c r="I5264" s="5"/>
      <c r="J5264" s="5"/>
      <c r="K5264" s="5"/>
      <c r="L5264" s="5"/>
      <c r="M5264" s="5"/>
      <c r="N5264" s="5"/>
      <c r="O5264" s="5"/>
      <c r="P5264" s="5"/>
      <c r="Q5264" s="5"/>
      <c r="R5264" s="5"/>
      <c r="S5264" s="5"/>
      <c r="T5264" s="5"/>
      <c r="U5264" s="5"/>
      <c r="V5264" s="5"/>
    </row>
    <row r="5265" spans="1:22" ht="15" x14ac:dyDescent="0.25">
      <c r="A5265" s="35" t="s">
        <v>1464</v>
      </c>
      <c r="B5265" s="35" t="s">
        <v>2348</v>
      </c>
      <c r="C5265" s="35" t="s">
        <v>41</v>
      </c>
      <c r="D5265" s="36">
        <v>0</v>
      </c>
      <c r="E5265" s="37">
        <v>1827.99</v>
      </c>
      <c r="F5265" s="5"/>
      <c r="G5265" s="5"/>
      <c r="H5265" s="5"/>
      <c r="I5265" s="5"/>
      <c r="J5265" s="5"/>
      <c r="K5265" s="5"/>
      <c r="L5265" s="5"/>
      <c r="M5265" s="5"/>
      <c r="N5265" s="5"/>
      <c r="O5265" s="5"/>
      <c r="P5265" s="5"/>
      <c r="Q5265" s="5"/>
      <c r="R5265" s="5"/>
      <c r="S5265" s="5"/>
      <c r="T5265" s="5"/>
      <c r="U5265" s="5"/>
      <c r="V5265" s="5"/>
    </row>
    <row r="5266" spans="1:22" ht="15" x14ac:dyDescent="0.25">
      <c r="A5266" s="35" t="s">
        <v>1757</v>
      </c>
      <c r="B5266" s="35" t="s">
        <v>1758</v>
      </c>
      <c r="C5266" s="35" t="s">
        <v>118</v>
      </c>
      <c r="D5266" s="36">
        <v>0</v>
      </c>
      <c r="E5266" s="37">
        <v>5351</v>
      </c>
      <c r="F5266" s="5"/>
      <c r="G5266" s="5"/>
      <c r="H5266" s="5"/>
      <c r="I5266" s="5"/>
      <c r="J5266" s="5"/>
      <c r="K5266" s="5"/>
      <c r="L5266" s="5"/>
      <c r="M5266" s="5"/>
      <c r="N5266" s="5"/>
      <c r="O5266" s="5"/>
      <c r="P5266" s="5"/>
      <c r="Q5266" s="5"/>
      <c r="R5266" s="5"/>
      <c r="S5266" s="5"/>
      <c r="T5266" s="5"/>
      <c r="U5266" s="5"/>
      <c r="V5266" s="5"/>
    </row>
    <row r="5267" spans="1:22" ht="15" x14ac:dyDescent="0.25">
      <c r="A5267" s="35" t="s">
        <v>1757</v>
      </c>
      <c r="B5267" s="35" t="s">
        <v>1758</v>
      </c>
      <c r="C5267" s="35" t="s">
        <v>107</v>
      </c>
      <c r="D5267" s="36">
        <v>0</v>
      </c>
      <c r="E5267" s="37">
        <v>15308</v>
      </c>
      <c r="F5267" s="5"/>
      <c r="G5267" s="5"/>
      <c r="H5267" s="5"/>
      <c r="I5267" s="5"/>
      <c r="J5267" s="5"/>
      <c r="K5267" s="5"/>
      <c r="L5267" s="5"/>
      <c r="M5267" s="5"/>
      <c r="N5267" s="5"/>
      <c r="O5267" s="5"/>
      <c r="P5267" s="5"/>
      <c r="Q5267" s="5"/>
      <c r="R5267" s="5"/>
      <c r="S5267" s="5"/>
      <c r="T5267" s="5"/>
      <c r="U5267" s="5"/>
      <c r="V5267" s="5"/>
    </row>
    <row r="5268" spans="1:22" ht="15" x14ac:dyDescent="0.25">
      <c r="A5268" s="35" t="s">
        <v>1757</v>
      </c>
      <c r="B5268" s="35" t="s">
        <v>1758</v>
      </c>
      <c r="C5268" s="35" t="s">
        <v>258</v>
      </c>
      <c r="D5268" s="36">
        <v>29077.27</v>
      </c>
      <c r="E5268" s="37">
        <v>63467.89</v>
      </c>
      <c r="F5268" s="5"/>
      <c r="G5268" s="5"/>
      <c r="H5268" s="5"/>
      <c r="I5268" s="5"/>
      <c r="J5268" s="5"/>
      <c r="K5268" s="5"/>
      <c r="L5268" s="5"/>
      <c r="M5268" s="5"/>
      <c r="N5268" s="5"/>
      <c r="O5268" s="5"/>
      <c r="P5268" s="5"/>
      <c r="Q5268" s="5"/>
      <c r="R5268" s="5"/>
      <c r="S5268" s="5"/>
      <c r="T5268" s="5"/>
      <c r="U5268" s="5"/>
      <c r="V5268" s="5"/>
    </row>
    <row r="5269" spans="1:22" ht="15" x14ac:dyDescent="0.25">
      <c r="A5269" s="35" t="s">
        <v>1757</v>
      </c>
      <c r="B5269" s="35" t="s">
        <v>1758</v>
      </c>
      <c r="C5269" s="35" t="s">
        <v>333</v>
      </c>
      <c r="D5269" s="36">
        <v>0</v>
      </c>
      <c r="E5269" s="37">
        <v>9254.57</v>
      </c>
      <c r="F5269" s="5"/>
      <c r="G5269" s="5"/>
      <c r="H5269" s="5"/>
      <c r="I5269" s="5"/>
      <c r="J5269" s="5"/>
      <c r="K5269" s="5"/>
      <c r="L5269" s="5"/>
      <c r="M5269" s="5"/>
      <c r="N5269" s="5"/>
      <c r="O5269" s="5"/>
      <c r="P5269" s="5"/>
      <c r="Q5269" s="5"/>
      <c r="R5269" s="5"/>
      <c r="S5269" s="5"/>
      <c r="T5269" s="5"/>
      <c r="U5269" s="5"/>
      <c r="V5269" s="5"/>
    </row>
    <row r="5270" spans="1:22" ht="15" x14ac:dyDescent="0.25">
      <c r="A5270" s="35" t="s">
        <v>1757</v>
      </c>
      <c r="B5270" s="35" t="s">
        <v>1758</v>
      </c>
      <c r="C5270" s="35" t="s">
        <v>62</v>
      </c>
      <c r="D5270" s="36">
        <v>7031.99</v>
      </c>
      <c r="E5270" s="37">
        <v>104721.21</v>
      </c>
      <c r="F5270" s="5"/>
      <c r="G5270" s="5"/>
      <c r="H5270" s="5"/>
      <c r="I5270" s="5"/>
      <c r="J5270" s="5"/>
      <c r="K5270" s="5"/>
      <c r="L5270" s="5"/>
      <c r="M5270" s="5"/>
      <c r="N5270" s="5"/>
      <c r="O5270" s="5"/>
      <c r="P5270" s="5"/>
      <c r="Q5270" s="5"/>
      <c r="R5270" s="5"/>
      <c r="S5270" s="5"/>
      <c r="T5270" s="5"/>
      <c r="U5270" s="5"/>
      <c r="V5270" s="5"/>
    </row>
    <row r="5271" spans="1:22" ht="15" x14ac:dyDescent="0.25">
      <c r="A5271" s="35" t="s">
        <v>1757</v>
      </c>
      <c r="B5271" s="35" t="s">
        <v>1758</v>
      </c>
      <c r="C5271" s="35" t="s">
        <v>102</v>
      </c>
      <c r="D5271" s="36">
        <v>303620</v>
      </c>
      <c r="E5271" s="37">
        <v>1797437.53</v>
      </c>
      <c r="F5271" s="5"/>
      <c r="G5271" s="5"/>
      <c r="H5271" s="5"/>
      <c r="I5271" s="5"/>
      <c r="J5271" s="5"/>
      <c r="K5271" s="5"/>
      <c r="L5271" s="5"/>
      <c r="M5271" s="5"/>
      <c r="N5271" s="5"/>
      <c r="O5271" s="5"/>
      <c r="P5271" s="5"/>
      <c r="Q5271" s="5"/>
      <c r="R5271" s="5"/>
      <c r="S5271" s="5"/>
      <c r="T5271" s="5"/>
      <c r="U5271" s="5"/>
      <c r="V5271" s="5"/>
    </row>
    <row r="5272" spans="1:22" ht="15" x14ac:dyDescent="0.25">
      <c r="A5272" s="35" t="s">
        <v>1757</v>
      </c>
      <c r="B5272" s="35" t="s">
        <v>1758</v>
      </c>
      <c r="C5272" s="35" t="s">
        <v>44</v>
      </c>
      <c r="D5272" s="36">
        <v>0</v>
      </c>
      <c r="E5272" s="37">
        <v>62499.51</v>
      </c>
      <c r="F5272" s="5"/>
      <c r="G5272" s="5"/>
      <c r="H5272" s="5"/>
      <c r="I5272" s="5"/>
      <c r="J5272" s="5"/>
      <c r="K5272" s="5"/>
      <c r="L5272" s="5"/>
      <c r="M5272" s="5"/>
      <c r="N5272" s="5"/>
      <c r="O5272" s="5"/>
      <c r="P5272" s="5"/>
      <c r="Q5272" s="5"/>
      <c r="R5272" s="5"/>
      <c r="S5272" s="5"/>
      <c r="T5272" s="5"/>
      <c r="U5272" s="5"/>
      <c r="V5272" s="5"/>
    </row>
    <row r="5273" spans="1:22" ht="15" x14ac:dyDescent="0.25">
      <c r="A5273" s="35" t="s">
        <v>1757</v>
      </c>
      <c r="B5273" s="35" t="s">
        <v>1758</v>
      </c>
      <c r="C5273" s="35" t="s">
        <v>123</v>
      </c>
      <c r="D5273" s="36">
        <v>20464.5</v>
      </c>
      <c r="E5273" s="37">
        <v>123607.5</v>
      </c>
      <c r="F5273" s="5"/>
      <c r="G5273" s="5"/>
      <c r="H5273" s="5"/>
      <c r="I5273" s="5"/>
      <c r="J5273" s="5"/>
      <c r="K5273" s="5"/>
      <c r="L5273" s="5"/>
      <c r="M5273" s="5"/>
      <c r="N5273" s="5"/>
      <c r="O5273" s="5"/>
      <c r="P5273" s="5"/>
      <c r="Q5273" s="5"/>
      <c r="R5273" s="5"/>
      <c r="S5273" s="5"/>
      <c r="T5273" s="5"/>
      <c r="U5273" s="5"/>
      <c r="V5273" s="5"/>
    </row>
    <row r="5274" spans="1:22" ht="15" x14ac:dyDescent="0.25">
      <c r="A5274" s="35" t="s">
        <v>1757</v>
      </c>
      <c r="B5274" s="35" t="s">
        <v>1758</v>
      </c>
      <c r="C5274" s="35" t="s">
        <v>131</v>
      </c>
      <c r="D5274" s="36">
        <v>36590</v>
      </c>
      <c r="E5274" s="37">
        <v>2048931.18</v>
      </c>
      <c r="F5274" s="5"/>
      <c r="G5274" s="5"/>
      <c r="H5274" s="5"/>
      <c r="I5274" s="5"/>
      <c r="J5274" s="5"/>
      <c r="K5274" s="5"/>
      <c r="L5274" s="5"/>
      <c r="M5274" s="5"/>
      <c r="N5274" s="5"/>
      <c r="O5274" s="5"/>
      <c r="P5274" s="5"/>
      <c r="Q5274" s="5"/>
      <c r="R5274" s="5"/>
      <c r="S5274" s="5"/>
      <c r="T5274" s="5"/>
      <c r="U5274" s="5"/>
      <c r="V5274" s="5"/>
    </row>
    <row r="5275" spans="1:22" ht="15" x14ac:dyDescent="0.25">
      <c r="A5275" s="35" t="s">
        <v>1757</v>
      </c>
      <c r="B5275" s="35" t="s">
        <v>1758</v>
      </c>
      <c r="C5275" s="35" t="s">
        <v>163</v>
      </c>
      <c r="D5275" s="36">
        <v>0</v>
      </c>
      <c r="E5275" s="37">
        <v>21247.4</v>
      </c>
      <c r="F5275" s="5"/>
      <c r="G5275" s="5"/>
      <c r="H5275" s="5"/>
      <c r="I5275" s="5"/>
      <c r="J5275" s="5"/>
      <c r="K5275" s="5"/>
      <c r="L5275" s="5"/>
      <c r="M5275" s="5"/>
      <c r="N5275" s="5"/>
      <c r="O5275" s="5"/>
      <c r="P5275" s="5"/>
      <c r="Q5275" s="5"/>
      <c r="R5275" s="5"/>
      <c r="S5275" s="5"/>
      <c r="T5275" s="5"/>
      <c r="U5275" s="5"/>
      <c r="V5275" s="5"/>
    </row>
    <row r="5276" spans="1:22" ht="15" x14ac:dyDescent="0.25">
      <c r="A5276" s="35" t="s">
        <v>1757</v>
      </c>
      <c r="B5276" s="35" t="s">
        <v>1758</v>
      </c>
      <c r="C5276" s="35" t="s">
        <v>110</v>
      </c>
      <c r="D5276" s="36">
        <v>9254.25</v>
      </c>
      <c r="E5276" s="37">
        <v>49324.480000000003</v>
      </c>
      <c r="F5276" s="5"/>
      <c r="G5276" s="5"/>
      <c r="H5276" s="5"/>
      <c r="I5276" s="5"/>
      <c r="J5276" s="5"/>
      <c r="K5276" s="5"/>
      <c r="L5276" s="5"/>
      <c r="M5276" s="5"/>
      <c r="N5276" s="5"/>
      <c r="O5276" s="5"/>
      <c r="P5276" s="5"/>
      <c r="Q5276" s="5"/>
      <c r="R5276" s="5"/>
      <c r="S5276" s="5"/>
      <c r="T5276" s="5"/>
      <c r="U5276" s="5"/>
      <c r="V5276" s="5"/>
    </row>
    <row r="5277" spans="1:22" ht="15" x14ac:dyDescent="0.25">
      <c r="A5277" s="35" t="s">
        <v>1757</v>
      </c>
      <c r="B5277" s="35" t="s">
        <v>1758</v>
      </c>
      <c r="C5277" s="35" t="s">
        <v>58</v>
      </c>
      <c r="D5277" s="36">
        <v>3008.63</v>
      </c>
      <c r="E5277" s="37">
        <v>647375.16</v>
      </c>
      <c r="F5277" s="5"/>
      <c r="G5277" s="5"/>
      <c r="H5277" s="5"/>
      <c r="I5277" s="5"/>
      <c r="J5277" s="5"/>
      <c r="K5277" s="5"/>
      <c r="L5277" s="5"/>
      <c r="M5277" s="5"/>
      <c r="N5277" s="5"/>
      <c r="O5277" s="5"/>
      <c r="P5277" s="5"/>
      <c r="Q5277" s="5"/>
      <c r="R5277" s="5"/>
      <c r="S5277" s="5"/>
      <c r="T5277" s="5"/>
      <c r="U5277" s="5"/>
      <c r="V5277" s="5"/>
    </row>
    <row r="5278" spans="1:22" ht="15" x14ac:dyDescent="0.25">
      <c r="A5278" s="35" t="s">
        <v>1757</v>
      </c>
      <c r="B5278" s="35" t="s">
        <v>1758</v>
      </c>
      <c r="C5278" s="35" t="s">
        <v>64</v>
      </c>
      <c r="D5278" s="36">
        <v>5090.5</v>
      </c>
      <c r="E5278" s="37">
        <v>1630336.88</v>
      </c>
      <c r="F5278" s="5"/>
      <c r="G5278" s="5"/>
      <c r="H5278" s="5"/>
      <c r="I5278" s="5"/>
      <c r="J5278" s="5"/>
      <c r="K5278" s="5"/>
      <c r="L5278" s="5"/>
      <c r="M5278" s="5"/>
      <c r="N5278" s="5"/>
      <c r="O5278" s="5"/>
      <c r="P5278" s="5"/>
      <c r="Q5278" s="5"/>
      <c r="R5278" s="5"/>
      <c r="S5278" s="5"/>
      <c r="T5278" s="5"/>
      <c r="U5278" s="5"/>
      <c r="V5278" s="5"/>
    </row>
    <row r="5279" spans="1:22" ht="15" x14ac:dyDescent="0.25">
      <c r="A5279" s="35" t="s">
        <v>1757</v>
      </c>
      <c r="B5279" s="35" t="s">
        <v>1758</v>
      </c>
      <c r="C5279" s="35" t="s">
        <v>67</v>
      </c>
      <c r="D5279" s="36">
        <v>0</v>
      </c>
      <c r="E5279" s="37">
        <v>69147</v>
      </c>
      <c r="F5279" s="5"/>
      <c r="G5279" s="5"/>
      <c r="H5279" s="5"/>
      <c r="I5279" s="5"/>
      <c r="J5279" s="5"/>
      <c r="K5279" s="5"/>
      <c r="L5279" s="5"/>
      <c r="M5279" s="5"/>
      <c r="N5279" s="5"/>
      <c r="O5279" s="5"/>
      <c r="P5279" s="5"/>
      <c r="Q5279" s="5"/>
      <c r="R5279" s="5"/>
      <c r="S5279" s="5"/>
      <c r="T5279" s="5"/>
      <c r="U5279" s="5"/>
      <c r="V5279" s="5"/>
    </row>
    <row r="5280" spans="1:22" ht="15" x14ac:dyDescent="0.25">
      <c r="A5280" s="35" t="s">
        <v>1757</v>
      </c>
      <c r="B5280" s="35" t="s">
        <v>1758</v>
      </c>
      <c r="C5280" s="35" t="s">
        <v>50</v>
      </c>
      <c r="D5280" s="36">
        <v>0</v>
      </c>
      <c r="E5280" s="37">
        <v>2054.1799999999998</v>
      </c>
      <c r="F5280" s="5"/>
      <c r="G5280" s="5"/>
      <c r="H5280" s="5"/>
      <c r="I5280" s="5"/>
      <c r="J5280" s="5"/>
      <c r="K5280" s="5"/>
      <c r="L5280" s="5"/>
      <c r="M5280" s="5"/>
      <c r="N5280" s="5"/>
      <c r="O5280" s="5"/>
      <c r="P5280" s="5"/>
      <c r="Q5280" s="5"/>
      <c r="R5280" s="5"/>
      <c r="S5280" s="5"/>
      <c r="T5280" s="5"/>
      <c r="U5280" s="5"/>
      <c r="V5280" s="5"/>
    </row>
    <row r="5281" spans="1:22" ht="15" x14ac:dyDescent="0.25">
      <c r="A5281" s="35" t="s">
        <v>1757</v>
      </c>
      <c r="B5281" s="35" t="s">
        <v>1758</v>
      </c>
      <c r="C5281" s="35" t="s">
        <v>1444</v>
      </c>
      <c r="D5281" s="36">
        <v>0</v>
      </c>
      <c r="E5281" s="37">
        <v>5813.25</v>
      </c>
      <c r="F5281" s="5"/>
      <c r="G5281" s="5"/>
      <c r="H5281" s="5"/>
      <c r="I5281" s="5"/>
      <c r="J5281" s="5"/>
      <c r="K5281" s="5"/>
      <c r="L5281" s="5"/>
      <c r="M5281" s="5"/>
      <c r="N5281" s="5"/>
      <c r="O5281" s="5"/>
      <c r="P5281" s="5"/>
      <c r="Q5281" s="5"/>
      <c r="R5281" s="5"/>
      <c r="S5281" s="5"/>
      <c r="T5281" s="5"/>
      <c r="U5281" s="5"/>
      <c r="V5281" s="5"/>
    </row>
    <row r="5282" spans="1:22" ht="15" x14ac:dyDescent="0.25">
      <c r="A5282" s="35" t="s">
        <v>1757</v>
      </c>
      <c r="B5282" s="35" t="s">
        <v>1758</v>
      </c>
      <c r="C5282" s="35" t="s">
        <v>242</v>
      </c>
      <c r="D5282" s="36">
        <v>0</v>
      </c>
      <c r="E5282" s="37">
        <v>9201</v>
      </c>
      <c r="F5282" s="5"/>
      <c r="G5282" s="5"/>
      <c r="H5282" s="5"/>
      <c r="I5282" s="5"/>
      <c r="J5282" s="5"/>
      <c r="K5282" s="5"/>
      <c r="L5282" s="5"/>
      <c r="M5282" s="5"/>
      <c r="N5282" s="5"/>
      <c r="O5282" s="5"/>
      <c r="P5282" s="5"/>
      <c r="Q5282" s="5"/>
      <c r="R5282" s="5"/>
      <c r="S5282" s="5"/>
      <c r="T5282" s="5"/>
      <c r="U5282" s="5"/>
      <c r="V5282" s="5"/>
    </row>
    <row r="5283" spans="1:22" ht="15" x14ac:dyDescent="0.25">
      <c r="A5283" s="35" t="s">
        <v>1757</v>
      </c>
      <c r="B5283" s="35" t="s">
        <v>1758</v>
      </c>
      <c r="C5283" s="35" t="s">
        <v>104</v>
      </c>
      <c r="D5283" s="36">
        <v>0</v>
      </c>
      <c r="E5283" s="37">
        <v>9975.74</v>
      </c>
      <c r="F5283" s="5"/>
      <c r="G5283" s="5"/>
      <c r="H5283" s="5"/>
      <c r="I5283" s="5"/>
      <c r="J5283" s="5"/>
      <c r="K5283" s="5"/>
      <c r="L5283" s="5"/>
      <c r="M5283" s="5"/>
      <c r="N5283" s="5"/>
      <c r="O5283" s="5"/>
      <c r="P5283" s="5"/>
      <c r="Q5283" s="5"/>
      <c r="R5283" s="5"/>
      <c r="S5283" s="5"/>
      <c r="T5283" s="5"/>
      <c r="U5283" s="5"/>
      <c r="V5283" s="5"/>
    </row>
    <row r="5284" spans="1:22" ht="15" x14ac:dyDescent="0.25">
      <c r="A5284" s="35" t="s">
        <v>1757</v>
      </c>
      <c r="B5284" s="35" t="s">
        <v>1758</v>
      </c>
      <c r="C5284" s="35" t="s">
        <v>128</v>
      </c>
      <c r="D5284" s="36">
        <v>0</v>
      </c>
      <c r="E5284" s="37">
        <v>16406.25</v>
      </c>
      <c r="F5284" s="5"/>
      <c r="G5284" s="5"/>
      <c r="H5284" s="5"/>
      <c r="I5284" s="5"/>
      <c r="J5284" s="5"/>
      <c r="K5284" s="5"/>
      <c r="L5284" s="5"/>
      <c r="M5284" s="5"/>
      <c r="N5284" s="5"/>
      <c r="O5284" s="5"/>
      <c r="P5284" s="5"/>
      <c r="Q5284" s="5"/>
      <c r="R5284" s="5"/>
      <c r="S5284" s="5"/>
      <c r="T5284" s="5"/>
      <c r="U5284" s="5"/>
      <c r="V5284" s="5"/>
    </row>
    <row r="5285" spans="1:22" ht="15" x14ac:dyDescent="0.25">
      <c r="A5285" s="35" t="s">
        <v>1757</v>
      </c>
      <c r="B5285" s="35" t="s">
        <v>1766</v>
      </c>
      <c r="C5285" s="35" t="s">
        <v>62</v>
      </c>
      <c r="D5285" s="36">
        <v>6076.79</v>
      </c>
      <c r="E5285" s="37">
        <v>20251.75</v>
      </c>
      <c r="F5285" s="5"/>
      <c r="G5285" s="5"/>
      <c r="H5285" s="5"/>
      <c r="I5285" s="5"/>
      <c r="J5285" s="5"/>
      <c r="K5285" s="5"/>
      <c r="L5285" s="5"/>
      <c r="M5285" s="5"/>
      <c r="N5285" s="5"/>
      <c r="O5285" s="5"/>
      <c r="P5285" s="5"/>
      <c r="Q5285" s="5"/>
      <c r="R5285" s="5"/>
      <c r="S5285" s="5"/>
      <c r="T5285" s="5"/>
      <c r="U5285" s="5"/>
      <c r="V5285" s="5"/>
    </row>
    <row r="5286" spans="1:22" ht="15" x14ac:dyDescent="0.25">
      <c r="A5286" s="35" t="s">
        <v>1757</v>
      </c>
      <c r="B5286" s="35" t="s">
        <v>1766</v>
      </c>
      <c r="C5286" s="35" t="s">
        <v>58</v>
      </c>
      <c r="D5286" s="36">
        <v>594946.59</v>
      </c>
      <c r="E5286" s="37">
        <v>1367570.5</v>
      </c>
      <c r="F5286" s="5"/>
      <c r="G5286" s="5"/>
      <c r="H5286" s="5"/>
      <c r="I5286" s="5"/>
      <c r="J5286" s="5"/>
      <c r="K5286" s="5"/>
      <c r="L5286" s="5"/>
      <c r="M5286" s="5"/>
      <c r="N5286" s="5"/>
      <c r="O5286" s="5"/>
      <c r="P5286" s="5"/>
      <c r="Q5286" s="5"/>
      <c r="R5286" s="5"/>
      <c r="S5286" s="5"/>
      <c r="T5286" s="5"/>
      <c r="U5286" s="5"/>
      <c r="V5286" s="5"/>
    </row>
    <row r="5287" spans="1:22" ht="15" x14ac:dyDescent="0.25">
      <c r="A5287" s="35" t="s">
        <v>1757</v>
      </c>
      <c r="B5287" s="35" t="s">
        <v>1766</v>
      </c>
      <c r="C5287" s="35" t="s">
        <v>110</v>
      </c>
      <c r="D5287" s="36">
        <v>3218</v>
      </c>
      <c r="E5287" s="37">
        <v>23644.720000000001</v>
      </c>
      <c r="F5287" s="5"/>
      <c r="G5287" s="5"/>
      <c r="H5287" s="5"/>
      <c r="I5287" s="5"/>
      <c r="J5287" s="5"/>
      <c r="K5287" s="5"/>
      <c r="L5287" s="5"/>
      <c r="M5287" s="5"/>
      <c r="N5287" s="5"/>
      <c r="O5287" s="5"/>
      <c r="P5287" s="5"/>
      <c r="Q5287" s="5"/>
      <c r="R5287" s="5"/>
      <c r="S5287" s="5"/>
      <c r="T5287" s="5"/>
      <c r="U5287" s="5"/>
      <c r="V5287" s="5"/>
    </row>
    <row r="5288" spans="1:22" ht="15" x14ac:dyDescent="0.25">
      <c r="A5288" s="35" t="s">
        <v>1757</v>
      </c>
      <c r="B5288" s="35" t="s">
        <v>1766</v>
      </c>
      <c r="C5288" s="35" t="s">
        <v>67</v>
      </c>
      <c r="D5288" s="36">
        <v>0</v>
      </c>
      <c r="E5288" s="37">
        <v>26847</v>
      </c>
      <c r="F5288" s="5"/>
      <c r="G5288" s="5"/>
      <c r="H5288" s="5"/>
      <c r="I5288" s="5"/>
      <c r="J5288" s="5"/>
      <c r="K5288" s="5"/>
      <c r="L5288" s="5"/>
      <c r="M5288" s="5"/>
      <c r="N5288" s="5"/>
      <c r="O5288" s="5"/>
      <c r="P5288" s="5"/>
      <c r="Q5288" s="5"/>
      <c r="R5288" s="5"/>
      <c r="S5288" s="5"/>
      <c r="T5288" s="5"/>
      <c r="U5288" s="5"/>
      <c r="V5288" s="5"/>
    </row>
    <row r="5289" spans="1:22" ht="15" x14ac:dyDescent="0.25">
      <c r="A5289" s="35" t="s">
        <v>1757</v>
      </c>
      <c r="B5289" s="35" t="s">
        <v>1766</v>
      </c>
      <c r="C5289" s="35" t="s">
        <v>131</v>
      </c>
      <c r="D5289" s="36">
        <v>0</v>
      </c>
      <c r="E5289" s="37">
        <v>9987</v>
      </c>
      <c r="F5289" s="5"/>
      <c r="G5289" s="5"/>
      <c r="H5289" s="5"/>
      <c r="I5289" s="5"/>
      <c r="J5289" s="5"/>
      <c r="K5289" s="5"/>
      <c r="L5289" s="5"/>
      <c r="M5289" s="5"/>
      <c r="N5289" s="5"/>
      <c r="O5289" s="5"/>
      <c r="P5289" s="5"/>
      <c r="Q5289" s="5"/>
      <c r="R5289" s="5"/>
      <c r="S5289" s="5"/>
      <c r="T5289" s="5"/>
      <c r="U5289" s="5"/>
      <c r="V5289" s="5"/>
    </row>
    <row r="5290" spans="1:22" ht="15" x14ac:dyDescent="0.25">
      <c r="A5290" s="35" t="s">
        <v>1757</v>
      </c>
      <c r="B5290" s="35" t="s">
        <v>1766</v>
      </c>
      <c r="C5290" s="35" t="s">
        <v>123</v>
      </c>
      <c r="D5290" s="36">
        <v>0</v>
      </c>
      <c r="E5290" s="37">
        <v>7156</v>
      </c>
      <c r="F5290" s="5"/>
      <c r="G5290" s="5"/>
      <c r="H5290" s="5"/>
      <c r="I5290" s="5"/>
      <c r="J5290" s="5"/>
      <c r="K5290" s="5"/>
      <c r="L5290" s="5"/>
      <c r="M5290" s="5"/>
      <c r="N5290" s="5"/>
      <c r="O5290" s="5"/>
      <c r="P5290" s="5"/>
      <c r="Q5290" s="5"/>
      <c r="R5290" s="5"/>
      <c r="S5290" s="5"/>
      <c r="T5290" s="5"/>
      <c r="U5290" s="5"/>
      <c r="V5290" s="5"/>
    </row>
    <row r="5291" spans="1:22" ht="15" x14ac:dyDescent="0.25">
      <c r="A5291" s="35" t="s">
        <v>1757</v>
      </c>
      <c r="B5291" s="35" t="s">
        <v>1766</v>
      </c>
      <c r="C5291" s="35" t="s">
        <v>74</v>
      </c>
      <c r="D5291" s="36">
        <v>0</v>
      </c>
      <c r="E5291" s="37">
        <v>1247.5</v>
      </c>
      <c r="F5291" s="5"/>
      <c r="G5291" s="5"/>
      <c r="H5291" s="5"/>
      <c r="I5291" s="5"/>
      <c r="J5291" s="5"/>
      <c r="K5291" s="5"/>
      <c r="L5291" s="5"/>
      <c r="M5291" s="5"/>
      <c r="N5291" s="5"/>
      <c r="O5291" s="5"/>
      <c r="P5291" s="5"/>
      <c r="Q5291" s="5"/>
      <c r="R5291" s="5"/>
      <c r="S5291" s="5"/>
      <c r="T5291" s="5"/>
      <c r="U5291" s="5"/>
      <c r="V5291" s="5"/>
    </row>
    <row r="5292" spans="1:22" ht="15" x14ac:dyDescent="0.25">
      <c r="A5292" s="35" t="s">
        <v>1757</v>
      </c>
      <c r="B5292" s="35" t="s">
        <v>1766</v>
      </c>
      <c r="C5292" s="35" t="s">
        <v>333</v>
      </c>
      <c r="D5292" s="36">
        <v>0</v>
      </c>
      <c r="E5292" s="37">
        <v>83.38</v>
      </c>
      <c r="F5292" s="5"/>
      <c r="G5292" s="5"/>
      <c r="H5292" s="5"/>
      <c r="I5292" s="5"/>
      <c r="J5292" s="5"/>
      <c r="K5292" s="5"/>
      <c r="L5292" s="5"/>
      <c r="M5292" s="5"/>
      <c r="N5292" s="5"/>
      <c r="O5292" s="5"/>
      <c r="P5292" s="5"/>
      <c r="Q5292" s="5"/>
      <c r="R5292" s="5"/>
      <c r="S5292" s="5"/>
      <c r="T5292" s="5"/>
      <c r="U5292" s="5"/>
      <c r="V5292" s="5"/>
    </row>
    <row r="5293" spans="1:22" ht="15" x14ac:dyDescent="0.25">
      <c r="A5293" s="35" t="s">
        <v>1757</v>
      </c>
      <c r="B5293" s="35" t="s">
        <v>1766</v>
      </c>
      <c r="C5293" s="35" t="s">
        <v>102</v>
      </c>
      <c r="D5293" s="36">
        <v>0</v>
      </c>
      <c r="E5293" s="37">
        <v>44637.02</v>
      </c>
      <c r="F5293" s="5"/>
      <c r="G5293" s="5"/>
      <c r="H5293" s="5"/>
      <c r="I5293" s="5"/>
      <c r="J5293" s="5"/>
      <c r="K5293" s="5"/>
      <c r="L5293" s="5"/>
      <c r="M5293" s="5"/>
      <c r="N5293" s="5"/>
      <c r="O5293" s="5"/>
      <c r="P5293" s="5"/>
      <c r="Q5293" s="5"/>
      <c r="R5293" s="5"/>
      <c r="S5293" s="5"/>
      <c r="T5293" s="5"/>
      <c r="U5293" s="5"/>
      <c r="V5293" s="5"/>
    </row>
    <row r="5294" spans="1:22" ht="15" x14ac:dyDescent="0.25">
      <c r="A5294" s="35" t="s">
        <v>1757</v>
      </c>
      <c r="B5294" s="35" t="s">
        <v>1766</v>
      </c>
      <c r="C5294" s="35" t="s">
        <v>494</v>
      </c>
      <c r="D5294" s="36">
        <v>0</v>
      </c>
      <c r="E5294" s="37">
        <v>75.59</v>
      </c>
      <c r="F5294" s="5"/>
      <c r="G5294" s="5"/>
      <c r="H5294" s="5"/>
      <c r="I5294" s="5"/>
      <c r="J5294" s="5"/>
      <c r="K5294" s="5"/>
      <c r="L5294" s="5"/>
      <c r="M5294" s="5"/>
      <c r="N5294" s="5"/>
      <c r="O5294" s="5"/>
      <c r="P5294" s="5"/>
      <c r="Q5294" s="5"/>
      <c r="R5294" s="5"/>
      <c r="S5294" s="5"/>
      <c r="T5294" s="5"/>
      <c r="U5294" s="5"/>
      <c r="V5294" s="5"/>
    </row>
    <row r="5295" spans="1:22" ht="15" x14ac:dyDescent="0.25">
      <c r="A5295" s="35" t="s">
        <v>1651</v>
      </c>
      <c r="B5295" s="35" t="s">
        <v>1652</v>
      </c>
      <c r="C5295" s="35" t="s">
        <v>58</v>
      </c>
      <c r="D5295" s="36">
        <v>0</v>
      </c>
      <c r="E5295" s="37">
        <v>584069.47</v>
      </c>
      <c r="F5295" s="5"/>
      <c r="G5295" s="5"/>
      <c r="H5295" s="5"/>
      <c r="I5295" s="5"/>
      <c r="J5295" s="5"/>
      <c r="K5295" s="5"/>
      <c r="L5295" s="5"/>
      <c r="M5295" s="5"/>
      <c r="N5295" s="5"/>
      <c r="O5295" s="5"/>
      <c r="P5295" s="5"/>
      <c r="Q5295" s="5"/>
      <c r="R5295" s="5"/>
      <c r="S5295" s="5"/>
      <c r="T5295" s="5"/>
      <c r="U5295" s="5"/>
      <c r="V5295" s="5"/>
    </row>
    <row r="5296" spans="1:22" ht="15" x14ac:dyDescent="0.25">
      <c r="A5296" s="35" t="s">
        <v>1651</v>
      </c>
      <c r="B5296" s="35" t="s">
        <v>1652</v>
      </c>
      <c r="C5296" s="35" t="s">
        <v>64</v>
      </c>
      <c r="D5296" s="36">
        <v>0</v>
      </c>
      <c r="E5296" s="37">
        <v>40186.15</v>
      </c>
      <c r="F5296" s="5"/>
      <c r="G5296" s="5"/>
      <c r="H5296" s="5"/>
      <c r="I5296" s="5"/>
      <c r="J5296" s="5"/>
      <c r="K5296" s="5"/>
      <c r="L5296" s="5"/>
      <c r="M5296" s="5"/>
      <c r="N5296" s="5"/>
      <c r="O5296" s="5"/>
      <c r="P5296" s="5"/>
      <c r="Q5296" s="5"/>
      <c r="R5296" s="5"/>
      <c r="S5296" s="5"/>
      <c r="T5296" s="5"/>
      <c r="U5296" s="5"/>
      <c r="V5296" s="5"/>
    </row>
    <row r="5297" spans="1:22" ht="15" x14ac:dyDescent="0.25">
      <c r="A5297" s="35" t="s">
        <v>552</v>
      </c>
      <c r="B5297" s="35" t="s">
        <v>553</v>
      </c>
      <c r="C5297" s="35" t="s">
        <v>64</v>
      </c>
      <c r="D5297" s="36">
        <v>21646.5</v>
      </c>
      <c r="E5297" s="37">
        <v>410092.94</v>
      </c>
      <c r="F5297" s="5"/>
      <c r="G5297" s="5"/>
      <c r="H5297" s="5"/>
      <c r="I5297" s="5"/>
      <c r="J5297" s="5"/>
      <c r="K5297" s="5"/>
      <c r="L5297" s="5"/>
      <c r="M5297" s="5"/>
      <c r="N5297" s="5"/>
      <c r="O5297" s="5"/>
      <c r="P5297" s="5"/>
      <c r="Q5297" s="5"/>
      <c r="R5297" s="5"/>
      <c r="S5297" s="5"/>
      <c r="T5297" s="5"/>
      <c r="U5297" s="5"/>
      <c r="V5297" s="5"/>
    </row>
    <row r="5298" spans="1:22" ht="15" x14ac:dyDescent="0.25">
      <c r="A5298" s="35" t="s">
        <v>552</v>
      </c>
      <c r="B5298" s="35" t="s">
        <v>553</v>
      </c>
      <c r="C5298" s="35" t="s">
        <v>62</v>
      </c>
      <c r="D5298" s="36">
        <v>0</v>
      </c>
      <c r="E5298" s="37">
        <v>54732</v>
      </c>
      <c r="F5298" s="5"/>
      <c r="G5298" s="5"/>
      <c r="H5298" s="5"/>
      <c r="I5298" s="5"/>
      <c r="J5298" s="5"/>
      <c r="K5298" s="5"/>
      <c r="L5298" s="5"/>
      <c r="M5298" s="5"/>
      <c r="N5298" s="5"/>
      <c r="O5298" s="5"/>
      <c r="P5298" s="5"/>
      <c r="Q5298" s="5"/>
      <c r="R5298" s="5"/>
      <c r="S5298" s="5"/>
      <c r="T5298" s="5"/>
      <c r="U5298" s="5"/>
      <c r="V5298" s="5"/>
    </row>
    <row r="5299" spans="1:22" ht="15" x14ac:dyDescent="0.25">
      <c r="A5299" s="35" t="s">
        <v>552</v>
      </c>
      <c r="B5299" s="35" t="s">
        <v>553</v>
      </c>
      <c r="C5299" s="35" t="s">
        <v>58</v>
      </c>
      <c r="D5299" s="36">
        <v>0</v>
      </c>
      <c r="E5299" s="37">
        <v>16250</v>
      </c>
      <c r="F5299" s="5"/>
      <c r="G5299" s="5"/>
      <c r="H5299" s="5"/>
      <c r="I5299" s="5"/>
      <c r="J5299" s="5"/>
      <c r="K5299" s="5"/>
      <c r="L5299" s="5"/>
      <c r="M5299" s="5"/>
      <c r="N5299" s="5"/>
      <c r="O5299" s="5"/>
      <c r="P5299" s="5"/>
      <c r="Q5299" s="5"/>
      <c r="R5299" s="5"/>
      <c r="S5299" s="5"/>
      <c r="T5299" s="5"/>
      <c r="U5299" s="5"/>
      <c r="V5299" s="5"/>
    </row>
    <row r="5300" spans="1:22" ht="15" x14ac:dyDescent="0.25">
      <c r="A5300" s="35" t="s">
        <v>322</v>
      </c>
      <c r="B5300" s="35" t="s">
        <v>1929</v>
      </c>
      <c r="C5300" s="35" t="s">
        <v>64</v>
      </c>
      <c r="D5300" s="36">
        <v>0</v>
      </c>
      <c r="E5300" s="37">
        <v>1662635.67</v>
      </c>
      <c r="F5300" s="5"/>
      <c r="G5300" s="5"/>
      <c r="H5300" s="5"/>
      <c r="I5300" s="5"/>
      <c r="J5300" s="5"/>
      <c r="K5300" s="5"/>
      <c r="L5300" s="5"/>
      <c r="M5300" s="5"/>
      <c r="N5300" s="5"/>
      <c r="O5300" s="5"/>
      <c r="P5300" s="5"/>
      <c r="Q5300" s="5"/>
      <c r="R5300" s="5"/>
      <c r="S5300" s="5"/>
      <c r="T5300" s="5"/>
      <c r="U5300" s="5"/>
      <c r="V5300" s="5"/>
    </row>
    <row r="5301" spans="1:22" ht="15" x14ac:dyDescent="0.25">
      <c r="A5301" s="35" t="s">
        <v>695</v>
      </c>
      <c r="B5301" s="35" t="s">
        <v>696</v>
      </c>
      <c r="C5301" s="35" t="s">
        <v>64</v>
      </c>
      <c r="D5301" s="36">
        <v>1269928.1200000001</v>
      </c>
      <c r="E5301" s="37">
        <v>2049547.3</v>
      </c>
      <c r="F5301" s="5"/>
      <c r="G5301" s="5"/>
      <c r="H5301" s="5"/>
      <c r="I5301" s="5"/>
      <c r="J5301" s="5"/>
      <c r="K5301" s="5"/>
      <c r="L5301" s="5"/>
      <c r="M5301" s="5"/>
      <c r="N5301" s="5"/>
      <c r="O5301" s="5"/>
      <c r="P5301" s="5"/>
      <c r="Q5301" s="5"/>
      <c r="R5301" s="5"/>
      <c r="S5301" s="5"/>
      <c r="T5301" s="5"/>
      <c r="U5301" s="5"/>
      <c r="V5301" s="5"/>
    </row>
    <row r="5302" spans="1:22" ht="15" x14ac:dyDescent="0.25">
      <c r="A5302" s="35" t="s">
        <v>695</v>
      </c>
      <c r="B5302" s="35" t="s">
        <v>696</v>
      </c>
      <c r="C5302" s="35" t="s">
        <v>104</v>
      </c>
      <c r="D5302" s="36">
        <v>0</v>
      </c>
      <c r="E5302" s="37">
        <v>30264.639999999999</v>
      </c>
      <c r="F5302" s="5"/>
      <c r="G5302" s="5"/>
      <c r="H5302" s="5"/>
      <c r="I5302" s="5"/>
      <c r="J5302" s="5"/>
      <c r="K5302" s="5"/>
      <c r="L5302" s="5"/>
      <c r="M5302" s="5"/>
      <c r="N5302" s="5"/>
      <c r="O5302" s="5"/>
      <c r="P5302" s="5"/>
      <c r="Q5302" s="5"/>
      <c r="R5302" s="5"/>
      <c r="S5302" s="5"/>
      <c r="T5302" s="5"/>
      <c r="U5302" s="5"/>
      <c r="V5302" s="5"/>
    </row>
    <row r="5303" spans="1:22" ht="15" x14ac:dyDescent="0.25">
      <c r="A5303" s="35" t="s">
        <v>695</v>
      </c>
      <c r="B5303" s="35" t="s">
        <v>696</v>
      </c>
      <c r="C5303" s="35" t="s">
        <v>62</v>
      </c>
      <c r="D5303" s="36">
        <v>0</v>
      </c>
      <c r="E5303" s="37">
        <v>122185.32</v>
      </c>
      <c r="F5303" s="5"/>
      <c r="G5303" s="5"/>
      <c r="H5303" s="5"/>
      <c r="I5303" s="5"/>
      <c r="J5303" s="5"/>
      <c r="K5303" s="5"/>
      <c r="L5303" s="5"/>
      <c r="M5303" s="5"/>
      <c r="N5303" s="5"/>
      <c r="O5303" s="5"/>
      <c r="P5303" s="5"/>
      <c r="Q5303" s="5"/>
      <c r="R5303" s="5"/>
      <c r="S5303" s="5"/>
      <c r="T5303" s="5"/>
      <c r="U5303" s="5"/>
      <c r="V5303" s="5"/>
    </row>
    <row r="5304" spans="1:22" ht="15" x14ac:dyDescent="0.25">
      <c r="A5304" s="35" t="s">
        <v>695</v>
      </c>
      <c r="B5304" s="35" t="s">
        <v>696</v>
      </c>
      <c r="C5304" s="35" t="s">
        <v>110</v>
      </c>
      <c r="D5304" s="36">
        <v>0</v>
      </c>
      <c r="E5304" s="37">
        <v>39564.199999999997</v>
      </c>
      <c r="F5304" s="5"/>
      <c r="G5304" s="5"/>
      <c r="H5304" s="5"/>
      <c r="I5304" s="5"/>
      <c r="J5304" s="5"/>
      <c r="K5304" s="5"/>
      <c r="L5304" s="5"/>
      <c r="M5304" s="5"/>
      <c r="N5304" s="5"/>
      <c r="O5304" s="5"/>
      <c r="P5304" s="5"/>
      <c r="Q5304" s="5"/>
      <c r="R5304" s="5"/>
      <c r="S5304" s="5"/>
      <c r="T5304" s="5"/>
      <c r="U5304" s="5"/>
      <c r="V5304" s="5"/>
    </row>
    <row r="5305" spans="1:22" ht="15" x14ac:dyDescent="0.25">
      <c r="A5305" s="35" t="s">
        <v>1755</v>
      </c>
      <c r="B5305" s="35" t="s">
        <v>1756</v>
      </c>
      <c r="C5305" s="35" t="s">
        <v>121</v>
      </c>
      <c r="D5305" s="36">
        <v>11057.25</v>
      </c>
      <c r="E5305" s="37">
        <v>297102.42</v>
      </c>
      <c r="F5305" s="5"/>
      <c r="G5305" s="5"/>
      <c r="H5305" s="5"/>
      <c r="I5305" s="5"/>
      <c r="J5305" s="5"/>
      <c r="K5305" s="5"/>
      <c r="L5305" s="5"/>
      <c r="M5305" s="5"/>
      <c r="N5305" s="5"/>
      <c r="O5305" s="5"/>
      <c r="P5305" s="5"/>
      <c r="Q5305" s="5"/>
      <c r="R5305" s="5"/>
      <c r="S5305" s="5"/>
      <c r="T5305" s="5"/>
      <c r="U5305" s="5"/>
      <c r="V5305" s="5"/>
    </row>
    <row r="5306" spans="1:22" ht="15" x14ac:dyDescent="0.25">
      <c r="A5306" s="35" t="s">
        <v>1755</v>
      </c>
      <c r="B5306" s="35" t="s">
        <v>1756</v>
      </c>
      <c r="C5306" s="35" t="s">
        <v>102</v>
      </c>
      <c r="D5306" s="36">
        <v>143862.96</v>
      </c>
      <c r="E5306" s="37">
        <v>610668.88</v>
      </c>
      <c r="F5306" s="5"/>
      <c r="G5306" s="5"/>
      <c r="H5306" s="5"/>
      <c r="I5306" s="5"/>
      <c r="J5306" s="5"/>
      <c r="K5306" s="5"/>
      <c r="L5306" s="5"/>
      <c r="M5306" s="5"/>
      <c r="N5306" s="5"/>
      <c r="O5306" s="5"/>
      <c r="P5306" s="5"/>
      <c r="Q5306" s="5"/>
      <c r="R5306" s="5"/>
      <c r="S5306" s="5"/>
      <c r="T5306" s="5"/>
      <c r="U5306" s="5"/>
      <c r="V5306" s="5"/>
    </row>
    <row r="5307" spans="1:22" ht="15" x14ac:dyDescent="0.25">
      <c r="A5307" s="35" t="s">
        <v>1755</v>
      </c>
      <c r="B5307" s="35" t="s">
        <v>1756</v>
      </c>
      <c r="C5307" s="35" t="s">
        <v>50</v>
      </c>
      <c r="D5307" s="36">
        <v>32564.080000000002</v>
      </c>
      <c r="E5307" s="37">
        <v>97191.32</v>
      </c>
      <c r="F5307" s="5"/>
      <c r="G5307" s="5"/>
      <c r="H5307" s="5"/>
      <c r="I5307" s="5"/>
      <c r="J5307" s="5"/>
      <c r="K5307" s="5"/>
      <c r="L5307" s="5"/>
      <c r="M5307" s="5"/>
      <c r="N5307" s="5"/>
      <c r="O5307" s="5"/>
      <c r="P5307" s="5"/>
      <c r="Q5307" s="5"/>
      <c r="R5307" s="5"/>
      <c r="S5307" s="5"/>
      <c r="T5307" s="5"/>
      <c r="U5307" s="5"/>
      <c r="V5307" s="5"/>
    </row>
    <row r="5308" spans="1:22" ht="15" x14ac:dyDescent="0.25">
      <c r="A5308" s="35" t="s">
        <v>1755</v>
      </c>
      <c r="B5308" s="35" t="s">
        <v>1756</v>
      </c>
      <c r="C5308" s="35" t="s">
        <v>41</v>
      </c>
      <c r="D5308" s="36">
        <v>0</v>
      </c>
      <c r="E5308" s="37">
        <v>119094.2</v>
      </c>
      <c r="F5308" s="5"/>
      <c r="G5308" s="5"/>
      <c r="H5308" s="5"/>
      <c r="I5308" s="5"/>
      <c r="J5308" s="5"/>
      <c r="K5308" s="5"/>
      <c r="L5308" s="5"/>
      <c r="M5308" s="5"/>
      <c r="N5308" s="5"/>
      <c r="O5308" s="5"/>
      <c r="P5308" s="5"/>
      <c r="Q5308" s="5"/>
      <c r="R5308" s="5"/>
      <c r="S5308" s="5"/>
      <c r="T5308" s="5"/>
      <c r="U5308" s="5"/>
      <c r="V5308" s="5"/>
    </row>
    <row r="5309" spans="1:22" ht="15" x14ac:dyDescent="0.25">
      <c r="A5309" s="35" t="s">
        <v>1755</v>
      </c>
      <c r="B5309" s="35" t="s">
        <v>1756</v>
      </c>
      <c r="C5309" s="35" t="s">
        <v>154</v>
      </c>
      <c r="D5309" s="36">
        <v>189857.65</v>
      </c>
      <c r="E5309" s="37">
        <v>1057651.77</v>
      </c>
      <c r="F5309" s="5"/>
      <c r="G5309" s="5"/>
      <c r="H5309" s="5"/>
      <c r="I5309" s="5"/>
      <c r="J5309" s="5"/>
      <c r="K5309" s="5"/>
      <c r="L5309" s="5"/>
      <c r="M5309" s="5"/>
      <c r="N5309" s="5"/>
      <c r="O5309" s="5"/>
      <c r="P5309" s="5"/>
      <c r="Q5309" s="5"/>
      <c r="R5309" s="5"/>
      <c r="S5309" s="5"/>
      <c r="T5309" s="5"/>
      <c r="U5309" s="5"/>
      <c r="V5309" s="5"/>
    </row>
    <row r="5310" spans="1:22" ht="15" x14ac:dyDescent="0.25">
      <c r="A5310" s="35" t="s">
        <v>1755</v>
      </c>
      <c r="B5310" s="35" t="s">
        <v>1756</v>
      </c>
      <c r="C5310" s="35" t="s">
        <v>123</v>
      </c>
      <c r="D5310" s="36">
        <v>0</v>
      </c>
      <c r="E5310" s="37">
        <v>151704.04</v>
      </c>
      <c r="F5310" s="5"/>
      <c r="G5310" s="5"/>
      <c r="H5310" s="5"/>
      <c r="I5310" s="5"/>
      <c r="J5310" s="5"/>
      <c r="K5310" s="5"/>
      <c r="L5310" s="5"/>
      <c r="M5310" s="5"/>
      <c r="N5310" s="5"/>
      <c r="O5310" s="5"/>
      <c r="P5310" s="5"/>
      <c r="Q5310" s="5"/>
      <c r="R5310" s="5"/>
      <c r="S5310" s="5"/>
      <c r="T5310" s="5"/>
      <c r="U5310" s="5"/>
      <c r="V5310" s="5"/>
    </row>
    <row r="5311" spans="1:22" ht="15" x14ac:dyDescent="0.25">
      <c r="A5311" s="35" t="s">
        <v>1755</v>
      </c>
      <c r="B5311" s="35" t="s">
        <v>1756</v>
      </c>
      <c r="C5311" s="35" t="s">
        <v>64</v>
      </c>
      <c r="D5311" s="36">
        <v>48923.040000000001</v>
      </c>
      <c r="E5311" s="37">
        <v>73429.5</v>
      </c>
      <c r="F5311" s="5"/>
      <c r="G5311" s="5"/>
      <c r="H5311" s="5"/>
      <c r="I5311" s="5"/>
      <c r="J5311" s="5"/>
      <c r="K5311" s="5"/>
      <c r="L5311" s="5"/>
      <c r="M5311" s="5"/>
      <c r="N5311" s="5"/>
      <c r="O5311" s="5"/>
      <c r="P5311" s="5"/>
      <c r="Q5311" s="5"/>
      <c r="R5311" s="5"/>
      <c r="S5311" s="5"/>
      <c r="T5311" s="5"/>
      <c r="U5311" s="5"/>
      <c r="V5311" s="5"/>
    </row>
    <row r="5312" spans="1:22" ht="15" x14ac:dyDescent="0.25">
      <c r="A5312" s="35" t="s">
        <v>1755</v>
      </c>
      <c r="B5312" s="35" t="s">
        <v>1756</v>
      </c>
      <c r="C5312" s="35" t="s">
        <v>67</v>
      </c>
      <c r="D5312" s="36">
        <v>283441</v>
      </c>
      <c r="E5312" s="37">
        <v>1513005.87</v>
      </c>
      <c r="F5312" s="5"/>
      <c r="G5312" s="5"/>
      <c r="H5312" s="5"/>
      <c r="I5312" s="5"/>
      <c r="J5312" s="5"/>
      <c r="K5312" s="5"/>
      <c r="L5312" s="5"/>
      <c r="M5312" s="5"/>
      <c r="N5312" s="5"/>
      <c r="O5312" s="5"/>
      <c r="P5312" s="5"/>
      <c r="Q5312" s="5"/>
      <c r="R5312" s="5"/>
      <c r="S5312" s="5"/>
      <c r="T5312" s="5"/>
      <c r="U5312" s="5"/>
      <c r="V5312" s="5"/>
    </row>
    <row r="5313" spans="1:22" ht="15" x14ac:dyDescent="0.25">
      <c r="A5313" s="35" t="s">
        <v>1755</v>
      </c>
      <c r="B5313" s="35" t="s">
        <v>1756</v>
      </c>
      <c r="C5313" s="35" t="s">
        <v>104</v>
      </c>
      <c r="D5313" s="36">
        <v>95567.37</v>
      </c>
      <c r="E5313" s="37">
        <v>228914.07</v>
      </c>
      <c r="F5313" s="5"/>
      <c r="G5313" s="5"/>
      <c r="H5313" s="5"/>
      <c r="I5313" s="5"/>
      <c r="J5313" s="5"/>
      <c r="K5313" s="5"/>
      <c r="L5313" s="5"/>
      <c r="M5313" s="5"/>
      <c r="N5313" s="5"/>
      <c r="O5313" s="5"/>
      <c r="P5313" s="5"/>
      <c r="Q5313" s="5"/>
      <c r="R5313" s="5"/>
      <c r="S5313" s="5"/>
      <c r="T5313" s="5"/>
      <c r="U5313" s="5"/>
      <c r="V5313" s="5"/>
    </row>
    <row r="5314" spans="1:22" ht="15" x14ac:dyDescent="0.25">
      <c r="A5314" s="35" t="s">
        <v>1755</v>
      </c>
      <c r="B5314" s="35" t="s">
        <v>1756</v>
      </c>
      <c r="C5314" s="35" t="s">
        <v>58</v>
      </c>
      <c r="D5314" s="36">
        <v>1094239.32</v>
      </c>
      <c r="E5314" s="37">
        <v>4807117.91</v>
      </c>
      <c r="F5314" s="5"/>
      <c r="G5314" s="5"/>
      <c r="H5314" s="5"/>
      <c r="I5314" s="5"/>
      <c r="J5314" s="5"/>
      <c r="K5314" s="5"/>
      <c r="L5314" s="5"/>
      <c r="M5314" s="5"/>
      <c r="N5314" s="5"/>
      <c r="O5314" s="5"/>
      <c r="P5314" s="5"/>
      <c r="Q5314" s="5"/>
      <c r="R5314" s="5"/>
      <c r="S5314" s="5"/>
      <c r="T5314" s="5"/>
      <c r="U5314" s="5"/>
      <c r="V5314" s="5"/>
    </row>
    <row r="5315" spans="1:22" ht="15" x14ac:dyDescent="0.25">
      <c r="A5315" s="35" t="s">
        <v>1755</v>
      </c>
      <c r="B5315" s="35" t="s">
        <v>1756</v>
      </c>
      <c r="C5315" s="35" t="s">
        <v>44</v>
      </c>
      <c r="D5315" s="36">
        <v>23672.639999999999</v>
      </c>
      <c r="E5315" s="37">
        <v>74494.64</v>
      </c>
      <c r="F5315" s="5"/>
      <c r="G5315" s="5"/>
      <c r="H5315" s="5"/>
      <c r="I5315" s="5"/>
      <c r="J5315" s="5"/>
      <c r="K5315" s="5"/>
      <c r="L5315" s="5"/>
      <c r="M5315" s="5"/>
      <c r="N5315" s="5"/>
      <c r="O5315" s="5"/>
      <c r="P5315" s="5"/>
      <c r="Q5315" s="5"/>
      <c r="R5315" s="5"/>
      <c r="S5315" s="5"/>
      <c r="T5315" s="5"/>
      <c r="U5315" s="5"/>
      <c r="V5315" s="5"/>
    </row>
    <row r="5316" spans="1:22" ht="15" x14ac:dyDescent="0.25">
      <c r="A5316" s="35" t="s">
        <v>1755</v>
      </c>
      <c r="B5316" s="35" t="s">
        <v>1756</v>
      </c>
      <c r="C5316" s="35" t="s">
        <v>138</v>
      </c>
      <c r="D5316" s="36">
        <v>17273.43</v>
      </c>
      <c r="E5316" s="37">
        <v>26075.64</v>
      </c>
      <c r="F5316" s="5"/>
      <c r="G5316" s="5"/>
      <c r="H5316" s="5"/>
      <c r="I5316" s="5"/>
      <c r="J5316" s="5"/>
      <c r="K5316" s="5"/>
      <c r="L5316" s="5"/>
      <c r="M5316" s="5"/>
      <c r="N5316" s="5"/>
      <c r="O5316" s="5"/>
      <c r="P5316" s="5"/>
      <c r="Q5316" s="5"/>
      <c r="R5316" s="5"/>
      <c r="S5316" s="5"/>
      <c r="T5316" s="5"/>
      <c r="U5316" s="5"/>
      <c r="V5316" s="5"/>
    </row>
    <row r="5317" spans="1:22" ht="15" x14ac:dyDescent="0.25">
      <c r="A5317" s="35" t="s">
        <v>1755</v>
      </c>
      <c r="B5317" s="35" t="s">
        <v>1756</v>
      </c>
      <c r="C5317" s="35" t="s">
        <v>107</v>
      </c>
      <c r="D5317" s="36">
        <v>143272.92000000001</v>
      </c>
      <c r="E5317" s="37">
        <v>369217.86</v>
      </c>
      <c r="F5317" s="5"/>
      <c r="G5317" s="5"/>
      <c r="H5317" s="5"/>
      <c r="I5317" s="5"/>
      <c r="J5317" s="5"/>
      <c r="K5317" s="5"/>
      <c r="L5317" s="5"/>
      <c r="M5317" s="5"/>
      <c r="N5317" s="5"/>
      <c r="O5317" s="5"/>
      <c r="P5317" s="5"/>
      <c r="Q5317" s="5"/>
      <c r="R5317" s="5"/>
      <c r="S5317" s="5"/>
      <c r="T5317" s="5"/>
      <c r="U5317" s="5"/>
      <c r="V5317" s="5"/>
    </row>
    <row r="5318" spans="1:22" ht="15" x14ac:dyDescent="0.25">
      <c r="A5318" s="35" t="s">
        <v>1755</v>
      </c>
      <c r="B5318" s="35" t="s">
        <v>1756</v>
      </c>
      <c r="C5318" s="35" t="s">
        <v>110</v>
      </c>
      <c r="D5318" s="36">
        <v>139815.65</v>
      </c>
      <c r="E5318" s="37">
        <v>1116627.3600000001</v>
      </c>
      <c r="F5318" s="5"/>
      <c r="G5318" s="5"/>
      <c r="H5318" s="5"/>
      <c r="I5318" s="5"/>
      <c r="J5318" s="5"/>
      <c r="K5318" s="5"/>
      <c r="L5318" s="5"/>
      <c r="M5318" s="5"/>
      <c r="N5318" s="5"/>
      <c r="O5318" s="5"/>
      <c r="P5318" s="5"/>
      <c r="Q5318" s="5"/>
      <c r="R5318" s="5"/>
      <c r="S5318" s="5"/>
      <c r="T5318" s="5"/>
      <c r="U5318" s="5"/>
      <c r="V5318" s="5"/>
    </row>
    <row r="5319" spans="1:22" ht="15" x14ac:dyDescent="0.25">
      <c r="A5319" s="35" t="s">
        <v>1755</v>
      </c>
      <c r="B5319" s="35" t="s">
        <v>2431</v>
      </c>
      <c r="C5319" s="35" t="s">
        <v>58</v>
      </c>
      <c r="D5319" s="36">
        <v>0</v>
      </c>
      <c r="E5319" s="37">
        <v>105263.67999999999</v>
      </c>
      <c r="F5319" s="5"/>
      <c r="G5319" s="5"/>
      <c r="H5319" s="5"/>
      <c r="I5319" s="5"/>
      <c r="J5319" s="5"/>
      <c r="K5319" s="5"/>
      <c r="L5319" s="5"/>
      <c r="M5319" s="5"/>
      <c r="N5319" s="5"/>
      <c r="O5319" s="5"/>
      <c r="P5319" s="5"/>
      <c r="Q5319" s="5"/>
      <c r="R5319" s="5"/>
      <c r="S5319" s="5"/>
      <c r="T5319" s="5"/>
      <c r="U5319" s="5"/>
      <c r="V5319" s="5"/>
    </row>
    <row r="5320" spans="1:22" ht="15" x14ac:dyDescent="0.25">
      <c r="A5320" s="35" t="s">
        <v>323</v>
      </c>
      <c r="B5320" s="35" t="s">
        <v>1184</v>
      </c>
      <c r="C5320" s="35" t="s">
        <v>64</v>
      </c>
      <c r="D5320" s="36">
        <v>0</v>
      </c>
      <c r="E5320" s="37">
        <v>913952.96</v>
      </c>
      <c r="F5320" s="5"/>
      <c r="G5320" s="5"/>
      <c r="H5320" s="5"/>
      <c r="I5320" s="5"/>
      <c r="J5320" s="5"/>
      <c r="K5320" s="5"/>
      <c r="L5320" s="5"/>
      <c r="M5320" s="5"/>
      <c r="N5320" s="5"/>
      <c r="O5320" s="5"/>
      <c r="P5320" s="5"/>
      <c r="Q5320" s="5"/>
      <c r="R5320" s="5"/>
      <c r="S5320" s="5"/>
      <c r="T5320" s="5"/>
      <c r="U5320" s="5"/>
      <c r="V5320" s="5"/>
    </row>
    <row r="5321" spans="1:22" ht="15" x14ac:dyDescent="0.25">
      <c r="A5321" s="35" t="s">
        <v>203</v>
      </c>
      <c r="B5321" s="35" t="s">
        <v>1204</v>
      </c>
      <c r="C5321" s="35" t="s">
        <v>58</v>
      </c>
      <c r="D5321" s="36">
        <v>0</v>
      </c>
      <c r="E5321" s="37">
        <v>80848.5</v>
      </c>
      <c r="F5321" s="5"/>
      <c r="G5321" s="5"/>
      <c r="H5321" s="5"/>
      <c r="I5321" s="5"/>
      <c r="J5321" s="5"/>
      <c r="K5321" s="5"/>
      <c r="L5321" s="5"/>
      <c r="M5321" s="5"/>
      <c r="N5321" s="5"/>
      <c r="O5321" s="5"/>
      <c r="P5321" s="5"/>
      <c r="Q5321" s="5"/>
      <c r="R5321" s="5"/>
      <c r="S5321" s="5"/>
      <c r="T5321" s="5"/>
      <c r="U5321" s="5"/>
      <c r="V5321" s="5"/>
    </row>
    <row r="5322" spans="1:22" ht="15" x14ac:dyDescent="0.25">
      <c r="A5322" s="35" t="s">
        <v>1103</v>
      </c>
      <c r="B5322" s="35" t="s">
        <v>1104</v>
      </c>
      <c r="C5322" s="35" t="s">
        <v>64</v>
      </c>
      <c r="D5322" s="36">
        <v>0</v>
      </c>
      <c r="E5322" s="37">
        <v>29634.58</v>
      </c>
      <c r="F5322" s="5"/>
      <c r="G5322" s="5"/>
      <c r="H5322" s="5"/>
      <c r="I5322" s="5"/>
      <c r="J5322" s="5"/>
      <c r="K5322" s="5"/>
      <c r="L5322" s="5"/>
      <c r="M5322" s="5"/>
      <c r="N5322" s="5"/>
      <c r="O5322" s="5"/>
      <c r="P5322" s="5"/>
      <c r="Q5322" s="5"/>
      <c r="R5322" s="5"/>
      <c r="S5322" s="5"/>
      <c r="T5322" s="5"/>
      <c r="U5322" s="5"/>
      <c r="V5322" s="5"/>
    </row>
    <row r="5323" spans="1:22" ht="15" x14ac:dyDescent="0.25">
      <c r="A5323" s="35" t="s">
        <v>1103</v>
      </c>
      <c r="B5323" s="35" t="s">
        <v>1104</v>
      </c>
      <c r="C5323" s="35" t="s">
        <v>104</v>
      </c>
      <c r="D5323" s="36">
        <v>0</v>
      </c>
      <c r="E5323" s="37">
        <v>2615.04</v>
      </c>
      <c r="F5323" s="5"/>
      <c r="G5323" s="5"/>
      <c r="H5323" s="5"/>
      <c r="I5323" s="5"/>
      <c r="J5323" s="5"/>
      <c r="K5323" s="5"/>
      <c r="L5323" s="5"/>
      <c r="M5323" s="5"/>
      <c r="N5323" s="5"/>
      <c r="O5323" s="5"/>
      <c r="P5323" s="5"/>
      <c r="Q5323" s="5"/>
      <c r="R5323" s="5"/>
      <c r="S5323" s="5"/>
      <c r="T5323" s="5"/>
      <c r="U5323" s="5"/>
      <c r="V5323" s="5"/>
    </row>
    <row r="5324" spans="1:22" ht="15" x14ac:dyDescent="0.25">
      <c r="A5324" s="35" t="s">
        <v>2242</v>
      </c>
      <c r="B5324" s="35" t="s">
        <v>2243</v>
      </c>
      <c r="C5324" s="35" t="s">
        <v>67</v>
      </c>
      <c r="D5324" s="36">
        <v>0</v>
      </c>
      <c r="E5324" s="37">
        <v>171627.21</v>
      </c>
      <c r="F5324" s="5"/>
      <c r="G5324" s="5"/>
      <c r="H5324" s="5"/>
      <c r="I5324" s="5"/>
      <c r="J5324" s="5"/>
      <c r="K5324" s="5"/>
      <c r="L5324" s="5"/>
      <c r="M5324" s="5"/>
      <c r="N5324" s="5"/>
      <c r="O5324" s="5"/>
      <c r="P5324" s="5"/>
      <c r="Q5324" s="5"/>
      <c r="R5324" s="5"/>
      <c r="S5324" s="5"/>
      <c r="T5324" s="5"/>
      <c r="U5324" s="5"/>
      <c r="V5324" s="5"/>
    </row>
    <row r="5325" spans="1:22" ht="15" x14ac:dyDescent="0.25">
      <c r="A5325" s="35" t="s">
        <v>1680</v>
      </c>
      <c r="B5325" s="35" t="s">
        <v>1681</v>
      </c>
      <c r="C5325" s="35" t="s">
        <v>41</v>
      </c>
      <c r="D5325" s="36">
        <v>0</v>
      </c>
      <c r="E5325" s="37">
        <v>20221.5</v>
      </c>
      <c r="F5325" s="5"/>
      <c r="G5325" s="5"/>
      <c r="H5325" s="5"/>
      <c r="I5325" s="5"/>
      <c r="J5325" s="5"/>
      <c r="K5325" s="5"/>
      <c r="L5325" s="5"/>
      <c r="M5325" s="5"/>
      <c r="N5325" s="5"/>
      <c r="O5325" s="5"/>
      <c r="P5325" s="5"/>
      <c r="Q5325" s="5"/>
      <c r="R5325" s="5"/>
      <c r="S5325" s="5"/>
      <c r="T5325" s="5"/>
      <c r="U5325" s="5"/>
      <c r="V5325" s="5"/>
    </row>
    <row r="5326" spans="1:22" ht="15" x14ac:dyDescent="0.25">
      <c r="A5326" s="35" t="s">
        <v>1680</v>
      </c>
      <c r="B5326" s="35" t="s">
        <v>1681</v>
      </c>
      <c r="C5326" s="35" t="s">
        <v>62</v>
      </c>
      <c r="D5326" s="36">
        <v>3686</v>
      </c>
      <c r="E5326" s="37">
        <v>163506</v>
      </c>
      <c r="F5326" s="5"/>
      <c r="G5326" s="5"/>
      <c r="H5326" s="5"/>
      <c r="I5326" s="5"/>
      <c r="J5326" s="5"/>
      <c r="K5326" s="5"/>
      <c r="L5326" s="5"/>
      <c r="M5326" s="5"/>
      <c r="N5326" s="5"/>
      <c r="O5326" s="5"/>
      <c r="P5326" s="5"/>
      <c r="Q5326" s="5"/>
      <c r="R5326" s="5"/>
      <c r="S5326" s="5"/>
      <c r="T5326" s="5"/>
      <c r="U5326" s="5"/>
      <c r="V5326" s="5"/>
    </row>
    <row r="5327" spans="1:22" ht="15" x14ac:dyDescent="0.25">
      <c r="A5327" s="35" t="s">
        <v>1680</v>
      </c>
      <c r="B5327" s="35" t="s">
        <v>1681</v>
      </c>
      <c r="C5327" s="35" t="s">
        <v>64</v>
      </c>
      <c r="D5327" s="36">
        <v>45</v>
      </c>
      <c r="E5327" s="37">
        <v>33188</v>
      </c>
      <c r="F5327" s="5"/>
      <c r="G5327" s="5"/>
      <c r="H5327" s="5"/>
      <c r="I5327" s="5"/>
      <c r="J5327" s="5"/>
      <c r="K5327" s="5"/>
      <c r="L5327" s="5"/>
      <c r="M5327" s="5"/>
      <c r="N5327" s="5"/>
      <c r="O5327" s="5"/>
      <c r="P5327" s="5"/>
      <c r="Q5327" s="5"/>
      <c r="R5327" s="5"/>
      <c r="S5327" s="5"/>
      <c r="T5327" s="5"/>
      <c r="U5327" s="5"/>
      <c r="V5327" s="5"/>
    </row>
    <row r="5328" spans="1:22" ht="15" x14ac:dyDescent="0.25">
      <c r="A5328" s="35" t="s">
        <v>1680</v>
      </c>
      <c r="B5328" s="35" t="s">
        <v>1681</v>
      </c>
      <c r="C5328" s="35" t="s">
        <v>139</v>
      </c>
      <c r="D5328" s="36">
        <v>0</v>
      </c>
      <c r="E5328" s="37">
        <v>66375</v>
      </c>
      <c r="F5328" s="5"/>
      <c r="G5328" s="5"/>
      <c r="H5328" s="5"/>
      <c r="I5328" s="5"/>
      <c r="J5328" s="5"/>
      <c r="K5328" s="5"/>
      <c r="L5328" s="5"/>
      <c r="M5328" s="5"/>
      <c r="N5328" s="5"/>
      <c r="O5328" s="5"/>
      <c r="P5328" s="5"/>
      <c r="Q5328" s="5"/>
      <c r="R5328" s="5"/>
      <c r="S5328" s="5"/>
      <c r="T5328" s="5"/>
      <c r="U5328" s="5"/>
      <c r="V5328" s="5"/>
    </row>
    <row r="5329" spans="1:22" ht="15" x14ac:dyDescent="0.25">
      <c r="A5329" s="35" t="s">
        <v>1680</v>
      </c>
      <c r="B5329" s="35" t="s">
        <v>1681</v>
      </c>
      <c r="C5329" s="35" t="s">
        <v>107</v>
      </c>
      <c r="D5329" s="36">
        <v>0</v>
      </c>
      <c r="E5329" s="37">
        <v>23484</v>
      </c>
      <c r="F5329" s="5"/>
      <c r="G5329" s="5"/>
      <c r="H5329" s="5"/>
      <c r="I5329" s="5"/>
      <c r="J5329" s="5"/>
      <c r="K5329" s="5"/>
      <c r="L5329" s="5"/>
      <c r="M5329" s="5"/>
      <c r="N5329" s="5"/>
      <c r="O5329" s="5"/>
      <c r="P5329" s="5"/>
      <c r="Q5329" s="5"/>
      <c r="R5329" s="5"/>
      <c r="S5329" s="5"/>
      <c r="T5329" s="5"/>
      <c r="U5329" s="5"/>
      <c r="V5329" s="5"/>
    </row>
    <row r="5330" spans="1:22" ht="15" x14ac:dyDescent="0.25">
      <c r="A5330" s="35" t="s">
        <v>1680</v>
      </c>
      <c r="B5330" s="35" t="s">
        <v>1681</v>
      </c>
      <c r="C5330" s="35" t="s">
        <v>104</v>
      </c>
      <c r="D5330" s="36">
        <v>5481</v>
      </c>
      <c r="E5330" s="37">
        <v>117837.23</v>
      </c>
      <c r="F5330" s="5"/>
      <c r="G5330" s="5"/>
      <c r="H5330" s="5"/>
      <c r="I5330" s="5"/>
      <c r="J5330" s="5"/>
      <c r="K5330" s="5"/>
      <c r="L5330" s="5"/>
      <c r="M5330" s="5"/>
      <c r="N5330" s="5"/>
      <c r="O5330" s="5"/>
      <c r="P5330" s="5"/>
      <c r="Q5330" s="5"/>
      <c r="R5330" s="5"/>
      <c r="S5330" s="5"/>
      <c r="T5330" s="5"/>
      <c r="U5330" s="5"/>
      <c r="V5330" s="5"/>
    </row>
    <row r="5331" spans="1:22" ht="15" x14ac:dyDescent="0.25">
      <c r="A5331" s="35" t="s">
        <v>1680</v>
      </c>
      <c r="B5331" s="35" t="s">
        <v>1681</v>
      </c>
      <c r="C5331" s="35" t="s">
        <v>58</v>
      </c>
      <c r="D5331" s="36">
        <v>0</v>
      </c>
      <c r="E5331" s="37">
        <v>18265.5</v>
      </c>
      <c r="F5331" s="5"/>
      <c r="G5331" s="5"/>
      <c r="H5331" s="5"/>
      <c r="I5331" s="5"/>
      <c r="J5331" s="5"/>
      <c r="K5331" s="5"/>
      <c r="L5331" s="5"/>
      <c r="M5331" s="5"/>
      <c r="N5331" s="5"/>
      <c r="O5331" s="5"/>
      <c r="P5331" s="5"/>
      <c r="Q5331" s="5"/>
      <c r="R5331" s="5"/>
      <c r="S5331" s="5"/>
      <c r="T5331" s="5"/>
      <c r="U5331" s="5"/>
      <c r="V5331" s="5"/>
    </row>
    <row r="5332" spans="1:22" ht="15" x14ac:dyDescent="0.25">
      <c r="A5332" s="35" t="s">
        <v>267</v>
      </c>
      <c r="B5332" s="35" t="s">
        <v>2024</v>
      </c>
      <c r="C5332" s="35" t="s">
        <v>58</v>
      </c>
      <c r="D5332" s="36">
        <v>0</v>
      </c>
      <c r="E5332" s="37">
        <v>82341.48</v>
      </c>
      <c r="F5332" s="5"/>
      <c r="G5332" s="5"/>
      <c r="H5332" s="5"/>
      <c r="I5332" s="5"/>
      <c r="J5332" s="5"/>
      <c r="K5332" s="5"/>
      <c r="L5332" s="5"/>
      <c r="M5332" s="5"/>
      <c r="N5332" s="5"/>
      <c r="O5332" s="5"/>
      <c r="P5332" s="5"/>
      <c r="Q5332" s="5"/>
      <c r="R5332" s="5"/>
      <c r="S5332" s="5"/>
      <c r="T5332" s="5"/>
      <c r="U5332" s="5"/>
      <c r="V5332" s="5"/>
    </row>
    <row r="5333" spans="1:22" ht="15" x14ac:dyDescent="0.25">
      <c r="A5333" s="35" t="s">
        <v>267</v>
      </c>
      <c r="B5333" s="35" t="s">
        <v>2024</v>
      </c>
      <c r="C5333" s="35" t="s">
        <v>61</v>
      </c>
      <c r="D5333" s="36">
        <v>0</v>
      </c>
      <c r="E5333" s="37">
        <v>15128</v>
      </c>
      <c r="F5333" s="5"/>
      <c r="G5333" s="5"/>
      <c r="H5333" s="5"/>
      <c r="I5333" s="5"/>
      <c r="J5333" s="5"/>
      <c r="K5333" s="5"/>
      <c r="L5333" s="5"/>
      <c r="M5333" s="5"/>
      <c r="N5333" s="5"/>
      <c r="O5333" s="5"/>
      <c r="P5333" s="5"/>
      <c r="Q5333" s="5"/>
      <c r="R5333" s="5"/>
      <c r="S5333" s="5"/>
      <c r="T5333" s="5"/>
      <c r="U5333" s="5"/>
      <c r="V5333" s="5"/>
    </row>
    <row r="5334" spans="1:22" ht="15" x14ac:dyDescent="0.25">
      <c r="A5334" s="35" t="s">
        <v>267</v>
      </c>
      <c r="B5334" s="35" t="s">
        <v>2024</v>
      </c>
      <c r="C5334" s="35" t="s">
        <v>121</v>
      </c>
      <c r="D5334" s="36">
        <v>0</v>
      </c>
      <c r="E5334" s="37">
        <v>2549</v>
      </c>
      <c r="F5334" s="5"/>
      <c r="G5334" s="5"/>
      <c r="H5334" s="5"/>
      <c r="I5334" s="5"/>
      <c r="J5334" s="5"/>
      <c r="K5334" s="5"/>
      <c r="L5334" s="5"/>
      <c r="M5334" s="5"/>
      <c r="N5334" s="5"/>
      <c r="O5334" s="5"/>
      <c r="P5334" s="5"/>
      <c r="Q5334" s="5"/>
      <c r="R5334" s="5"/>
      <c r="S5334" s="5"/>
      <c r="T5334" s="5"/>
      <c r="U5334" s="5"/>
      <c r="V5334" s="5"/>
    </row>
    <row r="5335" spans="1:22" ht="15" x14ac:dyDescent="0.25">
      <c r="A5335" s="35" t="s">
        <v>1302</v>
      </c>
      <c r="B5335" s="35" t="s">
        <v>1303</v>
      </c>
      <c r="C5335" s="35" t="s">
        <v>61</v>
      </c>
      <c r="D5335" s="36">
        <v>2018.84</v>
      </c>
      <c r="E5335" s="37">
        <v>11081.75</v>
      </c>
      <c r="F5335" s="5"/>
      <c r="G5335" s="5"/>
      <c r="H5335" s="5"/>
      <c r="I5335" s="5"/>
      <c r="J5335" s="5"/>
      <c r="K5335" s="5"/>
      <c r="L5335" s="5"/>
      <c r="M5335" s="5"/>
      <c r="N5335" s="5"/>
      <c r="O5335" s="5"/>
      <c r="P5335" s="5"/>
      <c r="Q5335" s="5"/>
      <c r="R5335" s="5"/>
      <c r="S5335" s="5"/>
      <c r="T5335" s="5"/>
      <c r="U5335" s="5"/>
      <c r="V5335" s="5"/>
    </row>
    <row r="5336" spans="1:22" ht="15" x14ac:dyDescent="0.25">
      <c r="A5336" s="35" t="s">
        <v>1302</v>
      </c>
      <c r="B5336" s="35" t="s">
        <v>1303</v>
      </c>
      <c r="C5336" s="35" t="s">
        <v>127</v>
      </c>
      <c r="D5336" s="36">
        <v>0</v>
      </c>
      <c r="E5336" s="37">
        <v>32.32</v>
      </c>
      <c r="F5336" s="5"/>
      <c r="G5336" s="5"/>
      <c r="H5336" s="5"/>
      <c r="I5336" s="5"/>
      <c r="J5336" s="5"/>
      <c r="K5336" s="5"/>
      <c r="L5336" s="5"/>
      <c r="M5336" s="5"/>
      <c r="N5336" s="5"/>
      <c r="O5336" s="5"/>
      <c r="P5336" s="5"/>
      <c r="Q5336" s="5"/>
      <c r="R5336" s="5"/>
      <c r="S5336" s="5"/>
      <c r="T5336" s="5"/>
      <c r="U5336" s="5"/>
      <c r="V5336" s="5"/>
    </row>
    <row r="5337" spans="1:22" ht="15" x14ac:dyDescent="0.25">
      <c r="A5337" s="35" t="s">
        <v>1302</v>
      </c>
      <c r="B5337" s="35" t="s">
        <v>1303</v>
      </c>
      <c r="C5337" s="35" t="s">
        <v>128</v>
      </c>
      <c r="D5337" s="36">
        <v>0</v>
      </c>
      <c r="E5337" s="37">
        <v>262.94</v>
      </c>
      <c r="F5337" s="5"/>
      <c r="G5337" s="5"/>
      <c r="H5337" s="5"/>
      <c r="I5337" s="5"/>
      <c r="J5337" s="5"/>
      <c r="K5337" s="5"/>
      <c r="L5337" s="5"/>
      <c r="M5337" s="5"/>
      <c r="N5337" s="5"/>
      <c r="O5337" s="5"/>
      <c r="P5337" s="5"/>
      <c r="Q5337" s="5"/>
      <c r="R5337" s="5"/>
      <c r="S5337" s="5"/>
      <c r="T5337" s="5"/>
      <c r="U5337" s="5"/>
      <c r="V5337" s="5"/>
    </row>
    <row r="5338" spans="1:22" ht="15" x14ac:dyDescent="0.25">
      <c r="A5338" s="35" t="s">
        <v>1302</v>
      </c>
      <c r="B5338" s="35" t="s">
        <v>1303</v>
      </c>
      <c r="C5338" s="35" t="s">
        <v>63</v>
      </c>
      <c r="D5338" s="36">
        <v>0</v>
      </c>
      <c r="E5338" s="37">
        <v>242.73</v>
      </c>
      <c r="F5338" s="5"/>
      <c r="G5338" s="5"/>
      <c r="H5338" s="5"/>
      <c r="I5338" s="5"/>
      <c r="J5338" s="5"/>
      <c r="K5338" s="5"/>
      <c r="L5338" s="5"/>
      <c r="M5338" s="5"/>
      <c r="N5338" s="5"/>
      <c r="O5338" s="5"/>
      <c r="P5338" s="5"/>
      <c r="Q5338" s="5"/>
      <c r="R5338" s="5"/>
      <c r="S5338" s="5"/>
      <c r="T5338" s="5"/>
      <c r="U5338" s="5"/>
      <c r="V5338" s="5"/>
    </row>
    <row r="5339" spans="1:22" ht="15" x14ac:dyDescent="0.25">
      <c r="A5339" s="35" t="s">
        <v>1302</v>
      </c>
      <c r="B5339" s="35" t="s">
        <v>1303</v>
      </c>
      <c r="C5339" s="35" t="s">
        <v>124</v>
      </c>
      <c r="D5339" s="36">
        <v>7312.33</v>
      </c>
      <c r="E5339" s="37">
        <v>136944.72</v>
      </c>
      <c r="F5339" s="5"/>
      <c r="G5339" s="5"/>
      <c r="H5339" s="5"/>
      <c r="I5339" s="5"/>
      <c r="J5339" s="5"/>
      <c r="K5339" s="5"/>
      <c r="L5339" s="5"/>
      <c r="M5339" s="5"/>
      <c r="N5339" s="5"/>
      <c r="O5339" s="5"/>
      <c r="P5339" s="5"/>
      <c r="Q5339" s="5"/>
      <c r="R5339" s="5"/>
      <c r="S5339" s="5"/>
      <c r="T5339" s="5"/>
      <c r="U5339" s="5"/>
      <c r="V5339" s="5"/>
    </row>
    <row r="5340" spans="1:22" ht="15" x14ac:dyDescent="0.25">
      <c r="A5340" s="35" t="s">
        <v>1302</v>
      </c>
      <c r="B5340" s="35" t="s">
        <v>1303</v>
      </c>
      <c r="C5340" s="35" t="s">
        <v>282</v>
      </c>
      <c r="D5340" s="36">
        <v>0</v>
      </c>
      <c r="E5340" s="37">
        <v>860.4</v>
      </c>
      <c r="F5340" s="5"/>
      <c r="G5340" s="5"/>
      <c r="H5340" s="5"/>
      <c r="I5340" s="5"/>
      <c r="J5340" s="5"/>
      <c r="K5340" s="5"/>
      <c r="L5340" s="5"/>
      <c r="M5340" s="5"/>
      <c r="N5340" s="5"/>
      <c r="O5340" s="5"/>
      <c r="P5340" s="5"/>
      <c r="Q5340" s="5"/>
      <c r="R5340" s="5"/>
      <c r="S5340" s="5"/>
      <c r="T5340" s="5"/>
      <c r="U5340" s="5"/>
      <c r="V5340" s="5"/>
    </row>
    <row r="5341" spans="1:22" ht="15" x14ac:dyDescent="0.25">
      <c r="A5341" s="35" t="s">
        <v>1302</v>
      </c>
      <c r="B5341" s="35" t="s">
        <v>1303</v>
      </c>
      <c r="C5341" s="35" t="s">
        <v>97</v>
      </c>
      <c r="D5341" s="36">
        <v>4253.1400000000003</v>
      </c>
      <c r="E5341" s="37">
        <v>4889.54</v>
      </c>
      <c r="F5341" s="5"/>
      <c r="G5341" s="5"/>
      <c r="H5341" s="5"/>
      <c r="I5341" s="5"/>
      <c r="J5341" s="5"/>
      <c r="K5341" s="5"/>
      <c r="L5341" s="5"/>
      <c r="M5341" s="5"/>
      <c r="N5341" s="5"/>
      <c r="O5341" s="5"/>
      <c r="P5341" s="5"/>
      <c r="Q5341" s="5"/>
      <c r="R5341" s="5"/>
      <c r="S5341" s="5"/>
      <c r="T5341" s="5"/>
      <c r="U5341" s="5"/>
      <c r="V5341" s="5"/>
    </row>
    <row r="5342" spans="1:22" ht="15" x14ac:dyDescent="0.25">
      <c r="A5342" s="35" t="s">
        <v>1302</v>
      </c>
      <c r="B5342" s="35" t="s">
        <v>1303</v>
      </c>
      <c r="C5342" s="35" t="s">
        <v>131</v>
      </c>
      <c r="D5342" s="36">
        <v>0</v>
      </c>
      <c r="E5342" s="37">
        <v>8204.5</v>
      </c>
      <c r="F5342" s="5"/>
      <c r="G5342" s="5"/>
      <c r="H5342" s="5"/>
      <c r="I5342" s="5"/>
      <c r="J5342" s="5"/>
      <c r="K5342" s="5"/>
      <c r="L5342" s="5"/>
      <c r="M5342" s="5"/>
      <c r="N5342" s="5"/>
      <c r="O5342" s="5"/>
      <c r="P5342" s="5"/>
      <c r="Q5342" s="5"/>
      <c r="R5342" s="5"/>
      <c r="S5342" s="5"/>
      <c r="T5342" s="5"/>
      <c r="U5342" s="5"/>
      <c r="V5342" s="5"/>
    </row>
    <row r="5343" spans="1:22" ht="15" x14ac:dyDescent="0.25">
      <c r="A5343" s="35" t="s">
        <v>1302</v>
      </c>
      <c r="B5343" s="35" t="s">
        <v>1303</v>
      </c>
      <c r="C5343" s="35" t="s">
        <v>74</v>
      </c>
      <c r="D5343" s="36">
        <v>10305.06</v>
      </c>
      <c r="E5343" s="37">
        <v>19066.560000000001</v>
      </c>
      <c r="F5343" s="5"/>
      <c r="G5343" s="5"/>
      <c r="H5343" s="5"/>
      <c r="I5343" s="5"/>
      <c r="J5343" s="5"/>
      <c r="K5343" s="5"/>
      <c r="L5343" s="5"/>
      <c r="M5343" s="5"/>
      <c r="N5343" s="5"/>
      <c r="O5343" s="5"/>
      <c r="P5343" s="5"/>
      <c r="Q5343" s="5"/>
      <c r="R5343" s="5"/>
      <c r="S5343" s="5"/>
      <c r="T5343" s="5"/>
      <c r="U5343" s="5"/>
      <c r="V5343" s="5"/>
    </row>
    <row r="5344" spans="1:22" ht="15" x14ac:dyDescent="0.25">
      <c r="A5344" s="35" t="s">
        <v>1302</v>
      </c>
      <c r="B5344" s="35" t="s">
        <v>1303</v>
      </c>
      <c r="C5344" s="35" t="s">
        <v>104</v>
      </c>
      <c r="D5344" s="36">
        <v>406.4</v>
      </c>
      <c r="E5344" s="37">
        <v>406.4</v>
      </c>
      <c r="F5344" s="5"/>
      <c r="G5344" s="5"/>
      <c r="H5344" s="5"/>
      <c r="I5344" s="5"/>
      <c r="J5344" s="5"/>
      <c r="K5344" s="5"/>
      <c r="L5344" s="5"/>
      <c r="M5344" s="5"/>
      <c r="N5344" s="5"/>
      <c r="O5344" s="5"/>
      <c r="P5344" s="5"/>
      <c r="Q5344" s="5"/>
      <c r="R5344" s="5"/>
      <c r="S5344" s="5"/>
      <c r="T5344" s="5"/>
      <c r="U5344" s="5"/>
      <c r="V5344" s="5"/>
    </row>
    <row r="5345" spans="1:22" ht="15" x14ac:dyDescent="0.25">
      <c r="A5345" s="35" t="s">
        <v>1302</v>
      </c>
      <c r="B5345" s="35" t="s">
        <v>1303</v>
      </c>
      <c r="C5345" s="35" t="s">
        <v>50</v>
      </c>
      <c r="D5345" s="36">
        <v>0</v>
      </c>
      <c r="E5345" s="37">
        <v>9301.43</v>
      </c>
      <c r="F5345" s="5"/>
      <c r="G5345" s="5"/>
      <c r="H5345" s="5"/>
      <c r="I5345" s="5"/>
      <c r="J5345" s="5"/>
      <c r="K5345" s="5"/>
      <c r="L5345" s="5"/>
      <c r="M5345" s="5"/>
      <c r="N5345" s="5"/>
      <c r="O5345" s="5"/>
      <c r="P5345" s="5"/>
      <c r="Q5345" s="5"/>
      <c r="R5345" s="5"/>
      <c r="S5345" s="5"/>
      <c r="T5345" s="5"/>
      <c r="U5345" s="5"/>
      <c r="V5345" s="5"/>
    </row>
    <row r="5346" spans="1:22" ht="15" x14ac:dyDescent="0.25">
      <c r="A5346" s="35" t="s">
        <v>1302</v>
      </c>
      <c r="B5346" s="35" t="s">
        <v>1303</v>
      </c>
      <c r="C5346" s="35" t="s">
        <v>44</v>
      </c>
      <c r="D5346" s="36">
        <v>0</v>
      </c>
      <c r="E5346" s="37">
        <v>623.16</v>
      </c>
      <c r="F5346" s="5"/>
      <c r="G5346" s="5"/>
      <c r="H5346" s="5"/>
      <c r="I5346" s="5"/>
      <c r="J5346" s="5"/>
      <c r="K5346" s="5"/>
      <c r="L5346" s="5"/>
      <c r="M5346" s="5"/>
      <c r="N5346" s="5"/>
      <c r="O5346" s="5"/>
      <c r="P5346" s="5"/>
      <c r="Q5346" s="5"/>
      <c r="R5346" s="5"/>
      <c r="S5346" s="5"/>
      <c r="T5346" s="5"/>
      <c r="U5346" s="5"/>
      <c r="V5346" s="5"/>
    </row>
    <row r="5347" spans="1:22" ht="15" x14ac:dyDescent="0.25">
      <c r="A5347" s="35" t="s">
        <v>1302</v>
      </c>
      <c r="B5347" s="35" t="s">
        <v>1303</v>
      </c>
      <c r="C5347" s="35" t="s">
        <v>108</v>
      </c>
      <c r="D5347" s="36">
        <v>0</v>
      </c>
      <c r="E5347" s="37">
        <v>17700.54</v>
      </c>
      <c r="F5347" s="5"/>
      <c r="G5347" s="5"/>
      <c r="H5347" s="5"/>
      <c r="I5347" s="5"/>
      <c r="J5347" s="5"/>
      <c r="K5347" s="5"/>
      <c r="L5347" s="5"/>
      <c r="M5347" s="5"/>
      <c r="N5347" s="5"/>
      <c r="O5347" s="5"/>
      <c r="P5347" s="5"/>
      <c r="Q5347" s="5"/>
      <c r="R5347" s="5"/>
      <c r="S5347" s="5"/>
      <c r="T5347" s="5"/>
      <c r="U5347" s="5"/>
      <c r="V5347" s="5"/>
    </row>
    <row r="5348" spans="1:22" ht="15" x14ac:dyDescent="0.25">
      <c r="A5348" s="35" t="s">
        <v>1302</v>
      </c>
      <c r="B5348" s="35" t="s">
        <v>1303</v>
      </c>
      <c r="C5348" s="35" t="s">
        <v>41</v>
      </c>
      <c r="D5348" s="36">
        <v>161</v>
      </c>
      <c r="E5348" s="37">
        <v>3315.24</v>
      </c>
      <c r="F5348" s="5"/>
      <c r="G5348" s="5"/>
      <c r="H5348" s="5"/>
      <c r="I5348" s="5"/>
      <c r="J5348" s="5"/>
      <c r="K5348" s="5"/>
      <c r="L5348" s="5"/>
      <c r="M5348" s="5"/>
      <c r="N5348" s="5"/>
      <c r="O5348" s="5"/>
      <c r="P5348" s="5"/>
      <c r="Q5348" s="5"/>
      <c r="R5348" s="5"/>
      <c r="S5348" s="5"/>
      <c r="T5348" s="5"/>
      <c r="U5348" s="5"/>
      <c r="V5348" s="5"/>
    </row>
    <row r="5349" spans="1:22" ht="15" x14ac:dyDescent="0.25">
      <c r="A5349" s="35" t="s">
        <v>1302</v>
      </c>
      <c r="B5349" s="35" t="s">
        <v>1303</v>
      </c>
      <c r="C5349" s="35" t="s">
        <v>123</v>
      </c>
      <c r="D5349" s="36">
        <v>2442.66</v>
      </c>
      <c r="E5349" s="37">
        <v>2442.66</v>
      </c>
      <c r="F5349" s="5"/>
      <c r="G5349" s="5"/>
      <c r="H5349" s="5"/>
      <c r="I5349" s="5"/>
      <c r="J5349" s="5"/>
      <c r="K5349" s="5"/>
      <c r="L5349" s="5"/>
      <c r="M5349" s="5"/>
      <c r="N5349" s="5"/>
      <c r="O5349" s="5"/>
      <c r="P5349" s="5"/>
      <c r="Q5349" s="5"/>
      <c r="R5349" s="5"/>
      <c r="S5349" s="5"/>
      <c r="T5349" s="5"/>
      <c r="U5349" s="5"/>
      <c r="V5349" s="5"/>
    </row>
    <row r="5350" spans="1:22" ht="15" x14ac:dyDescent="0.25">
      <c r="A5350" s="35" t="s">
        <v>1302</v>
      </c>
      <c r="B5350" s="35" t="s">
        <v>1303</v>
      </c>
      <c r="C5350" s="35" t="s">
        <v>58</v>
      </c>
      <c r="D5350" s="36">
        <v>898.56</v>
      </c>
      <c r="E5350" s="37">
        <v>105965.87</v>
      </c>
      <c r="F5350" s="5"/>
      <c r="G5350" s="5"/>
      <c r="H5350" s="5"/>
      <c r="I5350" s="5"/>
      <c r="J5350" s="5"/>
      <c r="K5350" s="5"/>
      <c r="L5350" s="5"/>
      <c r="M5350" s="5"/>
      <c r="N5350" s="5"/>
      <c r="O5350" s="5"/>
      <c r="P5350" s="5"/>
      <c r="Q5350" s="5"/>
      <c r="R5350" s="5"/>
      <c r="S5350" s="5"/>
      <c r="T5350" s="5"/>
      <c r="U5350" s="5"/>
      <c r="V5350" s="5"/>
    </row>
    <row r="5351" spans="1:22" ht="15" x14ac:dyDescent="0.25">
      <c r="A5351" s="35" t="s">
        <v>1012</v>
      </c>
      <c r="B5351" s="35" t="s">
        <v>1013</v>
      </c>
      <c r="C5351" s="35" t="s">
        <v>41</v>
      </c>
      <c r="D5351" s="36">
        <v>0</v>
      </c>
      <c r="E5351" s="37">
        <v>1965.45</v>
      </c>
      <c r="F5351" s="5"/>
      <c r="G5351" s="5"/>
      <c r="H5351" s="5"/>
      <c r="I5351" s="5"/>
      <c r="J5351" s="5"/>
      <c r="K5351" s="5"/>
      <c r="L5351" s="5"/>
      <c r="M5351" s="5"/>
      <c r="N5351" s="5"/>
      <c r="O5351" s="5"/>
      <c r="P5351" s="5"/>
      <c r="Q5351" s="5"/>
      <c r="R5351" s="5"/>
      <c r="S5351" s="5"/>
      <c r="T5351" s="5"/>
      <c r="U5351" s="5"/>
      <c r="V5351" s="5"/>
    </row>
    <row r="5352" spans="1:22" ht="15" x14ac:dyDescent="0.25">
      <c r="A5352" s="35" t="s">
        <v>1012</v>
      </c>
      <c r="B5352" s="35" t="s">
        <v>1013</v>
      </c>
      <c r="C5352" s="35" t="s">
        <v>67</v>
      </c>
      <c r="D5352" s="36">
        <v>0</v>
      </c>
      <c r="E5352" s="37">
        <v>7345</v>
      </c>
      <c r="F5352" s="5"/>
      <c r="G5352" s="5"/>
      <c r="H5352" s="5"/>
      <c r="I5352" s="5"/>
      <c r="J5352" s="5"/>
      <c r="K5352" s="5"/>
      <c r="L5352" s="5"/>
      <c r="M5352" s="5"/>
      <c r="N5352" s="5"/>
      <c r="O5352" s="5"/>
      <c r="P5352" s="5"/>
      <c r="Q5352" s="5"/>
      <c r="R5352" s="5"/>
      <c r="S5352" s="5"/>
      <c r="T5352" s="5"/>
      <c r="U5352" s="5"/>
      <c r="V5352" s="5"/>
    </row>
    <row r="5353" spans="1:22" ht="15" x14ac:dyDescent="0.25">
      <c r="A5353" s="35" t="s">
        <v>2374</v>
      </c>
      <c r="B5353" s="35" t="s">
        <v>1775</v>
      </c>
      <c r="C5353" s="35" t="s">
        <v>58</v>
      </c>
      <c r="D5353" s="36">
        <v>0</v>
      </c>
      <c r="E5353" s="37">
        <v>53324.2</v>
      </c>
      <c r="F5353" s="5"/>
      <c r="G5353" s="5"/>
      <c r="H5353" s="5"/>
      <c r="I5353" s="5"/>
      <c r="J5353" s="5"/>
      <c r="K5353" s="5"/>
      <c r="L5353" s="5"/>
      <c r="M5353" s="5"/>
      <c r="N5353" s="5"/>
      <c r="O5353" s="5"/>
      <c r="P5353" s="5"/>
      <c r="Q5353" s="5"/>
      <c r="R5353" s="5"/>
      <c r="S5353" s="5"/>
      <c r="T5353" s="5"/>
      <c r="U5353" s="5"/>
      <c r="V5353" s="5"/>
    </row>
    <row r="5354" spans="1:22" ht="15" x14ac:dyDescent="0.25">
      <c r="A5354" s="35" t="s">
        <v>2374</v>
      </c>
      <c r="B5354" s="35" t="s">
        <v>1775</v>
      </c>
      <c r="C5354" s="35" t="s">
        <v>136</v>
      </c>
      <c r="D5354" s="36">
        <v>0</v>
      </c>
      <c r="E5354" s="37">
        <v>26098.28</v>
      </c>
      <c r="F5354" s="5"/>
      <c r="G5354" s="5"/>
      <c r="H5354" s="5"/>
      <c r="I5354" s="5"/>
      <c r="J5354" s="5"/>
      <c r="K5354" s="5"/>
      <c r="L5354" s="5"/>
      <c r="M5354" s="5"/>
      <c r="N5354" s="5"/>
      <c r="O5354" s="5"/>
      <c r="P5354" s="5"/>
      <c r="Q5354" s="5"/>
      <c r="R5354" s="5"/>
      <c r="S5354" s="5"/>
      <c r="T5354" s="5"/>
      <c r="U5354" s="5"/>
      <c r="V5354" s="5"/>
    </row>
    <row r="5355" spans="1:22" ht="15" x14ac:dyDescent="0.25">
      <c r="A5355" s="35" t="s">
        <v>776</v>
      </c>
      <c r="B5355" s="35" t="s">
        <v>1105</v>
      </c>
      <c r="C5355" s="35" t="s">
        <v>62</v>
      </c>
      <c r="D5355" s="36">
        <v>0</v>
      </c>
      <c r="E5355" s="37">
        <v>1506.88</v>
      </c>
      <c r="F5355" s="5"/>
      <c r="G5355" s="5"/>
      <c r="H5355" s="5"/>
      <c r="I5355" s="5"/>
      <c r="J5355" s="5"/>
      <c r="K5355" s="5"/>
      <c r="L5355" s="5"/>
      <c r="M5355" s="5"/>
      <c r="N5355" s="5"/>
      <c r="O5355" s="5"/>
      <c r="P5355" s="5"/>
      <c r="Q5355" s="5"/>
      <c r="R5355" s="5"/>
      <c r="S5355" s="5"/>
      <c r="T5355" s="5"/>
      <c r="U5355" s="5"/>
      <c r="V5355" s="5"/>
    </row>
    <row r="5356" spans="1:22" ht="15" x14ac:dyDescent="0.25">
      <c r="A5356" s="35" t="s">
        <v>51</v>
      </c>
      <c r="B5356" s="35" t="s">
        <v>52</v>
      </c>
      <c r="C5356" s="35" t="s">
        <v>45</v>
      </c>
      <c r="D5356" s="36">
        <v>0</v>
      </c>
      <c r="E5356" s="37">
        <v>10000</v>
      </c>
      <c r="F5356" s="5"/>
      <c r="G5356" s="5"/>
      <c r="H5356" s="5"/>
      <c r="I5356" s="5"/>
      <c r="J5356" s="5"/>
      <c r="K5356" s="5"/>
      <c r="L5356" s="5"/>
      <c r="M5356" s="5"/>
      <c r="N5356" s="5"/>
      <c r="O5356" s="5"/>
      <c r="P5356" s="5"/>
      <c r="Q5356" s="5"/>
      <c r="R5356" s="5"/>
      <c r="S5356" s="5"/>
      <c r="T5356" s="5"/>
      <c r="U5356" s="5"/>
      <c r="V5356" s="5"/>
    </row>
    <row r="5357" spans="1:22" ht="15" x14ac:dyDescent="0.25">
      <c r="A5357" s="35" t="s">
        <v>576</v>
      </c>
      <c r="B5357" s="35" t="s">
        <v>574</v>
      </c>
      <c r="C5357" s="35" t="s">
        <v>41</v>
      </c>
      <c r="D5357" s="36">
        <v>96719.039999999994</v>
      </c>
      <c r="E5357" s="37">
        <v>827517.43999999994</v>
      </c>
      <c r="F5357" s="5"/>
      <c r="G5357" s="5"/>
      <c r="H5357" s="5"/>
      <c r="I5357" s="5"/>
      <c r="J5357" s="5"/>
      <c r="K5357" s="5"/>
      <c r="L5357" s="5"/>
      <c r="M5357" s="5"/>
      <c r="N5357" s="5"/>
      <c r="O5357" s="5"/>
      <c r="P5357" s="5"/>
      <c r="Q5357" s="5"/>
      <c r="R5357" s="5"/>
      <c r="S5357" s="5"/>
      <c r="T5357" s="5"/>
      <c r="U5357" s="5"/>
      <c r="V5357" s="5"/>
    </row>
    <row r="5358" spans="1:22" ht="15" x14ac:dyDescent="0.25">
      <c r="A5358" s="35" t="s">
        <v>1148</v>
      </c>
      <c r="B5358" s="35" t="s">
        <v>1149</v>
      </c>
      <c r="C5358" s="35" t="s">
        <v>64</v>
      </c>
      <c r="D5358" s="36">
        <v>0</v>
      </c>
      <c r="E5358" s="37">
        <v>1596</v>
      </c>
      <c r="F5358" s="5"/>
      <c r="G5358" s="5"/>
      <c r="H5358" s="5"/>
      <c r="I5358" s="5"/>
      <c r="J5358" s="5"/>
      <c r="K5358" s="5"/>
      <c r="L5358" s="5"/>
      <c r="M5358" s="5"/>
      <c r="N5358" s="5"/>
      <c r="O5358" s="5"/>
      <c r="P5358" s="5"/>
      <c r="Q5358" s="5"/>
      <c r="R5358" s="5"/>
      <c r="S5358" s="5"/>
      <c r="T5358" s="5"/>
      <c r="U5358" s="5"/>
      <c r="V5358" s="5"/>
    </row>
    <row r="5359" spans="1:22" ht="15" x14ac:dyDescent="0.25">
      <c r="A5359" s="35" t="s">
        <v>581</v>
      </c>
      <c r="B5359" s="35" t="s">
        <v>582</v>
      </c>
      <c r="C5359" s="35" t="s">
        <v>41</v>
      </c>
      <c r="D5359" s="36">
        <v>190913.94</v>
      </c>
      <c r="E5359" s="37">
        <v>690220.1</v>
      </c>
      <c r="F5359" s="5"/>
      <c r="G5359" s="5"/>
      <c r="H5359" s="5"/>
      <c r="I5359" s="5"/>
      <c r="J5359" s="5"/>
      <c r="K5359" s="5"/>
      <c r="L5359" s="5"/>
      <c r="M5359" s="5"/>
      <c r="N5359" s="5"/>
      <c r="O5359" s="5"/>
      <c r="P5359" s="5"/>
      <c r="Q5359" s="5"/>
      <c r="R5359" s="5"/>
      <c r="S5359" s="5"/>
      <c r="T5359" s="5"/>
      <c r="U5359" s="5"/>
      <c r="V5359" s="5"/>
    </row>
    <row r="5360" spans="1:22" ht="15" x14ac:dyDescent="0.25">
      <c r="A5360" s="35" t="s">
        <v>581</v>
      </c>
      <c r="B5360" s="35" t="s">
        <v>582</v>
      </c>
      <c r="C5360" s="35" t="s">
        <v>67</v>
      </c>
      <c r="D5360" s="36">
        <v>0</v>
      </c>
      <c r="E5360" s="37">
        <v>10506</v>
      </c>
      <c r="F5360" s="5"/>
      <c r="G5360" s="5"/>
      <c r="H5360" s="5"/>
      <c r="I5360" s="5"/>
      <c r="J5360" s="5"/>
      <c r="K5360" s="5"/>
      <c r="L5360" s="5"/>
      <c r="M5360" s="5"/>
      <c r="N5360" s="5"/>
      <c r="O5360" s="5"/>
      <c r="P5360" s="5"/>
      <c r="Q5360" s="5"/>
      <c r="R5360" s="5"/>
      <c r="S5360" s="5"/>
      <c r="T5360" s="5"/>
      <c r="U5360" s="5"/>
      <c r="V5360" s="5"/>
    </row>
    <row r="5361" spans="1:22" ht="15" x14ac:dyDescent="0.25">
      <c r="A5361" s="35" t="s">
        <v>581</v>
      </c>
      <c r="B5361" s="35" t="s">
        <v>582</v>
      </c>
      <c r="C5361" s="35" t="s">
        <v>64</v>
      </c>
      <c r="D5361" s="36">
        <v>2141.3000000000002</v>
      </c>
      <c r="E5361" s="37">
        <v>39158.75</v>
      </c>
      <c r="F5361" s="5"/>
      <c r="G5361" s="5"/>
      <c r="H5361" s="5"/>
      <c r="I5361" s="5"/>
      <c r="J5361" s="5"/>
      <c r="K5361" s="5"/>
      <c r="L5361" s="5"/>
      <c r="M5361" s="5"/>
      <c r="N5361" s="5"/>
      <c r="O5361" s="5"/>
      <c r="P5361" s="5"/>
      <c r="Q5361" s="5"/>
      <c r="R5361" s="5"/>
      <c r="S5361" s="5"/>
      <c r="T5361" s="5"/>
      <c r="U5361" s="5"/>
      <c r="V5361" s="5"/>
    </row>
    <row r="5362" spans="1:22" ht="15" x14ac:dyDescent="0.25">
      <c r="A5362" s="35" t="s">
        <v>581</v>
      </c>
      <c r="B5362" s="35" t="s">
        <v>582</v>
      </c>
      <c r="C5362" s="35" t="s">
        <v>102</v>
      </c>
      <c r="D5362" s="36">
        <v>394.05</v>
      </c>
      <c r="E5362" s="37">
        <v>394.05</v>
      </c>
      <c r="F5362" s="5"/>
      <c r="G5362" s="5"/>
      <c r="H5362" s="5"/>
      <c r="I5362" s="5"/>
      <c r="J5362" s="5"/>
      <c r="K5362" s="5"/>
      <c r="L5362" s="5"/>
      <c r="M5362" s="5"/>
      <c r="N5362" s="5"/>
      <c r="O5362" s="5"/>
      <c r="P5362" s="5"/>
      <c r="Q5362" s="5"/>
      <c r="R5362" s="5"/>
      <c r="S5362" s="5"/>
      <c r="T5362" s="5"/>
      <c r="U5362" s="5"/>
      <c r="V5362" s="5"/>
    </row>
    <row r="5363" spans="1:22" ht="15" x14ac:dyDescent="0.25">
      <c r="A5363" s="35" t="s">
        <v>581</v>
      </c>
      <c r="B5363" s="35" t="s">
        <v>582</v>
      </c>
      <c r="C5363" s="35" t="s">
        <v>58</v>
      </c>
      <c r="D5363" s="36">
        <v>12175.58</v>
      </c>
      <c r="E5363" s="37">
        <v>29842.81</v>
      </c>
      <c r="F5363" s="5"/>
      <c r="G5363" s="5"/>
      <c r="H5363" s="5"/>
      <c r="I5363" s="5"/>
      <c r="J5363" s="5"/>
      <c r="K5363" s="5"/>
      <c r="L5363" s="5"/>
      <c r="M5363" s="5"/>
      <c r="N5363" s="5"/>
      <c r="O5363" s="5"/>
      <c r="P5363" s="5"/>
      <c r="Q5363" s="5"/>
      <c r="R5363" s="5"/>
      <c r="S5363" s="5"/>
      <c r="T5363" s="5"/>
      <c r="U5363" s="5"/>
      <c r="V5363" s="5"/>
    </row>
    <row r="5364" spans="1:22" ht="15" x14ac:dyDescent="0.25">
      <c r="A5364" s="35" t="s">
        <v>1658</v>
      </c>
      <c r="B5364" s="35" t="s">
        <v>1659</v>
      </c>
      <c r="C5364" s="35" t="s">
        <v>58</v>
      </c>
      <c r="D5364" s="36">
        <v>254763.1</v>
      </c>
      <c r="E5364" s="37">
        <v>1239928.98</v>
      </c>
      <c r="F5364" s="5"/>
      <c r="G5364" s="5"/>
      <c r="H5364" s="5"/>
      <c r="I5364" s="5"/>
      <c r="J5364" s="5"/>
      <c r="K5364" s="5"/>
      <c r="L5364" s="5"/>
      <c r="M5364" s="5"/>
      <c r="N5364" s="5"/>
      <c r="O5364" s="5"/>
      <c r="P5364" s="5"/>
      <c r="Q5364" s="5"/>
      <c r="R5364" s="5"/>
      <c r="S5364" s="5"/>
      <c r="T5364" s="5"/>
      <c r="U5364" s="5"/>
      <c r="V5364" s="5"/>
    </row>
    <row r="5365" spans="1:22" ht="15" x14ac:dyDescent="0.25">
      <c r="A5365" s="35" t="s">
        <v>1658</v>
      </c>
      <c r="B5365" s="35" t="s">
        <v>1659</v>
      </c>
      <c r="C5365" s="35" t="s">
        <v>102</v>
      </c>
      <c r="D5365" s="36">
        <v>5048.2</v>
      </c>
      <c r="E5365" s="37">
        <v>68846.78</v>
      </c>
      <c r="F5365" s="5"/>
      <c r="G5365" s="5"/>
      <c r="H5365" s="5"/>
      <c r="I5365" s="5"/>
      <c r="J5365" s="5"/>
      <c r="K5365" s="5"/>
      <c r="L5365" s="5"/>
      <c r="M5365" s="5"/>
      <c r="N5365" s="5"/>
      <c r="O5365" s="5"/>
      <c r="P5365" s="5"/>
      <c r="Q5365" s="5"/>
      <c r="R5365" s="5"/>
      <c r="S5365" s="5"/>
      <c r="T5365" s="5"/>
      <c r="U5365" s="5"/>
      <c r="V5365" s="5"/>
    </row>
    <row r="5366" spans="1:22" ht="15" x14ac:dyDescent="0.25">
      <c r="A5366" s="35" t="s">
        <v>1658</v>
      </c>
      <c r="B5366" s="35" t="s">
        <v>1659</v>
      </c>
      <c r="C5366" s="35" t="s">
        <v>61</v>
      </c>
      <c r="D5366" s="36">
        <v>28527.62</v>
      </c>
      <c r="E5366" s="37">
        <v>157250.17000000001</v>
      </c>
      <c r="F5366" s="5"/>
      <c r="G5366" s="5"/>
      <c r="H5366" s="5"/>
      <c r="I5366" s="5"/>
      <c r="J5366" s="5"/>
      <c r="K5366" s="5"/>
      <c r="L5366" s="5"/>
      <c r="M5366" s="5"/>
      <c r="N5366" s="5"/>
      <c r="O5366" s="5"/>
      <c r="P5366" s="5"/>
      <c r="Q5366" s="5"/>
      <c r="R5366" s="5"/>
      <c r="S5366" s="5"/>
      <c r="T5366" s="5"/>
      <c r="U5366" s="5"/>
      <c r="V5366" s="5"/>
    </row>
    <row r="5367" spans="1:22" ht="15" x14ac:dyDescent="0.25">
      <c r="A5367" s="35" t="s">
        <v>1658</v>
      </c>
      <c r="B5367" s="35" t="s">
        <v>1659</v>
      </c>
      <c r="C5367" s="35" t="s">
        <v>121</v>
      </c>
      <c r="D5367" s="36">
        <v>280212.96999999997</v>
      </c>
      <c r="E5367" s="37">
        <v>2145459.16</v>
      </c>
      <c r="F5367" s="5"/>
      <c r="G5367" s="5"/>
      <c r="H5367" s="5"/>
      <c r="I5367" s="5"/>
      <c r="J5367" s="5"/>
      <c r="K5367" s="5"/>
      <c r="L5367" s="5"/>
      <c r="M5367" s="5"/>
      <c r="N5367" s="5"/>
      <c r="O5367" s="5"/>
      <c r="P5367" s="5"/>
      <c r="Q5367" s="5"/>
      <c r="R5367" s="5"/>
      <c r="S5367" s="5"/>
      <c r="T5367" s="5"/>
      <c r="U5367" s="5"/>
      <c r="V5367" s="5"/>
    </row>
    <row r="5368" spans="1:22" ht="15" x14ac:dyDescent="0.25">
      <c r="A5368" s="35" t="s">
        <v>1658</v>
      </c>
      <c r="B5368" s="35" t="s">
        <v>1659</v>
      </c>
      <c r="C5368" s="35" t="s">
        <v>67</v>
      </c>
      <c r="D5368" s="36">
        <v>0</v>
      </c>
      <c r="E5368" s="37">
        <v>14062.5</v>
      </c>
      <c r="F5368" s="5"/>
      <c r="G5368" s="5"/>
      <c r="H5368" s="5"/>
      <c r="I5368" s="5"/>
      <c r="J5368" s="5"/>
      <c r="K5368" s="5"/>
      <c r="L5368" s="5"/>
      <c r="M5368" s="5"/>
      <c r="N5368" s="5"/>
      <c r="O5368" s="5"/>
      <c r="P5368" s="5"/>
      <c r="Q5368" s="5"/>
      <c r="R5368" s="5"/>
      <c r="S5368" s="5"/>
      <c r="T5368" s="5"/>
      <c r="U5368" s="5"/>
      <c r="V5368" s="5"/>
    </row>
    <row r="5369" spans="1:22" ht="15" x14ac:dyDescent="0.25">
      <c r="A5369" s="35" t="s">
        <v>1658</v>
      </c>
      <c r="B5369" s="35" t="s">
        <v>2432</v>
      </c>
      <c r="C5369" s="35" t="s">
        <v>61</v>
      </c>
      <c r="D5369" s="36">
        <v>0</v>
      </c>
      <c r="E5369" s="37">
        <v>796</v>
      </c>
      <c r="F5369" s="5"/>
      <c r="G5369" s="5"/>
      <c r="H5369" s="5"/>
      <c r="I5369" s="5"/>
      <c r="J5369" s="5"/>
      <c r="K5369" s="5"/>
      <c r="L5369" s="5"/>
      <c r="M5369" s="5"/>
      <c r="N5369" s="5"/>
      <c r="O5369" s="5"/>
      <c r="P5369" s="5"/>
      <c r="Q5369" s="5"/>
      <c r="R5369" s="5"/>
      <c r="S5369" s="5"/>
      <c r="T5369" s="5"/>
      <c r="U5369" s="5"/>
      <c r="V5369" s="5"/>
    </row>
    <row r="5370" spans="1:22" ht="15" x14ac:dyDescent="0.25">
      <c r="A5370" s="35" t="s">
        <v>1658</v>
      </c>
      <c r="B5370" s="35" t="s">
        <v>2432</v>
      </c>
      <c r="C5370" s="35" t="s">
        <v>58</v>
      </c>
      <c r="D5370" s="36">
        <v>0</v>
      </c>
      <c r="E5370" s="37">
        <v>75528.990000000005</v>
      </c>
      <c r="F5370" s="5"/>
      <c r="G5370" s="5"/>
      <c r="H5370" s="5"/>
      <c r="I5370" s="5"/>
      <c r="J5370" s="5"/>
      <c r="K5370" s="5"/>
      <c r="L5370" s="5"/>
      <c r="M5370" s="5"/>
      <c r="N5370" s="5"/>
      <c r="O5370" s="5"/>
      <c r="P5370" s="5"/>
      <c r="Q5370" s="5"/>
      <c r="R5370" s="5"/>
      <c r="S5370" s="5"/>
      <c r="T5370" s="5"/>
      <c r="U5370" s="5"/>
      <c r="V5370" s="5"/>
    </row>
    <row r="5371" spans="1:22" ht="15" x14ac:dyDescent="0.25">
      <c r="A5371" s="35" t="s">
        <v>1846</v>
      </c>
      <c r="B5371" s="35" t="s">
        <v>1847</v>
      </c>
      <c r="C5371" s="35" t="s">
        <v>124</v>
      </c>
      <c r="D5371" s="36">
        <v>0</v>
      </c>
      <c r="E5371" s="37">
        <v>17356.25</v>
      </c>
      <c r="F5371" s="5"/>
      <c r="G5371" s="5"/>
      <c r="H5371" s="5"/>
      <c r="I5371" s="5"/>
      <c r="J5371" s="5"/>
      <c r="K5371" s="5"/>
      <c r="L5371" s="5"/>
      <c r="M5371" s="5"/>
      <c r="N5371" s="5"/>
      <c r="O5371" s="5"/>
      <c r="P5371" s="5"/>
      <c r="Q5371" s="5"/>
      <c r="R5371" s="5"/>
      <c r="S5371" s="5"/>
      <c r="T5371" s="5"/>
      <c r="U5371" s="5"/>
      <c r="V5371" s="5"/>
    </row>
    <row r="5372" spans="1:22" ht="15" x14ac:dyDescent="0.25">
      <c r="A5372" s="35" t="s">
        <v>2244</v>
      </c>
      <c r="B5372" s="35" t="s">
        <v>2245</v>
      </c>
      <c r="C5372" s="35" t="s">
        <v>67</v>
      </c>
      <c r="D5372" s="36">
        <v>0</v>
      </c>
      <c r="E5372" s="37">
        <v>290270.84000000003</v>
      </c>
      <c r="F5372" s="5"/>
      <c r="G5372" s="5"/>
      <c r="H5372" s="5"/>
      <c r="I5372" s="5"/>
      <c r="J5372" s="5"/>
      <c r="K5372" s="5"/>
      <c r="L5372" s="5"/>
      <c r="M5372" s="5"/>
      <c r="N5372" s="5"/>
      <c r="O5372" s="5"/>
      <c r="P5372" s="5"/>
      <c r="Q5372" s="5"/>
      <c r="R5372" s="5"/>
      <c r="S5372" s="5"/>
      <c r="T5372" s="5"/>
      <c r="U5372" s="5"/>
      <c r="V5372" s="5"/>
    </row>
    <row r="5373" spans="1:22" ht="15" x14ac:dyDescent="0.25">
      <c r="A5373" s="35" t="s">
        <v>945</v>
      </c>
      <c r="B5373" s="35" t="s">
        <v>946</v>
      </c>
      <c r="C5373" s="35" t="s">
        <v>64</v>
      </c>
      <c r="D5373" s="36">
        <v>43529.79</v>
      </c>
      <c r="E5373" s="37">
        <v>129144.76</v>
      </c>
      <c r="F5373" s="5"/>
      <c r="G5373" s="5"/>
      <c r="H5373" s="5"/>
      <c r="I5373" s="5"/>
      <c r="J5373" s="5"/>
      <c r="K5373" s="5"/>
      <c r="L5373" s="5"/>
      <c r="M5373" s="5"/>
      <c r="N5373" s="5"/>
      <c r="O5373" s="5"/>
      <c r="P5373" s="5"/>
      <c r="Q5373" s="5"/>
      <c r="R5373" s="5"/>
      <c r="S5373" s="5"/>
      <c r="T5373" s="5"/>
      <c r="U5373" s="5"/>
      <c r="V5373" s="5"/>
    </row>
    <row r="5374" spans="1:22" ht="15" x14ac:dyDescent="0.25">
      <c r="A5374" s="35" t="s">
        <v>945</v>
      </c>
      <c r="B5374" s="35" t="s">
        <v>2120</v>
      </c>
      <c r="C5374" s="35" t="s">
        <v>64</v>
      </c>
      <c r="D5374" s="36">
        <v>0</v>
      </c>
      <c r="E5374" s="37">
        <v>43372.5</v>
      </c>
      <c r="F5374" s="5"/>
      <c r="G5374" s="5"/>
      <c r="H5374" s="5"/>
      <c r="I5374" s="5"/>
      <c r="J5374" s="5"/>
      <c r="K5374" s="5"/>
      <c r="L5374" s="5"/>
      <c r="M5374" s="5"/>
      <c r="N5374" s="5"/>
      <c r="O5374" s="5"/>
      <c r="P5374" s="5"/>
      <c r="Q5374" s="5"/>
      <c r="R5374" s="5"/>
      <c r="S5374" s="5"/>
      <c r="T5374" s="5"/>
      <c r="U5374" s="5"/>
      <c r="V5374" s="5"/>
    </row>
    <row r="5375" spans="1:22" ht="15" x14ac:dyDescent="0.25">
      <c r="A5375" s="35" t="s">
        <v>1304</v>
      </c>
      <c r="B5375" s="35" t="s">
        <v>1305</v>
      </c>
      <c r="C5375" s="35" t="s">
        <v>131</v>
      </c>
      <c r="D5375" s="36">
        <v>1205127.28</v>
      </c>
      <c r="E5375" s="37">
        <v>3615369.6</v>
      </c>
      <c r="F5375" s="5"/>
      <c r="G5375" s="5"/>
      <c r="H5375" s="5"/>
      <c r="I5375" s="5"/>
      <c r="J5375" s="5"/>
      <c r="K5375" s="5"/>
      <c r="L5375" s="5"/>
      <c r="M5375" s="5"/>
      <c r="N5375" s="5"/>
      <c r="O5375" s="5"/>
      <c r="P5375" s="5"/>
      <c r="Q5375" s="5"/>
      <c r="R5375" s="5"/>
      <c r="S5375" s="5"/>
      <c r="T5375" s="5"/>
      <c r="U5375" s="5"/>
      <c r="V5375" s="5"/>
    </row>
    <row r="5376" spans="1:22" ht="15" x14ac:dyDescent="0.25">
      <c r="A5376" s="35" t="s">
        <v>1304</v>
      </c>
      <c r="B5376" s="35" t="s">
        <v>1305</v>
      </c>
      <c r="C5376" s="35" t="s">
        <v>128</v>
      </c>
      <c r="D5376" s="36">
        <v>237889.93</v>
      </c>
      <c r="E5376" s="37">
        <v>266713.57</v>
      </c>
      <c r="F5376" s="5"/>
      <c r="G5376" s="5"/>
      <c r="H5376" s="5"/>
      <c r="I5376" s="5"/>
      <c r="J5376" s="5"/>
      <c r="K5376" s="5"/>
      <c r="L5376" s="5"/>
      <c r="M5376" s="5"/>
      <c r="N5376" s="5"/>
      <c r="O5376" s="5"/>
      <c r="P5376" s="5"/>
      <c r="Q5376" s="5"/>
      <c r="R5376" s="5"/>
      <c r="S5376" s="5"/>
      <c r="T5376" s="5"/>
      <c r="U5376" s="5"/>
      <c r="V5376" s="5"/>
    </row>
    <row r="5377" spans="1:22" ht="15" x14ac:dyDescent="0.25">
      <c r="A5377" s="35" t="s">
        <v>1304</v>
      </c>
      <c r="B5377" s="35" t="s">
        <v>1305</v>
      </c>
      <c r="C5377" s="35" t="s">
        <v>45</v>
      </c>
      <c r="D5377" s="36">
        <v>0</v>
      </c>
      <c r="E5377" s="37">
        <v>8522.32</v>
      </c>
      <c r="F5377" s="5"/>
      <c r="G5377" s="5"/>
      <c r="H5377" s="5"/>
      <c r="I5377" s="5"/>
      <c r="J5377" s="5"/>
      <c r="K5377" s="5"/>
      <c r="L5377" s="5"/>
      <c r="M5377" s="5"/>
      <c r="N5377" s="5"/>
      <c r="O5377" s="5"/>
      <c r="P5377" s="5"/>
      <c r="Q5377" s="5"/>
      <c r="R5377" s="5"/>
      <c r="S5377" s="5"/>
      <c r="T5377" s="5"/>
      <c r="U5377" s="5"/>
      <c r="V5377" s="5"/>
    </row>
    <row r="5378" spans="1:22" ht="15" x14ac:dyDescent="0.25">
      <c r="A5378" s="35" t="s">
        <v>105</v>
      </c>
      <c r="B5378" s="35" t="s">
        <v>106</v>
      </c>
      <c r="C5378" s="35" t="s">
        <v>107</v>
      </c>
      <c r="D5378" s="36">
        <v>84850.44</v>
      </c>
      <c r="E5378" s="37">
        <v>515190.62</v>
      </c>
      <c r="F5378" s="5"/>
      <c r="G5378" s="5"/>
      <c r="H5378" s="5"/>
      <c r="I5378" s="5"/>
      <c r="J5378" s="5"/>
      <c r="K5378" s="5"/>
      <c r="L5378" s="5"/>
      <c r="M5378" s="5"/>
      <c r="N5378" s="5"/>
      <c r="O5378" s="5"/>
      <c r="P5378" s="5"/>
      <c r="Q5378" s="5"/>
      <c r="R5378" s="5"/>
      <c r="S5378" s="5"/>
      <c r="T5378" s="5"/>
      <c r="U5378" s="5"/>
      <c r="V5378" s="5"/>
    </row>
    <row r="5379" spans="1:22" ht="15" x14ac:dyDescent="0.25">
      <c r="A5379" s="35" t="s">
        <v>105</v>
      </c>
      <c r="B5379" s="35" t="s">
        <v>106</v>
      </c>
      <c r="C5379" s="35" t="s">
        <v>102</v>
      </c>
      <c r="D5379" s="36">
        <v>0</v>
      </c>
      <c r="E5379" s="37">
        <v>22604.26</v>
      </c>
      <c r="F5379" s="5"/>
      <c r="G5379" s="5"/>
      <c r="H5379" s="5"/>
      <c r="I5379" s="5"/>
      <c r="J5379" s="5"/>
      <c r="K5379" s="5"/>
      <c r="L5379" s="5"/>
      <c r="M5379" s="5"/>
      <c r="N5379" s="5"/>
      <c r="O5379" s="5"/>
      <c r="P5379" s="5"/>
      <c r="Q5379" s="5"/>
      <c r="R5379" s="5"/>
      <c r="S5379" s="5"/>
      <c r="T5379" s="5"/>
      <c r="U5379" s="5"/>
      <c r="V5379" s="5"/>
    </row>
    <row r="5380" spans="1:22" ht="15" x14ac:dyDescent="0.25">
      <c r="A5380" s="35" t="s">
        <v>105</v>
      </c>
      <c r="B5380" s="35" t="s">
        <v>106</v>
      </c>
      <c r="C5380" s="35" t="s">
        <v>62</v>
      </c>
      <c r="D5380" s="36">
        <v>57.18</v>
      </c>
      <c r="E5380" s="37">
        <v>5317.88</v>
      </c>
      <c r="F5380" s="5"/>
      <c r="G5380" s="5"/>
      <c r="H5380" s="5"/>
      <c r="I5380" s="5"/>
      <c r="J5380" s="5"/>
      <c r="K5380" s="5"/>
      <c r="L5380" s="5"/>
      <c r="M5380" s="5"/>
      <c r="N5380" s="5"/>
      <c r="O5380" s="5"/>
      <c r="P5380" s="5"/>
      <c r="Q5380" s="5"/>
      <c r="R5380" s="5"/>
      <c r="S5380" s="5"/>
      <c r="T5380" s="5"/>
      <c r="U5380" s="5"/>
      <c r="V5380" s="5"/>
    </row>
    <row r="5381" spans="1:22" ht="15" x14ac:dyDescent="0.25">
      <c r="A5381" s="35" t="s">
        <v>105</v>
      </c>
      <c r="B5381" s="35" t="s">
        <v>106</v>
      </c>
      <c r="C5381" s="35" t="s">
        <v>64</v>
      </c>
      <c r="D5381" s="36">
        <v>97167.1</v>
      </c>
      <c r="E5381" s="37">
        <v>688914.58</v>
      </c>
      <c r="F5381" s="5"/>
      <c r="G5381" s="5"/>
      <c r="H5381" s="5"/>
      <c r="I5381" s="5"/>
      <c r="J5381" s="5"/>
      <c r="K5381" s="5"/>
      <c r="L5381" s="5"/>
      <c r="M5381" s="5"/>
      <c r="N5381" s="5"/>
      <c r="O5381" s="5"/>
      <c r="P5381" s="5"/>
      <c r="Q5381" s="5"/>
      <c r="R5381" s="5"/>
      <c r="S5381" s="5"/>
      <c r="T5381" s="5"/>
      <c r="U5381" s="5"/>
      <c r="V5381" s="5"/>
    </row>
    <row r="5382" spans="1:22" ht="15" x14ac:dyDescent="0.25">
      <c r="A5382" s="35" t="s">
        <v>105</v>
      </c>
      <c r="B5382" s="35" t="s">
        <v>106</v>
      </c>
      <c r="C5382" s="35" t="s">
        <v>58</v>
      </c>
      <c r="D5382" s="36">
        <v>7147.77</v>
      </c>
      <c r="E5382" s="37">
        <v>123.35</v>
      </c>
      <c r="F5382" s="5"/>
      <c r="G5382" s="5"/>
      <c r="H5382" s="5"/>
      <c r="I5382" s="5"/>
      <c r="J5382" s="5"/>
      <c r="K5382" s="5"/>
      <c r="L5382" s="5"/>
      <c r="M5382" s="5"/>
      <c r="N5382" s="5"/>
      <c r="O5382" s="5"/>
      <c r="P5382" s="5"/>
      <c r="Q5382" s="5"/>
      <c r="R5382" s="5"/>
      <c r="S5382" s="5"/>
      <c r="T5382" s="5"/>
      <c r="U5382" s="5"/>
      <c r="V5382" s="5"/>
    </row>
    <row r="5383" spans="1:22" ht="15" x14ac:dyDescent="0.25">
      <c r="A5383" s="35" t="s">
        <v>105</v>
      </c>
      <c r="B5383" s="35" t="s">
        <v>2063</v>
      </c>
      <c r="C5383" s="35" t="s">
        <v>62</v>
      </c>
      <c r="D5383" s="36">
        <v>0</v>
      </c>
      <c r="E5383" s="37">
        <v>7641.76</v>
      </c>
      <c r="F5383" s="5"/>
      <c r="G5383" s="5"/>
      <c r="H5383" s="5"/>
      <c r="I5383" s="5"/>
      <c r="J5383" s="5"/>
      <c r="K5383" s="5"/>
      <c r="L5383" s="5"/>
      <c r="M5383" s="5"/>
      <c r="N5383" s="5"/>
      <c r="O5383" s="5"/>
      <c r="P5383" s="5"/>
      <c r="Q5383" s="5"/>
      <c r="R5383" s="5"/>
      <c r="S5383" s="5"/>
      <c r="T5383" s="5"/>
      <c r="U5383" s="5"/>
      <c r="V5383" s="5"/>
    </row>
    <row r="5384" spans="1:22" ht="15" x14ac:dyDescent="0.25">
      <c r="A5384" s="35" t="s">
        <v>105</v>
      </c>
      <c r="B5384" s="35" t="s">
        <v>2063</v>
      </c>
      <c r="C5384" s="35" t="s">
        <v>58</v>
      </c>
      <c r="D5384" s="36">
        <v>0</v>
      </c>
      <c r="E5384" s="37">
        <v>408.79</v>
      </c>
      <c r="F5384" s="5"/>
      <c r="G5384" s="5"/>
      <c r="H5384" s="5"/>
      <c r="I5384" s="5"/>
      <c r="J5384" s="5"/>
      <c r="K5384" s="5"/>
      <c r="L5384" s="5"/>
      <c r="M5384" s="5"/>
      <c r="N5384" s="5"/>
      <c r="O5384" s="5"/>
      <c r="P5384" s="5"/>
      <c r="Q5384" s="5"/>
      <c r="R5384" s="5"/>
      <c r="S5384" s="5"/>
      <c r="T5384" s="5"/>
      <c r="U5384" s="5"/>
      <c r="V5384" s="5"/>
    </row>
    <row r="5385" spans="1:22" ht="15" x14ac:dyDescent="0.25">
      <c r="A5385" s="35" t="s">
        <v>105</v>
      </c>
      <c r="B5385" s="35" t="s">
        <v>2063</v>
      </c>
      <c r="C5385" s="35" t="s">
        <v>64</v>
      </c>
      <c r="D5385" s="36">
        <v>0</v>
      </c>
      <c r="E5385" s="37">
        <v>185283.94</v>
      </c>
      <c r="F5385" s="5"/>
      <c r="G5385" s="5"/>
      <c r="H5385" s="5"/>
      <c r="I5385" s="5"/>
      <c r="J5385" s="5"/>
      <c r="K5385" s="5"/>
      <c r="L5385" s="5"/>
      <c r="M5385" s="5"/>
      <c r="N5385" s="5"/>
      <c r="O5385" s="5"/>
      <c r="P5385" s="5"/>
      <c r="Q5385" s="5"/>
      <c r="R5385" s="5"/>
      <c r="S5385" s="5"/>
      <c r="T5385" s="5"/>
      <c r="U5385" s="5"/>
      <c r="V5385" s="5"/>
    </row>
    <row r="5386" spans="1:22" ht="15" x14ac:dyDescent="0.25">
      <c r="A5386" s="35" t="s">
        <v>318</v>
      </c>
      <c r="B5386" s="35" t="s">
        <v>1132</v>
      </c>
      <c r="C5386" s="35" t="s">
        <v>41</v>
      </c>
      <c r="D5386" s="36">
        <v>0</v>
      </c>
      <c r="E5386" s="37">
        <v>292550.40000000002</v>
      </c>
      <c r="F5386" s="5"/>
      <c r="G5386" s="5"/>
      <c r="H5386" s="5"/>
      <c r="I5386" s="5"/>
      <c r="J5386" s="5"/>
      <c r="K5386" s="5"/>
      <c r="L5386" s="5"/>
      <c r="M5386" s="5"/>
      <c r="N5386" s="5"/>
      <c r="O5386" s="5"/>
      <c r="P5386" s="5"/>
      <c r="Q5386" s="5"/>
      <c r="R5386" s="5"/>
      <c r="S5386" s="5"/>
      <c r="T5386" s="5"/>
      <c r="U5386" s="5"/>
      <c r="V5386" s="5"/>
    </row>
    <row r="5387" spans="1:22" ht="15" x14ac:dyDescent="0.25">
      <c r="A5387" s="35" t="s">
        <v>318</v>
      </c>
      <c r="B5387" s="35" t="s">
        <v>1132</v>
      </c>
      <c r="C5387" s="35" t="s">
        <v>104</v>
      </c>
      <c r="D5387" s="36">
        <v>0</v>
      </c>
      <c r="E5387" s="37">
        <v>517501.64</v>
      </c>
      <c r="F5387" s="5"/>
      <c r="G5387" s="5"/>
      <c r="H5387" s="5"/>
      <c r="I5387" s="5"/>
      <c r="J5387" s="5"/>
      <c r="K5387" s="5"/>
      <c r="L5387" s="5"/>
      <c r="M5387" s="5"/>
      <c r="N5387" s="5"/>
      <c r="O5387" s="5"/>
      <c r="P5387" s="5"/>
      <c r="Q5387" s="5"/>
      <c r="R5387" s="5"/>
      <c r="S5387" s="5"/>
      <c r="T5387" s="5"/>
      <c r="U5387" s="5"/>
      <c r="V5387" s="5"/>
    </row>
    <row r="5388" spans="1:22" ht="15" x14ac:dyDescent="0.25">
      <c r="A5388" s="35" t="s">
        <v>318</v>
      </c>
      <c r="B5388" s="35" t="s">
        <v>1132</v>
      </c>
      <c r="C5388" s="35" t="s">
        <v>58</v>
      </c>
      <c r="D5388" s="36">
        <v>0</v>
      </c>
      <c r="E5388" s="37">
        <v>112317.5</v>
      </c>
      <c r="F5388" s="5"/>
      <c r="G5388" s="5"/>
      <c r="H5388" s="5"/>
      <c r="I5388" s="5"/>
      <c r="J5388" s="5"/>
      <c r="K5388" s="5"/>
      <c r="L5388" s="5"/>
      <c r="M5388" s="5"/>
      <c r="N5388" s="5"/>
      <c r="O5388" s="5"/>
      <c r="P5388" s="5"/>
      <c r="Q5388" s="5"/>
      <c r="R5388" s="5"/>
      <c r="S5388" s="5"/>
      <c r="T5388" s="5"/>
      <c r="U5388" s="5"/>
      <c r="V5388" s="5"/>
    </row>
    <row r="5389" spans="1:22" ht="15" x14ac:dyDescent="0.25">
      <c r="A5389" s="35" t="s">
        <v>318</v>
      </c>
      <c r="B5389" s="35" t="s">
        <v>1132</v>
      </c>
      <c r="C5389" s="35" t="s">
        <v>121</v>
      </c>
      <c r="D5389" s="36">
        <v>0</v>
      </c>
      <c r="E5389" s="37">
        <v>449536.28</v>
      </c>
      <c r="F5389" s="5"/>
      <c r="G5389" s="5"/>
      <c r="H5389" s="5"/>
      <c r="I5389" s="5"/>
      <c r="J5389" s="5"/>
      <c r="K5389" s="5"/>
      <c r="L5389" s="5"/>
      <c r="M5389" s="5"/>
      <c r="N5389" s="5"/>
      <c r="O5389" s="5"/>
      <c r="P5389" s="5"/>
      <c r="Q5389" s="5"/>
      <c r="R5389" s="5"/>
      <c r="S5389" s="5"/>
      <c r="T5389" s="5"/>
      <c r="U5389" s="5"/>
      <c r="V5389" s="5"/>
    </row>
    <row r="5390" spans="1:22" ht="15" x14ac:dyDescent="0.25">
      <c r="A5390" s="35" t="s">
        <v>318</v>
      </c>
      <c r="B5390" s="35" t="s">
        <v>1132</v>
      </c>
      <c r="C5390" s="35" t="s">
        <v>110</v>
      </c>
      <c r="D5390" s="36">
        <v>0</v>
      </c>
      <c r="E5390" s="37">
        <v>375827.45</v>
      </c>
      <c r="F5390" s="5"/>
      <c r="G5390" s="5"/>
      <c r="H5390" s="5"/>
      <c r="I5390" s="5"/>
      <c r="J5390" s="5"/>
      <c r="K5390" s="5"/>
      <c r="L5390" s="5"/>
      <c r="M5390" s="5"/>
      <c r="N5390" s="5"/>
      <c r="O5390" s="5"/>
      <c r="P5390" s="5"/>
      <c r="Q5390" s="5"/>
      <c r="R5390" s="5"/>
      <c r="S5390" s="5"/>
      <c r="T5390" s="5"/>
      <c r="U5390" s="5"/>
      <c r="V5390" s="5"/>
    </row>
    <row r="5391" spans="1:22" ht="15" x14ac:dyDescent="0.25">
      <c r="A5391" s="35" t="s">
        <v>318</v>
      </c>
      <c r="B5391" s="35" t="s">
        <v>1132</v>
      </c>
      <c r="C5391" s="35" t="s">
        <v>64</v>
      </c>
      <c r="D5391" s="36">
        <v>0</v>
      </c>
      <c r="E5391" s="37">
        <v>43494.11</v>
      </c>
      <c r="F5391" s="5"/>
      <c r="G5391" s="5"/>
      <c r="H5391" s="5"/>
      <c r="I5391" s="5"/>
      <c r="J5391" s="5"/>
      <c r="K5391" s="5"/>
      <c r="L5391" s="5"/>
      <c r="M5391" s="5"/>
      <c r="N5391" s="5"/>
      <c r="O5391" s="5"/>
      <c r="P5391" s="5"/>
      <c r="Q5391" s="5"/>
      <c r="R5391" s="5"/>
      <c r="S5391" s="5"/>
      <c r="T5391" s="5"/>
      <c r="U5391" s="5"/>
      <c r="V5391" s="5"/>
    </row>
    <row r="5392" spans="1:22" ht="15" x14ac:dyDescent="0.25">
      <c r="A5392" s="35" t="s">
        <v>318</v>
      </c>
      <c r="B5392" s="35" t="s">
        <v>1132</v>
      </c>
      <c r="C5392" s="35" t="s">
        <v>102</v>
      </c>
      <c r="D5392" s="36">
        <v>0</v>
      </c>
      <c r="E5392" s="37">
        <v>31979.83</v>
      </c>
      <c r="F5392" s="5"/>
      <c r="G5392" s="5"/>
      <c r="H5392" s="5"/>
      <c r="I5392" s="5"/>
      <c r="J5392" s="5"/>
      <c r="K5392" s="5"/>
      <c r="L5392" s="5"/>
      <c r="M5392" s="5"/>
      <c r="N5392" s="5"/>
      <c r="O5392" s="5"/>
      <c r="P5392" s="5"/>
      <c r="Q5392" s="5"/>
      <c r="R5392" s="5"/>
      <c r="S5392" s="5"/>
      <c r="T5392" s="5"/>
      <c r="U5392" s="5"/>
      <c r="V5392" s="5"/>
    </row>
    <row r="5393" spans="1:22" ht="15" x14ac:dyDescent="0.25">
      <c r="A5393" s="35" t="s">
        <v>318</v>
      </c>
      <c r="B5393" s="35" t="s">
        <v>1132</v>
      </c>
      <c r="C5393" s="35" t="s">
        <v>50</v>
      </c>
      <c r="D5393" s="36">
        <v>0</v>
      </c>
      <c r="E5393" s="37">
        <v>42379.4</v>
      </c>
      <c r="F5393" s="5"/>
      <c r="G5393" s="5"/>
      <c r="H5393" s="5"/>
      <c r="I5393" s="5"/>
      <c r="J5393" s="5"/>
      <c r="K5393" s="5"/>
      <c r="L5393" s="5"/>
      <c r="M5393" s="5"/>
      <c r="N5393" s="5"/>
      <c r="O5393" s="5"/>
      <c r="P5393" s="5"/>
      <c r="Q5393" s="5"/>
      <c r="R5393" s="5"/>
      <c r="S5393" s="5"/>
      <c r="T5393" s="5"/>
      <c r="U5393" s="5"/>
      <c r="V5393" s="5"/>
    </row>
    <row r="5394" spans="1:22" ht="15" x14ac:dyDescent="0.25">
      <c r="A5394" s="35" t="s">
        <v>318</v>
      </c>
      <c r="B5394" s="35" t="s">
        <v>1132</v>
      </c>
      <c r="C5394" s="35" t="s">
        <v>62</v>
      </c>
      <c r="D5394" s="36">
        <v>0</v>
      </c>
      <c r="E5394" s="37">
        <v>4401.1899999999996</v>
      </c>
      <c r="F5394" s="5"/>
      <c r="G5394" s="5"/>
      <c r="H5394" s="5"/>
      <c r="I5394" s="5"/>
      <c r="J5394" s="5"/>
      <c r="K5394" s="5"/>
      <c r="L5394" s="5"/>
      <c r="M5394" s="5"/>
      <c r="N5394" s="5"/>
      <c r="O5394" s="5"/>
      <c r="P5394" s="5"/>
      <c r="Q5394" s="5"/>
      <c r="R5394" s="5"/>
      <c r="S5394" s="5"/>
      <c r="T5394" s="5"/>
      <c r="U5394" s="5"/>
      <c r="V5394" s="5"/>
    </row>
    <row r="5395" spans="1:22" ht="15" x14ac:dyDescent="0.25">
      <c r="A5395" s="35" t="s">
        <v>318</v>
      </c>
      <c r="B5395" s="35" t="s">
        <v>1214</v>
      </c>
      <c r="C5395" s="35" t="s">
        <v>102</v>
      </c>
      <c r="D5395" s="36">
        <v>0</v>
      </c>
      <c r="E5395" s="37">
        <v>103278.35</v>
      </c>
      <c r="F5395" s="5"/>
      <c r="G5395" s="5"/>
      <c r="H5395" s="5"/>
      <c r="I5395" s="5"/>
      <c r="J5395" s="5"/>
      <c r="K5395" s="5"/>
      <c r="L5395" s="5"/>
      <c r="M5395" s="5"/>
      <c r="N5395" s="5"/>
      <c r="O5395" s="5"/>
      <c r="P5395" s="5"/>
      <c r="Q5395" s="5"/>
      <c r="R5395" s="5"/>
      <c r="S5395" s="5"/>
      <c r="T5395" s="5"/>
      <c r="U5395" s="5"/>
      <c r="V5395" s="5"/>
    </row>
    <row r="5396" spans="1:22" ht="15" x14ac:dyDescent="0.25">
      <c r="A5396" s="35" t="s">
        <v>318</v>
      </c>
      <c r="B5396" s="35" t="s">
        <v>1214</v>
      </c>
      <c r="C5396" s="35" t="s">
        <v>41</v>
      </c>
      <c r="D5396" s="36">
        <v>0</v>
      </c>
      <c r="E5396" s="37">
        <v>10611.82</v>
      </c>
      <c r="F5396" s="5"/>
      <c r="G5396" s="5"/>
      <c r="H5396" s="5"/>
      <c r="I5396" s="5"/>
      <c r="J5396" s="5"/>
      <c r="K5396" s="5"/>
      <c r="L5396" s="5"/>
      <c r="M5396" s="5"/>
      <c r="N5396" s="5"/>
      <c r="O5396" s="5"/>
      <c r="P5396" s="5"/>
      <c r="Q5396" s="5"/>
      <c r="R5396" s="5"/>
      <c r="S5396" s="5"/>
      <c r="T5396" s="5"/>
      <c r="U5396" s="5"/>
      <c r="V5396" s="5"/>
    </row>
    <row r="5397" spans="1:22" ht="15" x14ac:dyDescent="0.25">
      <c r="A5397" s="35" t="s">
        <v>318</v>
      </c>
      <c r="B5397" s="35" t="s">
        <v>1214</v>
      </c>
      <c r="C5397" s="35" t="s">
        <v>110</v>
      </c>
      <c r="D5397" s="36">
        <v>0</v>
      </c>
      <c r="E5397" s="37">
        <v>2668.54</v>
      </c>
      <c r="F5397" s="5"/>
      <c r="G5397" s="5"/>
      <c r="H5397" s="5"/>
      <c r="I5397" s="5"/>
      <c r="J5397" s="5"/>
      <c r="K5397" s="5"/>
      <c r="L5397" s="5"/>
      <c r="M5397" s="5"/>
      <c r="N5397" s="5"/>
      <c r="O5397" s="5"/>
      <c r="P5397" s="5"/>
      <c r="Q5397" s="5"/>
      <c r="R5397" s="5"/>
      <c r="S5397" s="5"/>
      <c r="T5397" s="5"/>
      <c r="U5397" s="5"/>
      <c r="V5397" s="5"/>
    </row>
    <row r="5398" spans="1:22" ht="15" x14ac:dyDescent="0.25">
      <c r="A5398" s="35" t="s">
        <v>318</v>
      </c>
      <c r="B5398" s="35" t="s">
        <v>1214</v>
      </c>
      <c r="C5398" s="35" t="s">
        <v>104</v>
      </c>
      <c r="D5398" s="36">
        <v>0</v>
      </c>
      <c r="E5398" s="37">
        <v>17852.27</v>
      </c>
      <c r="F5398" s="5"/>
      <c r="G5398" s="5"/>
      <c r="H5398" s="5"/>
      <c r="I5398" s="5"/>
      <c r="J5398" s="5"/>
      <c r="K5398" s="5"/>
      <c r="L5398" s="5"/>
      <c r="M5398" s="5"/>
      <c r="N5398" s="5"/>
      <c r="O5398" s="5"/>
      <c r="P5398" s="5"/>
      <c r="Q5398" s="5"/>
      <c r="R5398" s="5"/>
      <c r="S5398" s="5"/>
      <c r="T5398" s="5"/>
      <c r="U5398" s="5"/>
      <c r="V5398" s="5"/>
    </row>
    <row r="5399" spans="1:22" ht="15" x14ac:dyDescent="0.25">
      <c r="A5399" s="35" t="s">
        <v>318</v>
      </c>
      <c r="B5399" s="35" t="s">
        <v>1214</v>
      </c>
      <c r="C5399" s="35" t="s">
        <v>64</v>
      </c>
      <c r="D5399" s="36">
        <v>0</v>
      </c>
      <c r="E5399" s="37">
        <v>71939.520000000004</v>
      </c>
      <c r="F5399" s="5"/>
      <c r="G5399" s="5"/>
      <c r="H5399" s="5"/>
      <c r="I5399" s="5"/>
      <c r="J5399" s="5"/>
      <c r="K5399" s="5"/>
      <c r="L5399" s="5"/>
      <c r="M5399" s="5"/>
      <c r="N5399" s="5"/>
      <c r="O5399" s="5"/>
      <c r="P5399" s="5"/>
      <c r="Q5399" s="5"/>
      <c r="R5399" s="5"/>
      <c r="S5399" s="5"/>
      <c r="T5399" s="5"/>
      <c r="U5399" s="5"/>
      <c r="V5399" s="5"/>
    </row>
    <row r="5400" spans="1:22" ht="15" x14ac:dyDescent="0.25">
      <c r="A5400" s="35" t="s">
        <v>318</v>
      </c>
      <c r="B5400" s="35" t="s">
        <v>1214</v>
      </c>
      <c r="C5400" s="35" t="s">
        <v>121</v>
      </c>
      <c r="D5400" s="36">
        <v>0</v>
      </c>
      <c r="E5400" s="37">
        <v>115975.72</v>
      </c>
      <c r="F5400" s="5"/>
      <c r="G5400" s="5"/>
      <c r="H5400" s="5"/>
      <c r="I5400" s="5"/>
      <c r="J5400" s="5"/>
      <c r="K5400" s="5"/>
      <c r="L5400" s="5"/>
      <c r="M5400" s="5"/>
      <c r="N5400" s="5"/>
      <c r="O5400" s="5"/>
      <c r="P5400" s="5"/>
      <c r="Q5400" s="5"/>
      <c r="R5400" s="5"/>
      <c r="S5400" s="5"/>
      <c r="T5400" s="5"/>
      <c r="U5400" s="5"/>
      <c r="V5400" s="5"/>
    </row>
    <row r="5401" spans="1:22" ht="15" x14ac:dyDescent="0.25">
      <c r="A5401" s="35" t="s">
        <v>318</v>
      </c>
      <c r="B5401" s="35" t="s">
        <v>1214</v>
      </c>
      <c r="C5401" s="35" t="s">
        <v>154</v>
      </c>
      <c r="D5401" s="36">
        <v>0</v>
      </c>
      <c r="E5401" s="37">
        <v>2919.54</v>
      </c>
      <c r="F5401" s="5"/>
      <c r="G5401" s="5"/>
      <c r="H5401" s="5"/>
      <c r="I5401" s="5"/>
      <c r="J5401" s="5"/>
      <c r="K5401" s="5"/>
      <c r="L5401" s="5"/>
      <c r="M5401" s="5"/>
      <c r="N5401" s="5"/>
      <c r="O5401" s="5"/>
      <c r="P5401" s="5"/>
      <c r="Q5401" s="5"/>
      <c r="R5401" s="5"/>
      <c r="S5401" s="5"/>
      <c r="T5401" s="5"/>
      <c r="U5401" s="5"/>
      <c r="V5401" s="5"/>
    </row>
    <row r="5402" spans="1:22" ht="15" x14ac:dyDescent="0.25">
      <c r="A5402" s="35" t="s">
        <v>318</v>
      </c>
      <c r="B5402" s="35" t="s">
        <v>1214</v>
      </c>
      <c r="C5402" s="35" t="s">
        <v>58</v>
      </c>
      <c r="D5402" s="36">
        <v>0</v>
      </c>
      <c r="E5402" s="37">
        <v>95330.52</v>
      </c>
      <c r="F5402" s="5"/>
      <c r="G5402" s="5"/>
      <c r="H5402" s="5"/>
      <c r="I5402" s="5"/>
      <c r="J5402" s="5"/>
      <c r="K5402" s="5"/>
      <c r="L5402" s="5"/>
      <c r="M5402" s="5"/>
      <c r="N5402" s="5"/>
      <c r="O5402" s="5"/>
      <c r="P5402" s="5"/>
      <c r="Q5402" s="5"/>
      <c r="R5402" s="5"/>
      <c r="S5402" s="5"/>
      <c r="T5402" s="5"/>
      <c r="U5402" s="5"/>
      <c r="V5402" s="5"/>
    </row>
    <row r="5403" spans="1:22" ht="15" x14ac:dyDescent="0.25">
      <c r="A5403" s="35" t="s">
        <v>1503</v>
      </c>
      <c r="B5403" s="35" t="s">
        <v>1504</v>
      </c>
      <c r="C5403" s="35" t="s">
        <v>674</v>
      </c>
      <c r="D5403" s="36">
        <v>8892.9</v>
      </c>
      <c r="E5403" s="37">
        <v>29606.02</v>
      </c>
      <c r="F5403" s="5"/>
      <c r="G5403" s="5"/>
      <c r="H5403" s="5"/>
      <c r="I5403" s="5"/>
      <c r="J5403" s="5"/>
      <c r="K5403" s="5"/>
      <c r="L5403" s="5"/>
      <c r="M5403" s="5"/>
      <c r="N5403" s="5"/>
      <c r="O5403" s="5"/>
      <c r="P5403" s="5"/>
      <c r="Q5403" s="5"/>
      <c r="R5403" s="5"/>
      <c r="S5403" s="5"/>
      <c r="T5403" s="5"/>
      <c r="U5403" s="5"/>
      <c r="V5403" s="5"/>
    </row>
    <row r="5404" spans="1:22" ht="15" x14ac:dyDescent="0.25">
      <c r="A5404" s="35" t="s">
        <v>1503</v>
      </c>
      <c r="B5404" s="35" t="s">
        <v>1504</v>
      </c>
      <c r="C5404" s="35" t="s">
        <v>122</v>
      </c>
      <c r="D5404" s="36">
        <v>13484.2</v>
      </c>
      <c r="E5404" s="37">
        <v>35053.160000000003</v>
      </c>
      <c r="F5404" s="5"/>
      <c r="G5404" s="5"/>
      <c r="H5404" s="5"/>
      <c r="I5404" s="5"/>
      <c r="J5404" s="5"/>
      <c r="K5404" s="5"/>
      <c r="L5404" s="5"/>
      <c r="M5404" s="5"/>
      <c r="N5404" s="5"/>
      <c r="O5404" s="5"/>
      <c r="P5404" s="5"/>
      <c r="Q5404" s="5"/>
      <c r="R5404" s="5"/>
      <c r="S5404" s="5"/>
      <c r="T5404" s="5"/>
      <c r="U5404" s="5"/>
      <c r="V5404" s="5"/>
    </row>
    <row r="5405" spans="1:22" ht="15" x14ac:dyDescent="0.25">
      <c r="A5405" s="35" t="s">
        <v>1503</v>
      </c>
      <c r="B5405" s="35" t="s">
        <v>1504</v>
      </c>
      <c r="C5405" s="35" t="s">
        <v>58</v>
      </c>
      <c r="D5405" s="36">
        <v>147481.87</v>
      </c>
      <c r="E5405" s="37">
        <v>590936.35</v>
      </c>
      <c r="F5405" s="5"/>
      <c r="G5405" s="5"/>
      <c r="H5405" s="5"/>
      <c r="I5405" s="5"/>
      <c r="J5405" s="5"/>
      <c r="K5405" s="5"/>
      <c r="L5405" s="5"/>
      <c r="M5405" s="5"/>
      <c r="N5405" s="5"/>
      <c r="O5405" s="5"/>
      <c r="P5405" s="5"/>
      <c r="Q5405" s="5"/>
      <c r="R5405" s="5"/>
      <c r="S5405" s="5"/>
      <c r="T5405" s="5"/>
      <c r="U5405" s="5"/>
      <c r="V5405" s="5"/>
    </row>
    <row r="5406" spans="1:22" ht="15" x14ac:dyDescent="0.25">
      <c r="A5406" s="35" t="s">
        <v>1503</v>
      </c>
      <c r="B5406" s="35" t="s">
        <v>1504</v>
      </c>
      <c r="C5406" s="35" t="s">
        <v>298</v>
      </c>
      <c r="D5406" s="36">
        <v>678380.73</v>
      </c>
      <c r="E5406" s="37">
        <v>2181899.13</v>
      </c>
      <c r="F5406" s="5"/>
      <c r="G5406" s="5"/>
      <c r="H5406" s="5"/>
      <c r="I5406" s="5"/>
      <c r="J5406" s="5"/>
      <c r="K5406" s="5"/>
      <c r="L5406" s="5"/>
      <c r="M5406" s="5"/>
      <c r="N5406" s="5"/>
      <c r="O5406" s="5"/>
      <c r="P5406" s="5"/>
      <c r="Q5406" s="5"/>
      <c r="R5406" s="5"/>
      <c r="S5406" s="5"/>
      <c r="T5406" s="5"/>
      <c r="U5406" s="5"/>
      <c r="V5406" s="5"/>
    </row>
    <row r="5407" spans="1:22" ht="15" x14ac:dyDescent="0.25">
      <c r="A5407" s="35" t="s">
        <v>1503</v>
      </c>
      <c r="B5407" s="35" t="s">
        <v>1504</v>
      </c>
      <c r="C5407" s="35" t="s">
        <v>45</v>
      </c>
      <c r="D5407" s="36">
        <v>0</v>
      </c>
      <c r="E5407" s="37">
        <v>632324.42000000004</v>
      </c>
      <c r="F5407" s="5"/>
      <c r="G5407" s="5"/>
      <c r="H5407" s="5"/>
      <c r="I5407" s="5"/>
      <c r="J5407" s="5"/>
      <c r="K5407" s="5"/>
      <c r="L5407" s="5"/>
      <c r="M5407" s="5"/>
      <c r="N5407" s="5"/>
      <c r="O5407" s="5"/>
      <c r="P5407" s="5"/>
      <c r="Q5407" s="5"/>
      <c r="R5407" s="5"/>
      <c r="S5407" s="5"/>
      <c r="T5407" s="5"/>
      <c r="U5407" s="5"/>
      <c r="V5407" s="5"/>
    </row>
    <row r="5408" spans="1:22" ht="15" x14ac:dyDescent="0.25">
      <c r="A5408" s="35" t="s">
        <v>1503</v>
      </c>
      <c r="B5408" s="35" t="s">
        <v>1504</v>
      </c>
      <c r="C5408" s="35" t="s">
        <v>652</v>
      </c>
      <c r="D5408" s="36">
        <v>2642.45</v>
      </c>
      <c r="E5408" s="37">
        <v>5191.4799999999996</v>
      </c>
      <c r="F5408" s="5"/>
      <c r="G5408" s="5"/>
      <c r="H5408" s="5"/>
      <c r="I5408" s="5"/>
      <c r="J5408" s="5"/>
      <c r="K5408" s="5"/>
      <c r="L5408" s="5"/>
      <c r="M5408" s="5"/>
      <c r="N5408" s="5"/>
      <c r="O5408" s="5"/>
      <c r="P5408" s="5"/>
      <c r="Q5408" s="5"/>
      <c r="R5408" s="5"/>
      <c r="S5408" s="5"/>
      <c r="T5408" s="5"/>
      <c r="U5408" s="5"/>
      <c r="V5408" s="5"/>
    </row>
    <row r="5409" spans="1:22" ht="15" x14ac:dyDescent="0.25">
      <c r="A5409" s="35" t="s">
        <v>1503</v>
      </c>
      <c r="B5409" s="35" t="s">
        <v>1504</v>
      </c>
      <c r="C5409" s="35" t="s">
        <v>107</v>
      </c>
      <c r="D5409" s="36">
        <v>59018.68</v>
      </c>
      <c r="E5409" s="37">
        <v>171308.74</v>
      </c>
      <c r="F5409" s="5"/>
      <c r="G5409" s="5"/>
      <c r="H5409" s="5"/>
      <c r="I5409" s="5"/>
      <c r="J5409" s="5"/>
      <c r="K5409" s="5"/>
      <c r="L5409" s="5"/>
      <c r="M5409" s="5"/>
      <c r="N5409" s="5"/>
      <c r="O5409" s="5"/>
      <c r="P5409" s="5"/>
      <c r="Q5409" s="5"/>
      <c r="R5409" s="5"/>
      <c r="S5409" s="5"/>
      <c r="T5409" s="5"/>
      <c r="U5409" s="5"/>
      <c r="V5409" s="5"/>
    </row>
    <row r="5410" spans="1:22" ht="15" x14ac:dyDescent="0.25">
      <c r="A5410" s="35" t="s">
        <v>1503</v>
      </c>
      <c r="B5410" s="35" t="s">
        <v>1504</v>
      </c>
      <c r="C5410" s="35" t="s">
        <v>41</v>
      </c>
      <c r="D5410" s="36">
        <v>32518.02</v>
      </c>
      <c r="E5410" s="37">
        <v>178514.98</v>
      </c>
      <c r="F5410" s="5"/>
      <c r="G5410" s="5"/>
      <c r="H5410" s="5"/>
      <c r="I5410" s="5"/>
      <c r="J5410" s="5"/>
      <c r="K5410" s="5"/>
      <c r="L5410" s="5"/>
      <c r="M5410" s="5"/>
      <c r="N5410" s="5"/>
      <c r="O5410" s="5"/>
      <c r="P5410" s="5"/>
      <c r="Q5410" s="5"/>
      <c r="R5410" s="5"/>
      <c r="S5410" s="5"/>
      <c r="T5410" s="5"/>
      <c r="U5410" s="5"/>
      <c r="V5410" s="5"/>
    </row>
    <row r="5411" spans="1:22" ht="15" x14ac:dyDescent="0.25">
      <c r="A5411" s="35" t="s">
        <v>1503</v>
      </c>
      <c r="B5411" s="35" t="s">
        <v>1504</v>
      </c>
      <c r="C5411" s="35" t="s">
        <v>63</v>
      </c>
      <c r="D5411" s="36">
        <v>20071.060000000001</v>
      </c>
      <c r="E5411" s="37">
        <v>85037.69</v>
      </c>
      <c r="F5411" s="5"/>
      <c r="G5411" s="5"/>
      <c r="H5411" s="5"/>
      <c r="I5411" s="5"/>
      <c r="J5411" s="5"/>
      <c r="K5411" s="5"/>
      <c r="L5411" s="5"/>
      <c r="M5411" s="5"/>
      <c r="N5411" s="5"/>
      <c r="O5411" s="5"/>
      <c r="P5411" s="5"/>
      <c r="Q5411" s="5"/>
      <c r="R5411" s="5"/>
      <c r="S5411" s="5"/>
      <c r="T5411" s="5"/>
      <c r="U5411" s="5"/>
      <c r="V5411" s="5"/>
    </row>
    <row r="5412" spans="1:22" ht="15" x14ac:dyDescent="0.25">
      <c r="A5412" s="35" t="s">
        <v>1503</v>
      </c>
      <c r="B5412" s="35" t="s">
        <v>1504</v>
      </c>
      <c r="C5412" s="35" t="s">
        <v>61</v>
      </c>
      <c r="D5412" s="36">
        <v>18941.39</v>
      </c>
      <c r="E5412" s="37">
        <v>58457.97</v>
      </c>
      <c r="F5412" s="5"/>
      <c r="G5412" s="5"/>
      <c r="H5412" s="5"/>
      <c r="I5412" s="5"/>
      <c r="J5412" s="5"/>
      <c r="K5412" s="5"/>
      <c r="L5412" s="5"/>
      <c r="M5412" s="5"/>
      <c r="N5412" s="5"/>
      <c r="O5412" s="5"/>
      <c r="P5412" s="5"/>
      <c r="Q5412" s="5"/>
      <c r="R5412" s="5"/>
      <c r="S5412" s="5"/>
      <c r="T5412" s="5"/>
      <c r="U5412" s="5"/>
      <c r="V5412" s="5"/>
    </row>
    <row r="5413" spans="1:22" ht="15" x14ac:dyDescent="0.25">
      <c r="A5413" s="35" t="s">
        <v>1503</v>
      </c>
      <c r="B5413" s="35" t="s">
        <v>1504</v>
      </c>
      <c r="C5413" s="35" t="s">
        <v>163</v>
      </c>
      <c r="D5413" s="36">
        <v>1210.56</v>
      </c>
      <c r="E5413" s="37">
        <v>1210.56</v>
      </c>
      <c r="F5413" s="5"/>
      <c r="G5413" s="5"/>
      <c r="H5413" s="5"/>
      <c r="I5413" s="5"/>
      <c r="J5413" s="5"/>
      <c r="K5413" s="5"/>
      <c r="L5413" s="5"/>
      <c r="M5413" s="5"/>
      <c r="N5413" s="5"/>
      <c r="O5413" s="5"/>
      <c r="P5413" s="5"/>
      <c r="Q5413" s="5"/>
      <c r="R5413" s="5"/>
      <c r="S5413" s="5"/>
      <c r="T5413" s="5"/>
      <c r="U5413" s="5"/>
      <c r="V5413" s="5"/>
    </row>
    <row r="5414" spans="1:22" ht="15" x14ac:dyDescent="0.25">
      <c r="A5414" s="35" t="s">
        <v>1503</v>
      </c>
      <c r="B5414" s="35" t="s">
        <v>1504</v>
      </c>
      <c r="C5414" s="35" t="s">
        <v>127</v>
      </c>
      <c r="D5414" s="36">
        <v>84558.83</v>
      </c>
      <c r="E5414" s="37">
        <v>245544.61</v>
      </c>
      <c r="F5414" s="5"/>
      <c r="G5414" s="5"/>
      <c r="H5414" s="5"/>
      <c r="I5414" s="5"/>
      <c r="J5414" s="5"/>
      <c r="K5414" s="5"/>
      <c r="L5414" s="5"/>
      <c r="M5414" s="5"/>
      <c r="N5414" s="5"/>
      <c r="O5414" s="5"/>
      <c r="P5414" s="5"/>
      <c r="Q5414" s="5"/>
      <c r="R5414" s="5"/>
      <c r="S5414" s="5"/>
      <c r="T5414" s="5"/>
      <c r="U5414" s="5"/>
      <c r="V5414" s="5"/>
    </row>
    <row r="5415" spans="1:22" ht="15" x14ac:dyDescent="0.25">
      <c r="A5415" s="35" t="s">
        <v>1503</v>
      </c>
      <c r="B5415" s="35" t="s">
        <v>1504</v>
      </c>
      <c r="C5415" s="35" t="s">
        <v>121</v>
      </c>
      <c r="D5415" s="36">
        <v>556.70000000000005</v>
      </c>
      <c r="E5415" s="37">
        <v>1872.31</v>
      </c>
      <c r="F5415" s="5"/>
      <c r="G5415" s="5"/>
      <c r="H5415" s="5"/>
      <c r="I5415" s="5"/>
      <c r="J5415" s="5"/>
      <c r="K5415" s="5"/>
      <c r="L5415" s="5"/>
      <c r="M5415" s="5"/>
      <c r="N5415" s="5"/>
      <c r="O5415" s="5"/>
      <c r="P5415" s="5"/>
      <c r="Q5415" s="5"/>
      <c r="R5415" s="5"/>
      <c r="S5415" s="5"/>
      <c r="T5415" s="5"/>
      <c r="U5415" s="5"/>
      <c r="V5415" s="5"/>
    </row>
    <row r="5416" spans="1:22" ht="15" x14ac:dyDescent="0.25">
      <c r="A5416" s="35" t="s">
        <v>1503</v>
      </c>
      <c r="B5416" s="35" t="s">
        <v>1504</v>
      </c>
      <c r="C5416" s="35" t="s">
        <v>50</v>
      </c>
      <c r="D5416" s="36">
        <v>2418.17</v>
      </c>
      <c r="E5416" s="37">
        <v>6685.99</v>
      </c>
      <c r="F5416" s="5"/>
      <c r="G5416" s="5"/>
      <c r="H5416" s="5"/>
      <c r="I5416" s="5"/>
      <c r="J5416" s="5"/>
      <c r="K5416" s="5"/>
      <c r="L5416" s="5"/>
      <c r="M5416" s="5"/>
      <c r="N5416" s="5"/>
      <c r="O5416" s="5"/>
      <c r="P5416" s="5"/>
      <c r="Q5416" s="5"/>
      <c r="R5416" s="5"/>
      <c r="S5416" s="5"/>
      <c r="T5416" s="5"/>
      <c r="U5416" s="5"/>
      <c r="V5416" s="5"/>
    </row>
    <row r="5417" spans="1:22" ht="15" x14ac:dyDescent="0.25">
      <c r="A5417" s="35" t="s">
        <v>1503</v>
      </c>
      <c r="B5417" s="35" t="s">
        <v>1504</v>
      </c>
      <c r="C5417" s="35" t="s">
        <v>62</v>
      </c>
      <c r="D5417" s="36">
        <v>29338.959999999999</v>
      </c>
      <c r="E5417" s="37">
        <v>51195.29</v>
      </c>
      <c r="F5417" s="5"/>
      <c r="G5417" s="5"/>
      <c r="H5417" s="5"/>
      <c r="I5417" s="5"/>
      <c r="J5417" s="5"/>
      <c r="K5417" s="5"/>
      <c r="L5417" s="5"/>
      <c r="M5417" s="5"/>
      <c r="N5417" s="5"/>
      <c r="O5417" s="5"/>
      <c r="P5417" s="5"/>
      <c r="Q5417" s="5"/>
      <c r="R5417" s="5"/>
      <c r="S5417" s="5"/>
      <c r="T5417" s="5"/>
      <c r="U5417" s="5"/>
      <c r="V5417" s="5"/>
    </row>
    <row r="5418" spans="1:22" ht="15" x14ac:dyDescent="0.25">
      <c r="A5418" s="35" t="s">
        <v>1503</v>
      </c>
      <c r="B5418" s="35" t="s">
        <v>1504</v>
      </c>
      <c r="C5418" s="35" t="s">
        <v>55</v>
      </c>
      <c r="D5418" s="36">
        <v>98749.23</v>
      </c>
      <c r="E5418" s="37">
        <v>304860.96000000002</v>
      </c>
      <c r="F5418" s="5"/>
      <c r="G5418" s="5"/>
      <c r="H5418" s="5"/>
      <c r="I5418" s="5"/>
      <c r="J5418" s="5"/>
      <c r="K5418" s="5"/>
      <c r="L5418" s="5"/>
      <c r="M5418" s="5"/>
      <c r="N5418" s="5"/>
      <c r="O5418" s="5"/>
      <c r="P5418" s="5"/>
      <c r="Q5418" s="5"/>
      <c r="R5418" s="5"/>
      <c r="S5418" s="5"/>
      <c r="T5418" s="5"/>
      <c r="U5418" s="5"/>
      <c r="V5418" s="5"/>
    </row>
    <row r="5419" spans="1:22" ht="15" x14ac:dyDescent="0.25">
      <c r="A5419" s="35" t="s">
        <v>1503</v>
      </c>
      <c r="B5419" s="35" t="s">
        <v>1504</v>
      </c>
      <c r="C5419" s="35" t="s">
        <v>44</v>
      </c>
      <c r="D5419" s="36">
        <v>228969.55</v>
      </c>
      <c r="E5419" s="37">
        <v>801507.67</v>
      </c>
      <c r="F5419" s="5"/>
      <c r="G5419" s="5"/>
      <c r="H5419" s="5"/>
      <c r="I5419" s="5"/>
      <c r="J5419" s="5"/>
      <c r="K5419" s="5"/>
      <c r="L5419" s="5"/>
      <c r="M5419" s="5"/>
      <c r="N5419" s="5"/>
      <c r="O5419" s="5"/>
      <c r="P5419" s="5"/>
      <c r="Q5419" s="5"/>
      <c r="R5419" s="5"/>
      <c r="S5419" s="5"/>
      <c r="T5419" s="5"/>
      <c r="U5419" s="5"/>
      <c r="V5419" s="5"/>
    </row>
    <row r="5420" spans="1:22" ht="15" x14ac:dyDescent="0.25">
      <c r="A5420" s="35" t="s">
        <v>1503</v>
      </c>
      <c r="B5420" s="35" t="s">
        <v>1504</v>
      </c>
      <c r="C5420" s="35" t="s">
        <v>136</v>
      </c>
      <c r="D5420" s="36">
        <v>1577748.73</v>
      </c>
      <c r="E5420" s="37">
        <v>5175010.1399999997</v>
      </c>
      <c r="F5420" s="5"/>
      <c r="G5420" s="5"/>
      <c r="H5420" s="5"/>
      <c r="I5420" s="5"/>
      <c r="J5420" s="5"/>
      <c r="K5420" s="5"/>
      <c r="L5420" s="5"/>
      <c r="M5420" s="5"/>
      <c r="N5420" s="5"/>
      <c r="O5420" s="5"/>
      <c r="P5420" s="5"/>
      <c r="Q5420" s="5"/>
      <c r="R5420" s="5"/>
      <c r="S5420" s="5"/>
      <c r="T5420" s="5"/>
      <c r="U5420" s="5"/>
      <c r="V5420" s="5"/>
    </row>
    <row r="5421" spans="1:22" ht="15" x14ac:dyDescent="0.25">
      <c r="A5421" s="35" t="s">
        <v>1503</v>
      </c>
      <c r="B5421" s="35" t="s">
        <v>1504</v>
      </c>
      <c r="C5421" s="35" t="s">
        <v>108</v>
      </c>
      <c r="D5421" s="36">
        <v>47837.46</v>
      </c>
      <c r="E5421" s="37">
        <v>231586.45</v>
      </c>
      <c r="F5421" s="5"/>
      <c r="G5421" s="5"/>
      <c r="H5421" s="5"/>
      <c r="I5421" s="5"/>
      <c r="J5421" s="5"/>
      <c r="K5421" s="5"/>
      <c r="L5421" s="5"/>
      <c r="M5421" s="5"/>
      <c r="N5421" s="5"/>
      <c r="O5421" s="5"/>
      <c r="P5421" s="5"/>
      <c r="Q5421" s="5"/>
      <c r="R5421" s="5"/>
      <c r="S5421" s="5"/>
      <c r="T5421" s="5"/>
      <c r="U5421" s="5"/>
      <c r="V5421" s="5"/>
    </row>
    <row r="5422" spans="1:22" ht="15" x14ac:dyDescent="0.25">
      <c r="A5422" s="35" t="s">
        <v>1503</v>
      </c>
      <c r="B5422" s="35" t="s">
        <v>1504</v>
      </c>
      <c r="C5422" s="35" t="s">
        <v>128</v>
      </c>
      <c r="D5422" s="36">
        <v>14555.01</v>
      </c>
      <c r="E5422" s="37">
        <v>89244.82</v>
      </c>
      <c r="F5422" s="5"/>
      <c r="G5422" s="5"/>
      <c r="H5422" s="5"/>
      <c r="I5422" s="5"/>
      <c r="J5422" s="5"/>
      <c r="K5422" s="5"/>
      <c r="L5422" s="5"/>
      <c r="M5422" s="5"/>
      <c r="N5422" s="5"/>
      <c r="O5422" s="5"/>
      <c r="P5422" s="5"/>
      <c r="Q5422" s="5"/>
      <c r="R5422" s="5"/>
      <c r="S5422" s="5"/>
      <c r="T5422" s="5"/>
      <c r="U5422" s="5"/>
      <c r="V5422" s="5"/>
    </row>
    <row r="5423" spans="1:22" ht="15" x14ac:dyDescent="0.25">
      <c r="A5423" s="35" t="s">
        <v>1503</v>
      </c>
      <c r="B5423" s="35" t="s">
        <v>1504</v>
      </c>
      <c r="C5423" s="35" t="s">
        <v>494</v>
      </c>
      <c r="D5423" s="36">
        <v>0</v>
      </c>
      <c r="E5423" s="37">
        <v>6197.75</v>
      </c>
      <c r="F5423" s="5"/>
      <c r="G5423" s="5"/>
      <c r="H5423" s="5"/>
      <c r="I5423" s="5"/>
      <c r="J5423" s="5"/>
      <c r="K5423" s="5"/>
      <c r="L5423" s="5"/>
      <c r="M5423" s="5"/>
      <c r="N5423" s="5"/>
      <c r="O5423" s="5"/>
      <c r="P5423" s="5"/>
      <c r="Q5423" s="5"/>
      <c r="R5423" s="5"/>
      <c r="S5423" s="5"/>
      <c r="T5423" s="5"/>
      <c r="U5423" s="5"/>
      <c r="V5423" s="5"/>
    </row>
    <row r="5424" spans="1:22" ht="15" x14ac:dyDescent="0.25">
      <c r="A5424" s="35" t="s">
        <v>1503</v>
      </c>
      <c r="B5424" s="35" t="s">
        <v>1504</v>
      </c>
      <c r="C5424" s="35" t="s">
        <v>64</v>
      </c>
      <c r="D5424" s="36">
        <v>43662.81</v>
      </c>
      <c r="E5424" s="37">
        <v>132292.09</v>
      </c>
      <c r="F5424" s="5"/>
      <c r="G5424" s="5"/>
      <c r="H5424" s="5"/>
      <c r="I5424" s="5"/>
      <c r="J5424" s="5"/>
      <c r="K5424" s="5"/>
      <c r="L5424" s="5"/>
      <c r="M5424" s="5"/>
      <c r="N5424" s="5"/>
      <c r="O5424" s="5"/>
      <c r="P5424" s="5"/>
      <c r="Q5424" s="5"/>
      <c r="R5424" s="5"/>
      <c r="S5424" s="5"/>
      <c r="T5424" s="5"/>
      <c r="U5424" s="5"/>
      <c r="V5424" s="5"/>
    </row>
    <row r="5425" spans="1:22" ht="15" x14ac:dyDescent="0.25">
      <c r="A5425" s="35" t="s">
        <v>1503</v>
      </c>
      <c r="B5425" s="35" t="s">
        <v>1504</v>
      </c>
      <c r="C5425" s="35" t="s">
        <v>110</v>
      </c>
      <c r="D5425" s="36">
        <v>2127.35</v>
      </c>
      <c r="E5425" s="37">
        <v>8692.1200000000008</v>
      </c>
      <c r="F5425" s="5"/>
      <c r="G5425" s="5"/>
      <c r="H5425" s="5"/>
      <c r="I5425" s="5"/>
      <c r="J5425" s="5"/>
      <c r="K5425" s="5"/>
      <c r="L5425" s="5"/>
      <c r="M5425" s="5"/>
      <c r="N5425" s="5"/>
      <c r="O5425" s="5"/>
      <c r="P5425" s="5"/>
      <c r="Q5425" s="5"/>
      <c r="R5425" s="5"/>
      <c r="S5425" s="5"/>
      <c r="T5425" s="5"/>
      <c r="U5425" s="5"/>
      <c r="V5425" s="5"/>
    </row>
    <row r="5426" spans="1:22" ht="15" x14ac:dyDescent="0.25">
      <c r="A5426" s="35" t="s">
        <v>1503</v>
      </c>
      <c r="B5426" s="35" t="s">
        <v>1504</v>
      </c>
      <c r="C5426" s="35" t="s">
        <v>131</v>
      </c>
      <c r="D5426" s="36">
        <v>31924.67</v>
      </c>
      <c r="E5426" s="37">
        <v>75424.14</v>
      </c>
      <c r="F5426" s="5"/>
      <c r="G5426" s="5"/>
      <c r="H5426" s="5"/>
      <c r="I5426" s="5"/>
      <c r="J5426" s="5"/>
      <c r="K5426" s="5"/>
      <c r="L5426" s="5"/>
      <c r="M5426" s="5"/>
      <c r="N5426" s="5"/>
      <c r="O5426" s="5"/>
      <c r="P5426" s="5"/>
      <c r="Q5426" s="5"/>
      <c r="R5426" s="5"/>
      <c r="S5426" s="5"/>
      <c r="T5426" s="5"/>
      <c r="U5426" s="5"/>
      <c r="V5426" s="5"/>
    </row>
    <row r="5427" spans="1:22" ht="15" x14ac:dyDescent="0.25">
      <c r="A5427" s="35" t="s">
        <v>1503</v>
      </c>
      <c r="B5427" s="35" t="s">
        <v>1504</v>
      </c>
      <c r="C5427" s="35" t="s">
        <v>124</v>
      </c>
      <c r="D5427" s="36">
        <v>19698.55</v>
      </c>
      <c r="E5427" s="37">
        <v>111831.28</v>
      </c>
      <c r="F5427" s="5"/>
      <c r="G5427" s="5"/>
      <c r="H5427" s="5"/>
      <c r="I5427" s="5"/>
      <c r="J5427" s="5"/>
      <c r="K5427" s="5"/>
      <c r="L5427" s="5"/>
      <c r="M5427" s="5"/>
      <c r="N5427" s="5"/>
      <c r="O5427" s="5"/>
      <c r="P5427" s="5"/>
      <c r="Q5427" s="5"/>
      <c r="R5427" s="5"/>
      <c r="S5427" s="5"/>
      <c r="T5427" s="5"/>
      <c r="U5427" s="5"/>
      <c r="V5427" s="5"/>
    </row>
    <row r="5428" spans="1:22" ht="15" x14ac:dyDescent="0.25">
      <c r="A5428" s="35" t="s">
        <v>1503</v>
      </c>
      <c r="B5428" s="35" t="s">
        <v>1504</v>
      </c>
      <c r="C5428" s="35" t="s">
        <v>67</v>
      </c>
      <c r="D5428" s="36">
        <v>520607.29</v>
      </c>
      <c r="E5428" s="37">
        <v>1422753.18</v>
      </c>
      <c r="F5428" s="5"/>
      <c r="G5428" s="5"/>
      <c r="H5428" s="5"/>
      <c r="I5428" s="5"/>
      <c r="J5428" s="5"/>
      <c r="K5428" s="5"/>
      <c r="L5428" s="5"/>
      <c r="M5428" s="5"/>
      <c r="N5428" s="5"/>
      <c r="O5428" s="5"/>
      <c r="P5428" s="5"/>
      <c r="Q5428" s="5"/>
      <c r="R5428" s="5"/>
      <c r="S5428" s="5"/>
      <c r="T5428" s="5"/>
      <c r="U5428" s="5"/>
      <c r="V5428" s="5"/>
    </row>
    <row r="5429" spans="1:22" ht="15" x14ac:dyDescent="0.25">
      <c r="A5429" s="35" t="s">
        <v>1503</v>
      </c>
      <c r="B5429" s="35" t="s">
        <v>1504</v>
      </c>
      <c r="C5429" s="35" t="s">
        <v>138</v>
      </c>
      <c r="D5429" s="36">
        <v>15139.44</v>
      </c>
      <c r="E5429" s="37">
        <v>41609.83</v>
      </c>
      <c r="F5429" s="5"/>
      <c r="G5429" s="5"/>
      <c r="H5429" s="5"/>
      <c r="I5429" s="5"/>
      <c r="J5429" s="5"/>
      <c r="K5429" s="5"/>
      <c r="L5429" s="5"/>
      <c r="M5429" s="5"/>
      <c r="N5429" s="5"/>
      <c r="O5429" s="5"/>
      <c r="P5429" s="5"/>
      <c r="Q5429" s="5"/>
      <c r="R5429" s="5"/>
      <c r="S5429" s="5"/>
      <c r="T5429" s="5"/>
      <c r="U5429" s="5"/>
      <c r="V5429" s="5"/>
    </row>
    <row r="5430" spans="1:22" ht="15" x14ac:dyDescent="0.25">
      <c r="A5430" s="35" t="s">
        <v>1813</v>
      </c>
      <c r="B5430" s="35" t="s">
        <v>1814</v>
      </c>
      <c r="C5430" s="35" t="s">
        <v>62</v>
      </c>
      <c r="D5430" s="36">
        <v>0</v>
      </c>
      <c r="E5430" s="37">
        <v>203.1</v>
      </c>
      <c r="F5430" s="5"/>
      <c r="G5430" s="5"/>
      <c r="H5430" s="5"/>
      <c r="I5430" s="5"/>
      <c r="J5430" s="5"/>
      <c r="K5430" s="5"/>
      <c r="L5430" s="5"/>
      <c r="M5430" s="5"/>
      <c r="N5430" s="5"/>
      <c r="O5430" s="5"/>
      <c r="P5430" s="5"/>
      <c r="Q5430" s="5"/>
      <c r="R5430" s="5"/>
      <c r="S5430" s="5"/>
      <c r="T5430" s="5"/>
      <c r="U5430" s="5"/>
      <c r="V5430" s="5"/>
    </row>
    <row r="5431" spans="1:22" ht="15" x14ac:dyDescent="0.25">
      <c r="A5431" s="35" t="s">
        <v>1813</v>
      </c>
      <c r="B5431" s="35" t="s">
        <v>1814</v>
      </c>
      <c r="C5431" s="35" t="s">
        <v>64</v>
      </c>
      <c r="D5431" s="36">
        <v>6263</v>
      </c>
      <c r="E5431" s="37">
        <v>27476</v>
      </c>
      <c r="F5431" s="5"/>
      <c r="G5431" s="5"/>
      <c r="H5431" s="5"/>
      <c r="I5431" s="5"/>
      <c r="J5431" s="5"/>
      <c r="K5431" s="5"/>
      <c r="L5431" s="5"/>
      <c r="M5431" s="5"/>
      <c r="N5431" s="5"/>
      <c r="O5431" s="5"/>
      <c r="P5431" s="5"/>
      <c r="Q5431" s="5"/>
      <c r="R5431" s="5"/>
      <c r="S5431" s="5"/>
      <c r="T5431" s="5"/>
      <c r="U5431" s="5"/>
      <c r="V5431" s="5"/>
    </row>
    <row r="5432" spans="1:22" ht="15" x14ac:dyDescent="0.25">
      <c r="A5432" s="35" t="s">
        <v>1813</v>
      </c>
      <c r="B5432" s="35" t="s">
        <v>1814</v>
      </c>
      <c r="C5432" s="35" t="s">
        <v>50</v>
      </c>
      <c r="D5432" s="36">
        <v>0</v>
      </c>
      <c r="E5432" s="37">
        <v>79471.399999999994</v>
      </c>
      <c r="F5432" s="5"/>
      <c r="G5432" s="5"/>
      <c r="H5432" s="5"/>
      <c r="I5432" s="5"/>
      <c r="J5432" s="5"/>
      <c r="K5432" s="5"/>
      <c r="L5432" s="5"/>
      <c r="M5432" s="5"/>
      <c r="N5432" s="5"/>
      <c r="O5432" s="5"/>
      <c r="P5432" s="5"/>
      <c r="Q5432" s="5"/>
      <c r="R5432" s="5"/>
      <c r="S5432" s="5"/>
      <c r="T5432" s="5"/>
      <c r="U5432" s="5"/>
      <c r="V5432" s="5"/>
    </row>
    <row r="5433" spans="1:22" ht="15" x14ac:dyDescent="0.25">
      <c r="A5433" s="35" t="s">
        <v>1813</v>
      </c>
      <c r="B5433" s="35" t="s">
        <v>1814</v>
      </c>
      <c r="C5433" s="35" t="s">
        <v>61</v>
      </c>
      <c r="D5433" s="36">
        <v>0</v>
      </c>
      <c r="E5433" s="37">
        <v>657</v>
      </c>
      <c r="F5433" s="5"/>
      <c r="G5433" s="5"/>
      <c r="H5433" s="5"/>
      <c r="I5433" s="5"/>
      <c r="J5433" s="5"/>
      <c r="K5433" s="5"/>
      <c r="L5433" s="5"/>
      <c r="M5433" s="5"/>
      <c r="N5433" s="5"/>
      <c r="O5433" s="5"/>
      <c r="P5433" s="5"/>
      <c r="Q5433" s="5"/>
      <c r="R5433" s="5"/>
      <c r="S5433" s="5"/>
      <c r="T5433" s="5"/>
      <c r="U5433" s="5"/>
      <c r="V5433" s="5"/>
    </row>
    <row r="5434" spans="1:22" ht="15" x14ac:dyDescent="0.25">
      <c r="A5434" s="35" t="s">
        <v>633</v>
      </c>
      <c r="B5434" s="35" t="s">
        <v>634</v>
      </c>
      <c r="C5434" s="35" t="s">
        <v>64</v>
      </c>
      <c r="D5434" s="36">
        <v>173656.38</v>
      </c>
      <c r="E5434" s="37">
        <v>518558.48</v>
      </c>
      <c r="F5434" s="5"/>
      <c r="G5434" s="5"/>
      <c r="H5434" s="5"/>
      <c r="I5434" s="5"/>
      <c r="J5434" s="5"/>
      <c r="K5434" s="5"/>
      <c r="L5434" s="5"/>
      <c r="M5434" s="5"/>
      <c r="N5434" s="5"/>
      <c r="O5434" s="5"/>
      <c r="P5434" s="5"/>
      <c r="Q5434" s="5"/>
      <c r="R5434" s="5"/>
      <c r="S5434" s="5"/>
      <c r="T5434" s="5"/>
      <c r="U5434" s="5"/>
      <c r="V5434" s="5"/>
    </row>
    <row r="5435" spans="1:22" ht="15" x14ac:dyDescent="0.25">
      <c r="A5435" s="35" t="s">
        <v>633</v>
      </c>
      <c r="B5435" s="35" t="s">
        <v>634</v>
      </c>
      <c r="C5435" s="35" t="s">
        <v>58</v>
      </c>
      <c r="D5435" s="36">
        <v>319964.13</v>
      </c>
      <c r="E5435" s="37">
        <v>468493.72</v>
      </c>
      <c r="F5435" s="5"/>
      <c r="G5435" s="5"/>
      <c r="H5435" s="5"/>
      <c r="I5435" s="5"/>
      <c r="J5435" s="5"/>
      <c r="K5435" s="5"/>
      <c r="L5435" s="5"/>
      <c r="M5435" s="5"/>
      <c r="N5435" s="5"/>
      <c r="O5435" s="5"/>
      <c r="P5435" s="5"/>
      <c r="Q5435" s="5"/>
      <c r="R5435" s="5"/>
      <c r="S5435" s="5"/>
      <c r="T5435" s="5"/>
      <c r="U5435" s="5"/>
      <c r="V5435" s="5"/>
    </row>
    <row r="5436" spans="1:22" ht="15" x14ac:dyDescent="0.25">
      <c r="A5436" s="35" t="s">
        <v>633</v>
      </c>
      <c r="B5436" s="35" t="s">
        <v>634</v>
      </c>
      <c r="C5436" s="35" t="s">
        <v>145</v>
      </c>
      <c r="D5436" s="36">
        <v>0</v>
      </c>
      <c r="E5436" s="37">
        <v>661421.99</v>
      </c>
      <c r="F5436" s="5"/>
      <c r="G5436" s="5"/>
      <c r="H5436" s="5"/>
      <c r="I5436" s="5"/>
      <c r="J5436" s="5"/>
      <c r="K5436" s="5"/>
      <c r="L5436" s="5"/>
      <c r="M5436" s="5"/>
      <c r="N5436" s="5"/>
      <c r="O5436" s="5"/>
      <c r="P5436" s="5"/>
      <c r="Q5436" s="5"/>
      <c r="R5436" s="5"/>
      <c r="S5436" s="5"/>
      <c r="T5436" s="5"/>
      <c r="U5436" s="5"/>
      <c r="V5436" s="5"/>
    </row>
    <row r="5437" spans="1:22" ht="15" x14ac:dyDescent="0.25">
      <c r="A5437" s="35" t="s">
        <v>633</v>
      </c>
      <c r="B5437" s="35" t="s">
        <v>634</v>
      </c>
      <c r="C5437" s="35" t="s">
        <v>104</v>
      </c>
      <c r="D5437" s="36">
        <v>6255.99</v>
      </c>
      <c r="E5437" s="37">
        <v>125019.13</v>
      </c>
      <c r="F5437" s="5"/>
      <c r="G5437" s="5"/>
      <c r="H5437" s="5"/>
      <c r="I5437" s="5"/>
      <c r="J5437" s="5"/>
      <c r="K5437" s="5"/>
      <c r="L5437" s="5"/>
      <c r="M5437" s="5"/>
      <c r="N5437" s="5"/>
      <c r="O5437" s="5"/>
      <c r="P5437" s="5"/>
      <c r="Q5437" s="5"/>
      <c r="R5437" s="5"/>
      <c r="S5437" s="5"/>
      <c r="T5437" s="5"/>
      <c r="U5437" s="5"/>
      <c r="V5437" s="5"/>
    </row>
    <row r="5438" spans="1:22" ht="15" x14ac:dyDescent="0.25">
      <c r="A5438" s="35" t="s">
        <v>512</v>
      </c>
      <c r="B5438" s="35" t="s">
        <v>513</v>
      </c>
      <c r="C5438" s="35" t="s">
        <v>58</v>
      </c>
      <c r="D5438" s="36">
        <v>395</v>
      </c>
      <c r="E5438" s="37">
        <v>395</v>
      </c>
      <c r="F5438" s="5"/>
      <c r="G5438" s="5"/>
      <c r="H5438" s="5"/>
      <c r="I5438" s="5"/>
      <c r="J5438" s="5"/>
      <c r="K5438" s="5"/>
      <c r="L5438" s="5"/>
      <c r="M5438" s="5"/>
      <c r="N5438" s="5"/>
      <c r="O5438" s="5"/>
      <c r="P5438" s="5"/>
      <c r="Q5438" s="5"/>
      <c r="R5438" s="5"/>
      <c r="S5438" s="5"/>
      <c r="T5438" s="5"/>
      <c r="U5438" s="5"/>
      <c r="V5438" s="5"/>
    </row>
    <row r="5439" spans="1:22" ht="15" x14ac:dyDescent="0.25">
      <c r="A5439" s="35" t="s">
        <v>804</v>
      </c>
      <c r="B5439" s="35" t="s">
        <v>805</v>
      </c>
      <c r="C5439" s="35" t="s">
        <v>45</v>
      </c>
      <c r="D5439" s="36">
        <v>356520</v>
      </c>
      <c r="E5439" s="37">
        <v>356520</v>
      </c>
      <c r="F5439" s="5"/>
      <c r="G5439" s="5"/>
      <c r="H5439" s="5"/>
      <c r="I5439" s="5"/>
      <c r="J5439" s="5"/>
      <c r="K5439" s="5"/>
      <c r="L5439" s="5"/>
      <c r="M5439" s="5"/>
      <c r="N5439" s="5"/>
      <c r="O5439" s="5"/>
      <c r="P5439" s="5"/>
      <c r="Q5439" s="5"/>
      <c r="R5439" s="5"/>
      <c r="S5439" s="5"/>
      <c r="T5439" s="5"/>
      <c r="U5439" s="5"/>
      <c r="V5439" s="5"/>
    </row>
    <row r="5440" spans="1:22" ht="15" x14ac:dyDescent="0.25">
      <c r="A5440" s="35" t="s">
        <v>403</v>
      </c>
      <c r="B5440" s="35" t="s">
        <v>404</v>
      </c>
      <c r="C5440" s="35" t="s">
        <v>107</v>
      </c>
      <c r="D5440" s="36">
        <v>62230.71</v>
      </c>
      <c r="E5440" s="37">
        <v>312125.49</v>
      </c>
      <c r="F5440" s="5"/>
      <c r="G5440" s="5"/>
      <c r="H5440" s="5"/>
      <c r="I5440" s="5"/>
      <c r="J5440" s="5"/>
      <c r="K5440" s="5"/>
      <c r="L5440" s="5"/>
      <c r="M5440" s="5"/>
      <c r="N5440" s="5"/>
      <c r="O5440" s="5"/>
      <c r="P5440" s="5"/>
      <c r="Q5440" s="5"/>
      <c r="R5440" s="5"/>
      <c r="S5440" s="5"/>
      <c r="T5440" s="5"/>
      <c r="U5440" s="5"/>
      <c r="V5440" s="5"/>
    </row>
    <row r="5441" spans="1:22" ht="15" x14ac:dyDescent="0.25">
      <c r="A5441" s="35" t="s">
        <v>403</v>
      </c>
      <c r="B5441" s="35" t="s">
        <v>404</v>
      </c>
      <c r="C5441" s="35" t="s">
        <v>145</v>
      </c>
      <c r="D5441" s="36">
        <v>0</v>
      </c>
      <c r="E5441" s="37">
        <v>30935</v>
      </c>
      <c r="F5441" s="5"/>
      <c r="G5441" s="5"/>
      <c r="H5441" s="5"/>
      <c r="I5441" s="5"/>
      <c r="J5441" s="5"/>
      <c r="K5441" s="5"/>
      <c r="L5441" s="5"/>
      <c r="M5441" s="5"/>
      <c r="N5441" s="5"/>
      <c r="O5441" s="5"/>
      <c r="P5441" s="5"/>
      <c r="Q5441" s="5"/>
      <c r="R5441" s="5"/>
      <c r="S5441" s="5"/>
      <c r="T5441" s="5"/>
      <c r="U5441" s="5"/>
      <c r="V5441" s="5"/>
    </row>
    <row r="5442" spans="1:22" ht="15" x14ac:dyDescent="0.25">
      <c r="A5442" s="35" t="s">
        <v>403</v>
      </c>
      <c r="B5442" s="35" t="s">
        <v>404</v>
      </c>
      <c r="C5442" s="35" t="s">
        <v>58</v>
      </c>
      <c r="D5442" s="36">
        <v>17174.95</v>
      </c>
      <c r="E5442" s="37">
        <v>59925.2</v>
      </c>
      <c r="F5442" s="5"/>
      <c r="G5442" s="5"/>
      <c r="H5442" s="5"/>
      <c r="I5442" s="5"/>
      <c r="J5442" s="5"/>
      <c r="K5442" s="5"/>
      <c r="L5442" s="5"/>
      <c r="M5442" s="5"/>
      <c r="N5442" s="5"/>
      <c r="O5442" s="5"/>
      <c r="P5442" s="5"/>
      <c r="Q5442" s="5"/>
      <c r="R5442" s="5"/>
      <c r="S5442" s="5"/>
      <c r="T5442" s="5"/>
      <c r="U5442" s="5"/>
      <c r="V5442" s="5"/>
    </row>
    <row r="5443" spans="1:22" ht="15" x14ac:dyDescent="0.25">
      <c r="A5443" s="35" t="s">
        <v>403</v>
      </c>
      <c r="B5443" s="35" t="s">
        <v>404</v>
      </c>
      <c r="C5443" s="35" t="s">
        <v>62</v>
      </c>
      <c r="D5443" s="36">
        <v>81241.899999999994</v>
      </c>
      <c r="E5443" s="37">
        <v>96959.9</v>
      </c>
      <c r="F5443" s="5"/>
      <c r="G5443" s="5"/>
      <c r="H5443" s="5"/>
      <c r="I5443" s="5"/>
      <c r="J5443" s="5"/>
      <c r="K5443" s="5"/>
      <c r="L5443" s="5"/>
      <c r="M5443" s="5"/>
      <c r="N5443" s="5"/>
      <c r="O5443" s="5"/>
      <c r="P5443" s="5"/>
      <c r="Q5443" s="5"/>
      <c r="R5443" s="5"/>
      <c r="S5443" s="5"/>
      <c r="T5443" s="5"/>
      <c r="U5443" s="5"/>
      <c r="V5443" s="5"/>
    </row>
    <row r="5444" spans="1:22" ht="15" x14ac:dyDescent="0.25">
      <c r="A5444" s="35" t="s">
        <v>1618</v>
      </c>
      <c r="B5444" s="35" t="s">
        <v>1619</v>
      </c>
      <c r="C5444" s="35" t="s">
        <v>44</v>
      </c>
      <c r="D5444" s="36">
        <v>0</v>
      </c>
      <c r="E5444" s="37">
        <v>223747.46</v>
      </c>
      <c r="F5444" s="5"/>
      <c r="G5444" s="5"/>
      <c r="H5444" s="5"/>
      <c r="I5444" s="5"/>
      <c r="J5444" s="5"/>
      <c r="K5444" s="5"/>
      <c r="L5444" s="5"/>
      <c r="M5444" s="5"/>
      <c r="N5444" s="5"/>
      <c r="O5444" s="5"/>
      <c r="P5444" s="5"/>
      <c r="Q5444" s="5"/>
      <c r="R5444" s="5"/>
      <c r="S5444" s="5"/>
      <c r="T5444" s="5"/>
      <c r="U5444" s="5"/>
      <c r="V5444" s="5"/>
    </row>
    <row r="5445" spans="1:22" ht="15" x14ac:dyDescent="0.25">
      <c r="A5445" s="35" t="s">
        <v>1618</v>
      </c>
      <c r="B5445" s="35" t="s">
        <v>1619</v>
      </c>
      <c r="C5445" s="35" t="s">
        <v>154</v>
      </c>
      <c r="D5445" s="36">
        <v>0</v>
      </c>
      <c r="E5445" s="37">
        <v>523403.89</v>
      </c>
      <c r="F5445" s="5"/>
      <c r="G5445" s="5"/>
      <c r="H5445" s="5"/>
      <c r="I5445" s="5"/>
      <c r="J5445" s="5"/>
      <c r="K5445" s="5"/>
      <c r="L5445" s="5"/>
      <c r="M5445" s="5"/>
      <c r="N5445" s="5"/>
      <c r="O5445" s="5"/>
      <c r="P5445" s="5"/>
      <c r="Q5445" s="5"/>
      <c r="R5445" s="5"/>
      <c r="S5445" s="5"/>
      <c r="T5445" s="5"/>
      <c r="U5445" s="5"/>
      <c r="V5445" s="5"/>
    </row>
    <row r="5446" spans="1:22" ht="15" x14ac:dyDescent="0.25">
      <c r="A5446" s="35" t="s">
        <v>1258</v>
      </c>
      <c r="B5446" s="35" t="s">
        <v>1259</v>
      </c>
      <c r="C5446" s="35" t="s">
        <v>67</v>
      </c>
      <c r="D5446" s="36">
        <v>0</v>
      </c>
      <c r="E5446" s="37">
        <v>308949.45</v>
      </c>
      <c r="F5446" s="5"/>
      <c r="G5446" s="5"/>
      <c r="H5446" s="5"/>
      <c r="I5446" s="5"/>
      <c r="J5446" s="5"/>
      <c r="K5446" s="5"/>
      <c r="L5446" s="5"/>
      <c r="M5446" s="5"/>
      <c r="N5446" s="5"/>
      <c r="O5446" s="5"/>
      <c r="P5446" s="5"/>
      <c r="Q5446" s="5"/>
      <c r="R5446" s="5"/>
      <c r="S5446" s="5"/>
      <c r="T5446" s="5"/>
      <c r="U5446" s="5"/>
      <c r="V5446" s="5"/>
    </row>
    <row r="5447" spans="1:22" ht="15" x14ac:dyDescent="0.25">
      <c r="A5447" s="35" t="s">
        <v>2194</v>
      </c>
      <c r="B5447" s="35" t="s">
        <v>2195</v>
      </c>
      <c r="C5447" s="35" t="s">
        <v>121</v>
      </c>
      <c r="D5447" s="36">
        <v>0</v>
      </c>
      <c r="E5447" s="37">
        <v>384.72</v>
      </c>
      <c r="F5447" s="5"/>
      <c r="G5447" s="5"/>
      <c r="H5447" s="5"/>
      <c r="I5447" s="5"/>
      <c r="J5447" s="5"/>
      <c r="K5447" s="5"/>
      <c r="L5447" s="5"/>
      <c r="M5447" s="5"/>
      <c r="N5447" s="5"/>
      <c r="O5447" s="5"/>
      <c r="P5447" s="5"/>
      <c r="Q5447" s="5"/>
      <c r="R5447" s="5"/>
      <c r="S5447" s="5"/>
      <c r="T5447" s="5"/>
      <c r="U5447" s="5"/>
      <c r="V5447" s="5"/>
    </row>
    <row r="5448" spans="1:22" ht="15" x14ac:dyDescent="0.25">
      <c r="A5448" s="35" t="s">
        <v>2194</v>
      </c>
      <c r="B5448" s="35" t="s">
        <v>2195</v>
      </c>
      <c r="C5448" s="35" t="s">
        <v>110</v>
      </c>
      <c r="D5448" s="36">
        <v>0</v>
      </c>
      <c r="E5448" s="37">
        <v>5101.26</v>
      </c>
      <c r="F5448" s="5"/>
      <c r="G5448" s="5"/>
      <c r="H5448" s="5"/>
      <c r="I5448" s="5"/>
      <c r="J5448" s="5"/>
      <c r="K5448" s="5"/>
      <c r="L5448" s="5"/>
      <c r="M5448" s="5"/>
      <c r="N5448" s="5"/>
      <c r="O5448" s="5"/>
      <c r="P5448" s="5"/>
      <c r="Q5448" s="5"/>
      <c r="R5448" s="5"/>
      <c r="S5448" s="5"/>
      <c r="T5448" s="5"/>
      <c r="U5448" s="5"/>
      <c r="V5448" s="5"/>
    </row>
    <row r="5449" spans="1:22" ht="15" x14ac:dyDescent="0.25">
      <c r="A5449" s="35" t="s">
        <v>2194</v>
      </c>
      <c r="B5449" s="35" t="s">
        <v>2195</v>
      </c>
      <c r="C5449" s="35" t="s">
        <v>50</v>
      </c>
      <c r="D5449" s="36">
        <v>0</v>
      </c>
      <c r="E5449" s="37">
        <v>60.87</v>
      </c>
      <c r="F5449" s="5"/>
      <c r="G5449" s="5"/>
      <c r="H5449" s="5"/>
      <c r="I5449" s="5"/>
      <c r="J5449" s="5"/>
      <c r="K5449" s="5"/>
      <c r="L5449" s="5"/>
      <c r="M5449" s="5"/>
      <c r="N5449" s="5"/>
      <c r="O5449" s="5"/>
      <c r="P5449" s="5"/>
      <c r="Q5449" s="5"/>
      <c r="R5449" s="5"/>
      <c r="S5449" s="5"/>
      <c r="T5449" s="5"/>
      <c r="U5449" s="5"/>
      <c r="V5449" s="5"/>
    </row>
    <row r="5450" spans="1:22" ht="15" x14ac:dyDescent="0.25">
      <c r="A5450" s="35" t="s">
        <v>487</v>
      </c>
      <c r="B5450" s="35" t="s">
        <v>488</v>
      </c>
      <c r="C5450" s="35" t="s">
        <v>50</v>
      </c>
      <c r="D5450" s="36">
        <v>0</v>
      </c>
      <c r="E5450" s="37">
        <v>4190.74</v>
      </c>
      <c r="F5450" s="5"/>
      <c r="G5450" s="5"/>
      <c r="H5450" s="5"/>
      <c r="I5450" s="5"/>
      <c r="J5450" s="5"/>
      <c r="K5450" s="5"/>
      <c r="L5450" s="5"/>
      <c r="M5450" s="5"/>
      <c r="N5450" s="5"/>
      <c r="O5450" s="5"/>
      <c r="P5450" s="5"/>
      <c r="Q5450" s="5"/>
      <c r="R5450" s="5"/>
      <c r="S5450" s="5"/>
      <c r="T5450" s="5"/>
      <c r="U5450" s="5"/>
      <c r="V5450" s="5"/>
    </row>
    <row r="5451" spans="1:22" ht="15" x14ac:dyDescent="0.25">
      <c r="A5451" s="35" t="s">
        <v>487</v>
      </c>
      <c r="B5451" s="35" t="s">
        <v>488</v>
      </c>
      <c r="C5451" s="35" t="s">
        <v>102</v>
      </c>
      <c r="D5451" s="36">
        <v>334547.5</v>
      </c>
      <c r="E5451" s="37">
        <v>3302231.2</v>
      </c>
      <c r="F5451" s="5"/>
      <c r="G5451" s="5"/>
      <c r="H5451" s="5"/>
      <c r="I5451" s="5"/>
      <c r="J5451" s="5"/>
      <c r="K5451" s="5"/>
      <c r="L5451" s="5"/>
      <c r="M5451" s="5"/>
      <c r="N5451" s="5"/>
      <c r="O5451" s="5"/>
      <c r="P5451" s="5"/>
      <c r="Q5451" s="5"/>
      <c r="R5451" s="5"/>
      <c r="S5451" s="5"/>
      <c r="T5451" s="5"/>
      <c r="U5451" s="5"/>
      <c r="V5451" s="5"/>
    </row>
    <row r="5452" spans="1:22" ht="15" x14ac:dyDescent="0.25">
      <c r="A5452" s="35" t="s">
        <v>487</v>
      </c>
      <c r="B5452" s="35" t="s">
        <v>488</v>
      </c>
      <c r="C5452" s="35" t="s">
        <v>45</v>
      </c>
      <c r="D5452" s="36">
        <v>0</v>
      </c>
      <c r="E5452" s="37">
        <v>16070.49</v>
      </c>
      <c r="F5452" s="5"/>
      <c r="G5452" s="5"/>
      <c r="H5452" s="5"/>
      <c r="I5452" s="5"/>
      <c r="J5452" s="5"/>
      <c r="K5452" s="5"/>
      <c r="L5452" s="5"/>
      <c r="M5452" s="5"/>
      <c r="N5452" s="5"/>
      <c r="O5452" s="5"/>
      <c r="P5452" s="5"/>
      <c r="Q5452" s="5"/>
      <c r="R5452" s="5"/>
      <c r="S5452" s="5"/>
      <c r="T5452" s="5"/>
      <c r="U5452" s="5"/>
      <c r="V5452" s="5"/>
    </row>
    <row r="5453" spans="1:22" ht="15" x14ac:dyDescent="0.25">
      <c r="A5453" s="35" t="s">
        <v>487</v>
      </c>
      <c r="B5453" s="35" t="s">
        <v>488</v>
      </c>
      <c r="C5453" s="35" t="s">
        <v>110</v>
      </c>
      <c r="D5453" s="36">
        <v>0</v>
      </c>
      <c r="E5453" s="37">
        <v>119749.13</v>
      </c>
      <c r="F5453" s="5"/>
      <c r="G5453" s="5"/>
      <c r="H5453" s="5"/>
      <c r="I5453" s="5"/>
      <c r="J5453" s="5"/>
      <c r="K5453" s="5"/>
      <c r="L5453" s="5"/>
      <c r="M5453" s="5"/>
      <c r="N5453" s="5"/>
      <c r="O5453" s="5"/>
      <c r="P5453" s="5"/>
      <c r="Q5453" s="5"/>
      <c r="R5453" s="5"/>
      <c r="S5453" s="5"/>
      <c r="T5453" s="5"/>
      <c r="U5453" s="5"/>
      <c r="V5453" s="5"/>
    </row>
    <row r="5454" spans="1:22" ht="15" x14ac:dyDescent="0.25">
      <c r="A5454" s="35" t="s">
        <v>487</v>
      </c>
      <c r="B5454" s="35" t="s">
        <v>488</v>
      </c>
      <c r="C5454" s="35" t="s">
        <v>44</v>
      </c>
      <c r="D5454" s="36">
        <v>0</v>
      </c>
      <c r="E5454" s="37">
        <v>4891.91</v>
      </c>
      <c r="F5454" s="5"/>
      <c r="G5454" s="5"/>
      <c r="H5454" s="5"/>
      <c r="I5454" s="5"/>
      <c r="J5454" s="5"/>
      <c r="K5454" s="5"/>
      <c r="L5454" s="5"/>
      <c r="M5454" s="5"/>
      <c r="N5454" s="5"/>
      <c r="O5454" s="5"/>
      <c r="P5454" s="5"/>
      <c r="Q5454" s="5"/>
      <c r="R5454" s="5"/>
      <c r="S5454" s="5"/>
      <c r="T5454" s="5"/>
      <c r="U5454" s="5"/>
      <c r="V5454" s="5"/>
    </row>
    <row r="5455" spans="1:22" ht="15" x14ac:dyDescent="0.25">
      <c r="A5455" s="35" t="s">
        <v>978</v>
      </c>
      <c r="B5455" s="35" t="s">
        <v>979</v>
      </c>
      <c r="C5455" s="35" t="s">
        <v>64</v>
      </c>
      <c r="D5455" s="36">
        <v>796061.45</v>
      </c>
      <c r="E5455" s="37">
        <v>1650525.73</v>
      </c>
      <c r="F5455" s="5"/>
      <c r="G5455" s="5"/>
      <c r="H5455" s="5"/>
      <c r="I5455" s="5"/>
      <c r="J5455" s="5"/>
      <c r="K5455" s="5"/>
      <c r="L5455" s="5"/>
      <c r="M5455" s="5"/>
      <c r="N5455" s="5"/>
      <c r="O5455" s="5"/>
      <c r="P5455" s="5"/>
      <c r="Q5455" s="5"/>
      <c r="R5455" s="5"/>
      <c r="S5455" s="5"/>
      <c r="T5455" s="5"/>
      <c r="U5455" s="5"/>
      <c r="V5455" s="5"/>
    </row>
    <row r="5456" spans="1:22" ht="15" x14ac:dyDescent="0.25">
      <c r="A5456" s="35" t="s">
        <v>978</v>
      </c>
      <c r="B5456" s="35" t="s">
        <v>979</v>
      </c>
      <c r="C5456" s="35" t="s">
        <v>102</v>
      </c>
      <c r="D5456" s="36">
        <v>20133.439999999999</v>
      </c>
      <c r="E5456" s="37">
        <v>92629.18</v>
      </c>
      <c r="F5456" s="5"/>
      <c r="G5456" s="5"/>
      <c r="H5456" s="5"/>
      <c r="I5456" s="5"/>
      <c r="J5456" s="5"/>
      <c r="K5456" s="5"/>
      <c r="L5456" s="5"/>
      <c r="M5456" s="5"/>
      <c r="N5456" s="5"/>
      <c r="O5456" s="5"/>
      <c r="P5456" s="5"/>
      <c r="Q5456" s="5"/>
      <c r="R5456" s="5"/>
      <c r="S5456" s="5"/>
      <c r="T5456" s="5"/>
      <c r="U5456" s="5"/>
      <c r="V5456" s="5"/>
    </row>
    <row r="5457" spans="1:22" ht="15" x14ac:dyDescent="0.25">
      <c r="A5457" s="35" t="s">
        <v>978</v>
      </c>
      <c r="B5457" s="35" t="s">
        <v>979</v>
      </c>
      <c r="C5457" s="35" t="s">
        <v>62</v>
      </c>
      <c r="D5457" s="36">
        <v>185519.28</v>
      </c>
      <c r="E5457" s="37">
        <v>186487.93</v>
      </c>
      <c r="F5457" s="5"/>
      <c r="G5457" s="5"/>
      <c r="H5457" s="5"/>
      <c r="I5457" s="5"/>
      <c r="J5457" s="5"/>
      <c r="K5457" s="5"/>
      <c r="L5457" s="5"/>
      <c r="M5457" s="5"/>
      <c r="N5457" s="5"/>
      <c r="O5457" s="5"/>
      <c r="P5457" s="5"/>
      <c r="Q5457" s="5"/>
      <c r="R5457" s="5"/>
      <c r="S5457" s="5"/>
      <c r="T5457" s="5"/>
      <c r="U5457" s="5"/>
      <c r="V5457" s="5"/>
    </row>
    <row r="5458" spans="1:22" ht="15" x14ac:dyDescent="0.25">
      <c r="A5458" s="35" t="s">
        <v>978</v>
      </c>
      <c r="B5458" s="35" t="s">
        <v>1106</v>
      </c>
      <c r="C5458" s="35" t="s">
        <v>64</v>
      </c>
      <c r="D5458" s="36">
        <v>0</v>
      </c>
      <c r="E5458" s="37">
        <v>319991.98</v>
      </c>
      <c r="F5458" s="5"/>
      <c r="G5458" s="5"/>
      <c r="H5458" s="5"/>
      <c r="I5458" s="5"/>
      <c r="J5458" s="5"/>
      <c r="K5458" s="5"/>
      <c r="L5458" s="5"/>
      <c r="M5458" s="5"/>
      <c r="N5458" s="5"/>
      <c r="O5458" s="5"/>
      <c r="P5458" s="5"/>
      <c r="Q5458" s="5"/>
      <c r="R5458" s="5"/>
      <c r="S5458" s="5"/>
      <c r="T5458" s="5"/>
      <c r="U5458" s="5"/>
      <c r="V5458" s="5"/>
    </row>
    <row r="5459" spans="1:22" ht="15" x14ac:dyDescent="0.25">
      <c r="A5459" s="35" t="s">
        <v>978</v>
      </c>
      <c r="B5459" s="35" t="s">
        <v>1106</v>
      </c>
      <c r="C5459" s="35" t="s">
        <v>62</v>
      </c>
      <c r="D5459" s="36">
        <v>0</v>
      </c>
      <c r="E5459" s="37">
        <v>37682.89</v>
      </c>
      <c r="F5459" s="5"/>
      <c r="G5459" s="5"/>
      <c r="H5459" s="5"/>
      <c r="I5459" s="5"/>
      <c r="J5459" s="5"/>
      <c r="K5459" s="5"/>
      <c r="L5459" s="5"/>
      <c r="M5459" s="5"/>
      <c r="N5459" s="5"/>
      <c r="O5459" s="5"/>
      <c r="P5459" s="5"/>
      <c r="Q5459" s="5"/>
      <c r="R5459" s="5"/>
      <c r="S5459" s="5"/>
      <c r="T5459" s="5"/>
      <c r="U5459" s="5"/>
      <c r="V5459" s="5"/>
    </row>
    <row r="5460" spans="1:22" ht="15" x14ac:dyDescent="0.25">
      <c r="A5460" s="35" t="s">
        <v>978</v>
      </c>
      <c r="B5460" s="35" t="s">
        <v>1106</v>
      </c>
      <c r="C5460" s="35" t="s">
        <v>102</v>
      </c>
      <c r="D5460" s="36">
        <v>0</v>
      </c>
      <c r="E5460" s="37">
        <v>42660.31</v>
      </c>
      <c r="F5460" s="5"/>
      <c r="G5460" s="5"/>
      <c r="H5460" s="5"/>
      <c r="I5460" s="5"/>
      <c r="J5460" s="5"/>
      <c r="K5460" s="5"/>
      <c r="L5460" s="5"/>
      <c r="M5460" s="5"/>
      <c r="N5460" s="5"/>
      <c r="O5460" s="5"/>
      <c r="P5460" s="5"/>
      <c r="Q5460" s="5"/>
      <c r="R5460" s="5"/>
      <c r="S5460" s="5"/>
      <c r="T5460" s="5"/>
      <c r="U5460" s="5"/>
      <c r="V5460" s="5"/>
    </row>
    <row r="5461" spans="1:22" ht="15" x14ac:dyDescent="0.25">
      <c r="A5461" s="35" t="s">
        <v>978</v>
      </c>
      <c r="B5461" s="35" t="s">
        <v>2121</v>
      </c>
      <c r="C5461" s="35" t="s">
        <v>62</v>
      </c>
      <c r="D5461" s="36">
        <v>0</v>
      </c>
      <c r="E5461" s="37">
        <v>635</v>
      </c>
      <c r="F5461" s="5"/>
      <c r="G5461" s="5"/>
      <c r="H5461" s="5"/>
      <c r="I5461" s="5"/>
      <c r="J5461" s="5"/>
      <c r="K5461" s="5"/>
      <c r="L5461" s="5"/>
      <c r="M5461" s="5"/>
      <c r="N5461" s="5"/>
      <c r="O5461" s="5"/>
      <c r="P5461" s="5"/>
      <c r="Q5461" s="5"/>
      <c r="R5461" s="5"/>
      <c r="S5461" s="5"/>
      <c r="T5461" s="5"/>
      <c r="U5461" s="5"/>
      <c r="V5461" s="5"/>
    </row>
    <row r="5462" spans="1:22" ht="15" x14ac:dyDescent="0.25">
      <c r="A5462" s="35" t="s">
        <v>978</v>
      </c>
      <c r="B5462" s="35" t="s">
        <v>2121</v>
      </c>
      <c r="C5462" s="35" t="s">
        <v>64</v>
      </c>
      <c r="D5462" s="36">
        <v>0</v>
      </c>
      <c r="E5462" s="37">
        <v>799187.14</v>
      </c>
      <c r="F5462" s="5"/>
      <c r="G5462" s="5"/>
      <c r="H5462" s="5"/>
      <c r="I5462" s="5"/>
      <c r="J5462" s="5"/>
      <c r="K5462" s="5"/>
      <c r="L5462" s="5"/>
      <c r="M5462" s="5"/>
      <c r="N5462" s="5"/>
      <c r="O5462" s="5"/>
      <c r="P5462" s="5"/>
      <c r="Q5462" s="5"/>
      <c r="R5462" s="5"/>
      <c r="S5462" s="5"/>
      <c r="T5462" s="5"/>
      <c r="U5462" s="5"/>
      <c r="V5462" s="5"/>
    </row>
    <row r="5463" spans="1:22" ht="15" x14ac:dyDescent="0.25">
      <c r="A5463" s="35" t="s">
        <v>1260</v>
      </c>
      <c r="B5463" s="35" t="s">
        <v>1261</v>
      </c>
      <c r="C5463" s="35" t="s">
        <v>67</v>
      </c>
      <c r="D5463" s="36">
        <v>6851264.7000000002</v>
      </c>
      <c r="E5463" s="37">
        <v>30254149.170000002</v>
      </c>
      <c r="F5463" s="5"/>
      <c r="G5463" s="5"/>
      <c r="H5463" s="5"/>
      <c r="I5463" s="5"/>
      <c r="J5463" s="5"/>
      <c r="K5463" s="5"/>
      <c r="L5463" s="5"/>
      <c r="M5463" s="5"/>
      <c r="N5463" s="5"/>
      <c r="O5463" s="5"/>
      <c r="P5463" s="5"/>
      <c r="Q5463" s="5"/>
      <c r="R5463" s="5"/>
      <c r="S5463" s="5"/>
      <c r="T5463" s="5"/>
      <c r="U5463" s="5"/>
      <c r="V5463" s="5"/>
    </row>
    <row r="5464" spans="1:22" ht="15" x14ac:dyDescent="0.25">
      <c r="A5464" s="35" t="s">
        <v>2203</v>
      </c>
      <c r="B5464" s="35" t="s">
        <v>1225</v>
      </c>
      <c r="C5464" s="35" t="s">
        <v>107</v>
      </c>
      <c r="D5464" s="36">
        <v>0</v>
      </c>
      <c r="E5464" s="37">
        <v>22706.63</v>
      </c>
      <c r="F5464" s="5"/>
      <c r="G5464" s="5"/>
      <c r="H5464" s="5"/>
      <c r="I5464" s="5"/>
      <c r="J5464" s="5"/>
      <c r="K5464" s="5"/>
      <c r="L5464" s="5"/>
      <c r="M5464" s="5"/>
      <c r="N5464" s="5"/>
      <c r="O5464" s="5"/>
      <c r="P5464" s="5"/>
      <c r="Q5464" s="5"/>
      <c r="R5464" s="5"/>
      <c r="S5464" s="5"/>
      <c r="T5464" s="5"/>
      <c r="U5464" s="5"/>
      <c r="V5464" s="5"/>
    </row>
    <row r="5465" spans="1:22" ht="15" x14ac:dyDescent="0.25">
      <c r="A5465" s="35" t="s">
        <v>2203</v>
      </c>
      <c r="B5465" s="35" t="s">
        <v>1225</v>
      </c>
      <c r="C5465" s="35" t="s">
        <v>128</v>
      </c>
      <c r="D5465" s="36">
        <v>9337.64</v>
      </c>
      <c r="E5465" s="37">
        <v>32883.519999999997</v>
      </c>
      <c r="F5465" s="5"/>
      <c r="G5465" s="5"/>
      <c r="H5465" s="5"/>
      <c r="I5465" s="5"/>
      <c r="J5465" s="5"/>
      <c r="K5465" s="5"/>
      <c r="L5465" s="5"/>
      <c r="M5465" s="5"/>
      <c r="N5465" s="5"/>
      <c r="O5465" s="5"/>
      <c r="P5465" s="5"/>
      <c r="Q5465" s="5"/>
      <c r="R5465" s="5"/>
      <c r="S5465" s="5"/>
      <c r="T5465" s="5"/>
      <c r="U5465" s="5"/>
      <c r="V5465" s="5"/>
    </row>
    <row r="5466" spans="1:22" ht="15" x14ac:dyDescent="0.25">
      <c r="A5466" s="35" t="s">
        <v>2203</v>
      </c>
      <c r="B5466" s="35" t="s">
        <v>1225</v>
      </c>
      <c r="C5466" s="35" t="s">
        <v>127</v>
      </c>
      <c r="D5466" s="36">
        <v>0</v>
      </c>
      <c r="E5466" s="37">
        <v>7066</v>
      </c>
      <c r="F5466" s="5"/>
      <c r="G5466" s="5"/>
      <c r="H5466" s="5"/>
      <c r="I5466" s="5"/>
      <c r="J5466" s="5"/>
      <c r="K5466" s="5"/>
      <c r="L5466" s="5"/>
      <c r="M5466" s="5"/>
      <c r="N5466" s="5"/>
      <c r="O5466" s="5"/>
      <c r="P5466" s="5"/>
      <c r="Q5466" s="5"/>
      <c r="R5466" s="5"/>
      <c r="S5466" s="5"/>
      <c r="T5466" s="5"/>
      <c r="U5466" s="5"/>
      <c r="V5466" s="5"/>
    </row>
    <row r="5467" spans="1:22" ht="15" x14ac:dyDescent="0.25">
      <c r="A5467" s="35" t="s">
        <v>2203</v>
      </c>
      <c r="B5467" s="35" t="s">
        <v>1225</v>
      </c>
      <c r="C5467" s="35" t="s">
        <v>131</v>
      </c>
      <c r="D5467" s="36">
        <v>0</v>
      </c>
      <c r="E5467" s="37">
        <v>58035.71</v>
      </c>
      <c r="F5467" s="5"/>
      <c r="G5467" s="5"/>
      <c r="H5467" s="5"/>
      <c r="I5467" s="5"/>
      <c r="J5467" s="5"/>
      <c r="K5467" s="5"/>
      <c r="L5467" s="5"/>
      <c r="M5467" s="5"/>
      <c r="N5467" s="5"/>
      <c r="O5467" s="5"/>
      <c r="P5467" s="5"/>
      <c r="Q5467" s="5"/>
      <c r="R5467" s="5"/>
      <c r="S5467" s="5"/>
      <c r="T5467" s="5"/>
      <c r="U5467" s="5"/>
      <c r="V5467" s="5"/>
    </row>
    <row r="5468" spans="1:22" ht="15" x14ac:dyDescent="0.25">
      <c r="A5468" s="35" t="s">
        <v>2203</v>
      </c>
      <c r="B5468" s="35" t="s">
        <v>1225</v>
      </c>
      <c r="C5468" s="35" t="s">
        <v>124</v>
      </c>
      <c r="D5468" s="36">
        <v>0</v>
      </c>
      <c r="E5468" s="37">
        <v>369713.52</v>
      </c>
      <c r="F5468" s="5"/>
      <c r="G5468" s="5"/>
      <c r="H5468" s="5"/>
      <c r="I5468" s="5"/>
      <c r="J5468" s="5"/>
      <c r="K5468" s="5"/>
      <c r="L5468" s="5"/>
      <c r="M5468" s="5"/>
      <c r="N5468" s="5"/>
      <c r="O5468" s="5"/>
      <c r="P5468" s="5"/>
      <c r="Q5468" s="5"/>
      <c r="R5468" s="5"/>
      <c r="S5468" s="5"/>
      <c r="T5468" s="5"/>
      <c r="U5468" s="5"/>
      <c r="V5468" s="5"/>
    </row>
    <row r="5469" spans="1:22" ht="15" x14ac:dyDescent="0.25">
      <c r="A5469" s="35" t="s">
        <v>2203</v>
      </c>
      <c r="B5469" s="35" t="s">
        <v>1225</v>
      </c>
      <c r="C5469" s="35" t="s">
        <v>50</v>
      </c>
      <c r="D5469" s="36">
        <v>300.2</v>
      </c>
      <c r="E5469" s="37">
        <v>480.32</v>
      </c>
      <c r="F5469" s="5"/>
      <c r="G5469" s="5"/>
      <c r="H5469" s="5"/>
      <c r="I5469" s="5"/>
      <c r="J5469" s="5"/>
      <c r="K5469" s="5"/>
      <c r="L5469" s="5"/>
      <c r="M5469" s="5"/>
      <c r="N5469" s="5"/>
      <c r="O5469" s="5"/>
      <c r="P5469" s="5"/>
      <c r="Q5469" s="5"/>
      <c r="R5469" s="5"/>
      <c r="S5469" s="5"/>
      <c r="T5469" s="5"/>
      <c r="U5469" s="5"/>
      <c r="V5469" s="5"/>
    </row>
    <row r="5470" spans="1:22" ht="15" x14ac:dyDescent="0.25">
      <c r="A5470" s="35" t="s">
        <v>2203</v>
      </c>
      <c r="B5470" s="35" t="s">
        <v>1225</v>
      </c>
      <c r="C5470" s="35" t="s">
        <v>64</v>
      </c>
      <c r="D5470" s="36">
        <v>0</v>
      </c>
      <c r="E5470" s="37">
        <v>724123</v>
      </c>
      <c r="F5470" s="5"/>
      <c r="G5470" s="5"/>
      <c r="H5470" s="5"/>
      <c r="I5470" s="5"/>
      <c r="J5470" s="5"/>
      <c r="K5470" s="5"/>
      <c r="L5470" s="5"/>
      <c r="M5470" s="5"/>
      <c r="N5470" s="5"/>
      <c r="O5470" s="5"/>
      <c r="P5470" s="5"/>
      <c r="Q5470" s="5"/>
      <c r="R5470" s="5"/>
      <c r="S5470" s="5"/>
      <c r="T5470" s="5"/>
      <c r="U5470" s="5"/>
      <c r="V5470" s="5"/>
    </row>
    <row r="5471" spans="1:22" ht="15" x14ac:dyDescent="0.25">
      <c r="A5471" s="35" t="s">
        <v>83</v>
      </c>
      <c r="B5471" s="35" t="s">
        <v>84</v>
      </c>
      <c r="C5471" s="35" t="s">
        <v>45</v>
      </c>
      <c r="D5471" s="36">
        <v>0</v>
      </c>
      <c r="E5471" s="37">
        <v>13902.28</v>
      </c>
      <c r="F5471" s="5"/>
      <c r="G5471" s="5"/>
      <c r="H5471" s="5"/>
      <c r="I5471" s="5"/>
      <c r="J5471" s="5"/>
      <c r="K5471" s="5"/>
      <c r="L5471" s="5"/>
      <c r="M5471" s="5"/>
      <c r="N5471" s="5"/>
      <c r="O5471" s="5"/>
      <c r="P5471" s="5"/>
      <c r="Q5471" s="5"/>
      <c r="R5471" s="5"/>
      <c r="S5471" s="5"/>
      <c r="T5471" s="5"/>
      <c r="U5471" s="5"/>
      <c r="V5471" s="5"/>
    </row>
    <row r="5472" spans="1:22" ht="15" x14ac:dyDescent="0.25">
      <c r="A5472" s="35" t="s">
        <v>83</v>
      </c>
      <c r="B5472" s="35" t="s">
        <v>1262</v>
      </c>
      <c r="C5472" s="35" t="s">
        <v>67</v>
      </c>
      <c r="D5472" s="36">
        <v>611773.84</v>
      </c>
      <c r="E5472" s="37">
        <v>10827720.289999999</v>
      </c>
      <c r="F5472" s="5"/>
      <c r="G5472" s="5"/>
      <c r="H5472" s="5"/>
      <c r="I5472" s="5"/>
      <c r="J5472" s="5"/>
      <c r="K5472" s="5"/>
      <c r="L5472" s="5"/>
      <c r="M5472" s="5"/>
      <c r="N5472" s="5"/>
      <c r="O5472" s="5"/>
      <c r="P5472" s="5"/>
      <c r="Q5472" s="5"/>
      <c r="R5472" s="5"/>
      <c r="S5472" s="5"/>
      <c r="T5472" s="5"/>
      <c r="U5472" s="5"/>
      <c r="V5472" s="5"/>
    </row>
    <row r="5473" spans="1:22" ht="15" x14ac:dyDescent="0.25">
      <c r="A5473" s="35" t="s">
        <v>83</v>
      </c>
      <c r="B5473" s="35" t="s">
        <v>1262</v>
      </c>
      <c r="C5473" s="35" t="s">
        <v>45</v>
      </c>
      <c r="D5473" s="36">
        <v>0</v>
      </c>
      <c r="E5473" s="37">
        <v>149580</v>
      </c>
      <c r="F5473" s="5"/>
      <c r="G5473" s="5"/>
      <c r="H5473" s="5"/>
      <c r="I5473" s="5"/>
      <c r="J5473" s="5"/>
      <c r="K5473" s="5"/>
      <c r="L5473" s="5"/>
      <c r="M5473" s="5"/>
      <c r="N5473" s="5"/>
      <c r="O5473" s="5"/>
      <c r="P5473" s="5"/>
      <c r="Q5473" s="5"/>
      <c r="R5473" s="5"/>
      <c r="S5473" s="5"/>
      <c r="T5473" s="5"/>
      <c r="U5473" s="5"/>
      <c r="V5473" s="5"/>
    </row>
    <row r="5474" spans="1:22" ht="15" x14ac:dyDescent="0.25">
      <c r="A5474" s="35" t="s">
        <v>83</v>
      </c>
      <c r="B5474" s="35" t="s">
        <v>2246</v>
      </c>
      <c r="C5474" s="35" t="s">
        <v>67</v>
      </c>
      <c r="D5474" s="36">
        <v>0</v>
      </c>
      <c r="E5474" s="37">
        <v>15360</v>
      </c>
      <c r="F5474" s="5"/>
      <c r="G5474" s="5"/>
      <c r="H5474" s="5"/>
      <c r="I5474" s="5"/>
      <c r="J5474" s="5"/>
      <c r="K5474" s="5"/>
      <c r="L5474" s="5"/>
      <c r="M5474" s="5"/>
      <c r="N5474" s="5"/>
      <c r="O5474" s="5"/>
      <c r="P5474" s="5"/>
      <c r="Q5474" s="5"/>
      <c r="R5474" s="5"/>
      <c r="S5474" s="5"/>
      <c r="T5474" s="5"/>
      <c r="U5474" s="5"/>
      <c r="V5474" s="5"/>
    </row>
    <row r="5475" spans="1:22" ht="15" x14ac:dyDescent="0.25">
      <c r="A5475" s="35" t="s">
        <v>340</v>
      </c>
      <c r="B5475" s="35" t="s">
        <v>341</v>
      </c>
      <c r="C5475" s="35" t="s">
        <v>64</v>
      </c>
      <c r="D5475" s="36">
        <v>631725.99</v>
      </c>
      <c r="E5475" s="37">
        <v>6561961.9500000002</v>
      </c>
      <c r="F5475" s="5"/>
      <c r="G5475" s="5"/>
      <c r="H5475" s="5"/>
      <c r="I5475" s="5"/>
      <c r="J5475" s="5"/>
      <c r="K5475" s="5"/>
      <c r="L5475" s="5"/>
      <c r="M5475" s="5"/>
      <c r="N5475" s="5"/>
      <c r="O5475" s="5"/>
      <c r="P5475" s="5"/>
      <c r="Q5475" s="5"/>
      <c r="R5475" s="5"/>
      <c r="S5475" s="5"/>
      <c r="T5475" s="5"/>
      <c r="U5475" s="5"/>
      <c r="V5475" s="5"/>
    </row>
    <row r="5476" spans="1:22" ht="15" x14ac:dyDescent="0.25">
      <c r="A5476" s="35" t="s">
        <v>301</v>
      </c>
      <c r="B5476" s="35" t="s">
        <v>302</v>
      </c>
      <c r="C5476" s="35" t="s">
        <v>67</v>
      </c>
      <c r="D5476" s="36">
        <v>36365.79</v>
      </c>
      <c r="E5476" s="37">
        <v>316451.15000000002</v>
      </c>
      <c r="F5476" s="5"/>
      <c r="G5476" s="5"/>
      <c r="H5476" s="5"/>
      <c r="I5476" s="5"/>
      <c r="J5476" s="5"/>
      <c r="K5476" s="5"/>
      <c r="L5476" s="5"/>
      <c r="M5476" s="5"/>
      <c r="N5476" s="5"/>
      <c r="O5476" s="5"/>
      <c r="P5476" s="5"/>
      <c r="Q5476" s="5"/>
      <c r="R5476" s="5"/>
      <c r="S5476" s="5"/>
      <c r="T5476" s="5"/>
      <c r="U5476" s="5"/>
      <c r="V5476" s="5"/>
    </row>
    <row r="5477" spans="1:22" ht="15" x14ac:dyDescent="0.25">
      <c r="A5477" s="35" t="s">
        <v>301</v>
      </c>
      <c r="B5477" s="35" t="s">
        <v>302</v>
      </c>
      <c r="C5477" s="35" t="s">
        <v>97</v>
      </c>
      <c r="D5477" s="36">
        <v>24279.360000000001</v>
      </c>
      <c r="E5477" s="37">
        <v>24279.360000000001</v>
      </c>
      <c r="F5477" s="5"/>
      <c r="G5477" s="5"/>
      <c r="H5477" s="5"/>
      <c r="I5477" s="5"/>
      <c r="J5477" s="5"/>
      <c r="K5477" s="5"/>
      <c r="L5477" s="5"/>
      <c r="M5477" s="5"/>
      <c r="N5477" s="5"/>
      <c r="O5477" s="5"/>
      <c r="P5477" s="5"/>
      <c r="Q5477" s="5"/>
      <c r="R5477" s="5"/>
      <c r="S5477" s="5"/>
      <c r="T5477" s="5"/>
      <c r="U5477" s="5"/>
      <c r="V5477" s="5"/>
    </row>
    <row r="5478" spans="1:22" ht="15" x14ac:dyDescent="0.25">
      <c r="A5478" s="35" t="s">
        <v>301</v>
      </c>
      <c r="B5478" s="35" t="s">
        <v>302</v>
      </c>
      <c r="C5478" s="35" t="s">
        <v>136</v>
      </c>
      <c r="D5478" s="36">
        <v>0</v>
      </c>
      <c r="E5478" s="37">
        <v>238126.56</v>
      </c>
      <c r="F5478" s="5"/>
      <c r="G5478" s="5"/>
      <c r="H5478" s="5"/>
      <c r="I5478" s="5"/>
      <c r="J5478" s="5"/>
      <c r="K5478" s="5"/>
      <c r="L5478" s="5"/>
      <c r="M5478" s="5"/>
      <c r="N5478" s="5"/>
      <c r="O5478" s="5"/>
      <c r="P5478" s="5"/>
      <c r="Q5478" s="5"/>
      <c r="R5478" s="5"/>
      <c r="S5478" s="5"/>
      <c r="T5478" s="5"/>
      <c r="U5478" s="5"/>
      <c r="V5478" s="5"/>
    </row>
    <row r="5479" spans="1:22" ht="15" x14ac:dyDescent="0.25">
      <c r="A5479" s="35" t="s">
        <v>301</v>
      </c>
      <c r="B5479" s="35" t="s">
        <v>302</v>
      </c>
      <c r="C5479" s="35" t="s">
        <v>58</v>
      </c>
      <c r="D5479" s="36">
        <v>84405.06</v>
      </c>
      <c r="E5479" s="37">
        <v>202231.27</v>
      </c>
      <c r="F5479" s="5"/>
      <c r="G5479" s="5"/>
      <c r="H5479" s="5"/>
      <c r="I5479" s="5"/>
      <c r="J5479" s="5"/>
      <c r="K5479" s="5"/>
      <c r="L5479" s="5"/>
      <c r="M5479" s="5"/>
      <c r="N5479" s="5"/>
      <c r="O5479" s="5"/>
      <c r="P5479" s="5"/>
      <c r="Q5479" s="5"/>
      <c r="R5479" s="5"/>
      <c r="S5479" s="5"/>
      <c r="T5479" s="5"/>
      <c r="U5479" s="5"/>
      <c r="V5479" s="5"/>
    </row>
    <row r="5480" spans="1:22" ht="15" x14ac:dyDescent="0.25">
      <c r="A5480" s="35" t="s">
        <v>301</v>
      </c>
      <c r="B5480" s="35" t="s">
        <v>302</v>
      </c>
      <c r="C5480" s="35" t="s">
        <v>128</v>
      </c>
      <c r="D5480" s="36">
        <v>0</v>
      </c>
      <c r="E5480" s="37">
        <v>52496.75</v>
      </c>
      <c r="F5480" s="5"/>
      <c r="G5480" s="5"/>
      <c r="H5480" s="5"/>
      <c r="I5480" s="5"/>
      <c r="J5480" s="5"/>
      <c r="K5480" s="5"/>
      <c r="L5480" s="5"/>
      <c r="M5480" s="5"/>
      <c r="N5480" s="5"/>
      <c r="O5480" s="5"/>
      <c r="P5480" s="5"/>
      <c r="Q5480" s="5"/>
      <c r="R5480" s="5"/>
      <c r="S5480" s="5"/>
      <c r="T5480" s="5"/>
      <c r="U5480" s="5"/>
      <c r="V5480" s="5"/>
    </row>
    <row r="5481" spans="1:22" ht="15" x14ac:dyDescent="0.25">
      <c r="A5481" s="35" t="s">
        <v>301</v>
      </c>
      <c r="B5481" s="35" t="s">
        <v>302</v>
      </c>
      <c r="C5481" s="35" t="s">
        <v>104</v>
      </c>
      <c r="D5481" s="36">
        <v>27549</v>
      </c>
      <c r="E5481" s="37">
        <v>153726.39999999999</v>
      </c>
      <c r="F5481" s="5"/>
      <c r="G5481" s="5"/>
      <c r="H5481" s="5"/>
      <c r="I5481" s="5"/>
      <c r="J5481" s="5"/>
      <c r="K5481" s="5"/>
      <c r="L5481" s="5"/>
      <c r="M5481" s="5"/>
      <c r="N5481" s="5"/>
      <c r="O5481" s="5"/>
      <c r="P5481" s="5"/>
      <c r="Q5481" s="5"/>
      <c r="R5481" s="5"/>
      <c r="S5481" s="5"/>
      <c r="T5481" s="5"/>
      <c r="U5481" s="5"/>
      <c r="V5481" s="5"/>
    </row>
    <row r="5482" spans="1:22" ht="15" x14ac:dyDescent="0.25">
      <c r="A5482" s="35" t="s">
        <v>301</v>
      </c>
      <c r="B5482" s="35" t="s">
        <v>302</v>
      </c>
      <c r="C5482" s="35" t="s">
        <v>287</v>
      </c>
      <c r="D5482" s="36">
        <v>0</v>
      </c>
      <c r="E5482" s="37">
        <v>42356</v>
      </c>
      <c r="F5482" s="5"/>
      <c r="G5482" s="5"/>
      <c r="H5482" s="5"/>
      <c r="I5482" s="5"/>
      <c r="J5482" s="5"/>
      <c r="K5482" s="5"/>
      <c r="L5482" s="5"/>
      <c r="M5482" s="5"/>
      <c r="N5482" s="5"/>
      <c r="O5482" s="5"/>
      <c r="P5482" s="5"/>
      <c r="Q5482" s="5"/>
      <c r="R5482" s="5"/>
      <c r="S5482" s="5"/>
      <c r="T5482" s="5"/>
      <c r="U5482" s="5"/>
      <c r="V5482" s="5"/>
    </row>
    <row r="5483" spans="1:22" ht="15" x14ac:dyDescent="0.25">
      <c r="A5483" s="35" t="s">
        <v>301</v>
      </c>
      <c r="B5483" s="35" t="s">
        <v>302</v>
      </c>
      <c r="C5483" s="35" t="s">
        <v>55</v>
      </c>
      <c r="D5483" s="36">
        <v>54753.46</v>
      </c>
      <c r="E5483" s="37">
        <v>110447.99</v>
      </c>
      <c r="F5483" s="5"/>
      <c r="G5483" s="5"/>
      <c r="H5483" s="5"/>
      <c r="I5483" s="5"/>
      <c r="J5483" s="5"/>
      <c r="K5483" s="5"/>
      <c r="L5483" s="5"/>
      <c r="M5483" s="5"/>
      <c r="N5483" s="5"/>
      <c r="O5483" s="5"/>
      <c r="P5483" s="5"/>
      <c r="Q5483" s="5"/>
      <c r="R5483" s="5"/>
      <c r="S5483" s="5"/>
      <c r="T5483" s="5"/>
      <c r="U5483" s="5"/>
      <c r="V5483" s="5"/>
    </row>
    <row r="5484" spans="1:22" ht="15" x14ac:dyDescent="0.25">
      <c r="A5484" s="35" t="s">
        <v>301</v>
      </c>
      <c r="B5484" s="35" t="s">
        <v>302</v>
      </c>
      <c r="C5484" s="35" t="s">
        <v>107</v>
      </c>
      <c r="D5484" s="36">
        <v>0</v>
      </c>
      <c r="E5484" s="37">
        <v>398508.01</v>
      </c>
      <c r="F5484" s="5"/>
      <c r="G5484" s="5"/>
      <c r="H5484" s="5"/>
      <c r="I5484" s="5"/>
      <c r="J5484" s="5"/>
      <c r="K5484" s="5"/>
      <c r="L5484" s="5"/>
      <c r="M5484" s="5"/>
      <c r="N5484" s="5"/>
      <c r="O5484" s="5"/>
      <c r="P5484" s="5"/>
      <c r="Q5484" s="5"/>
      <c r="R5484" s="5"/>
      <c r="S5484" s="5"/>
      <c r="T5484" s="5"/>
      <c r="U5484" s="5"/>
      <c r="V5484" s="5"/>
    </row>
    <row r="5485" spans="1:22" ht="15" x14ac:dyDescent="0.25">
      <c r="A5485" s="35" t="s">
        <v>301</v>
      </c>
      <c r="B5485" s="35" t="s">
        <v>302</v>
      </c>
      <c r="C5485" s="35" t="s">
        <v>102</v>
      </c>
      <c r="D5485" s="36">
        <v>570277.86</v>
      </c>
      <c r="E5485" s="37">
        <v>1688040.29</v>
      </c>
      <c r="F5485" s="5"/>
      <c r="G5485" s="5"/>
      <c r="H5485" s="5"/>
      <c r="I5485" s="5"/>
      <c r="J5485" s="5"/>
      <c r="K5485" s="5"/>
      <c r="L5485" s="5"/>
      <c r="M5485" s="5"/>
      <c r="N5485" s="5"/>
      <c r="O5485" s="5"/>
      <c r="P5485" s="5"/>
      <c r="Q5485" s="5"/>
      <c r="R5485" s="5"/>
      <c r="S5485" s="5"/>
      <c r="T5485" s="5"/>
      <c r="U5485" s="5"/>
      <c r="V5485" s="5"/>
    </row>
    <row r="5486" spans="1:22" ht="15" x14ac:dyDescent="0.25">
      <c r="A5486" s="35" t="s">
        <v>301</v>
      </c>
      <c r="B5486" s="35" t="s">
        <v>302</v>
      </c>
      <c r="C5486" s="35" t="s">
        <v>145</v>
      </c>
      <c r="D5486" s="36">
        <v>0</v>
      </c>
      <c r="E5486" s="37">
        <v>95906.62</v>
      </c>
      <c r="F5486" s="5"/>
      <c r="G5486" s="5"/>
      <c r="H5486" s="5"/>
      <c r="I5486" s="5"/>
      <c r="J5486" s="5"/>
      <c r="K5486" s="5"/>
      <c r="L5486" s="5"/>
      <c r="M5486" s="5"/>
      <c r="N5486" s="5"/>
      <c r="O5486" s="5"/>
      <c r="P5486" s="5"/>
      <c r="Q5486" s="5"/>
      <c r="R5486" s="5"/>
      <c r="S5486" s="5"/>
      <c r="T5486" s="5"/>
      <c r="U5486" s="5"/>
      <c r="V5486" s="5"/>
    </row>
    <row r="5487" spans="1:22" ht="15" x14ac:dyDescent="0.25">
      <c r="A5487" s="35" t="s">
        <v>301</v>
      </c>
      <c r="B5487" s="35" t="s">
        <v>302</v>
      </c>
      <c r="C5487" s="35" t="s">
        <v>62</v>
      </c>
      <c r="D5487" s="36">
        <v>49164.800000000003</v>
      </c>
      <c r="E5487" s="37">
        <v>465818.81</v>
      </c>
      <c r="F5487" s="5"/>
      <c r="G5487" s="5"/>
      <c r="H5487" s="5"/>
      <c r="I5487" s="5"/>
      <c r="J5487" s="5"/>
      <c r="K5487" s="5"/>
      <c r="L5487" s="5"/>
      <c r="M5487" s="5"/>
      <c r="N5487" s="5"/>
      <c r="O5487" s="5"/>
      <c r="P5487" s="5"/>
      <c r="Q5487" s="5"/>
      <c r="R5487" s="5"/>
      <c r="S5487" s="5"/>
      <c r="T5487" s="5"/>
      <c r="U5487" s="5"/>
      <c r="V5487" s="5"/>
    </row>
    <row r="5488" spans="1:22" ht="15" x14ac:dyDescent="0.25">
      <c r="A5488" s="35" t="s">
        <v>301</v>
      </c>
      <c r="B5488" s="35" t="s">
        <v>302</v>
      </c>
      <c r="C5488" s="35" t="s">
        <v>50</v>
      </c>
      <c r="D5488" s="36">
        <v>185506.3</v>
      </c>
      <c r="E5488" s="37">
        <v>379807.84</v>
      </c>
      <c r="F5488" s="5"/>
      <c r="G5488" s="5"/>
      <c r="H5488" s="5"/>
      <c r="I5488" s="5"/>
      <c r="J5488" s="5"/>
      <c r="K5488" s="5"/>
      <c r="L5488" s="5"/>
      <c r="M5488" s="5"/>
      <c r="N5488" s="5"/>
      <c r="O5488" s="5"/>
      <c r="P5488" s="5"/>
      <c r="Q5488" s="5"/>
      <c r="R5488" s="5"/>
      <c r="S5488" s="5"/>
      <c r="T5488" s="5"/>
      <c r="U5488" s="5"/>
      <c r="V5488" s="5"/>
    </row>
    <row r="5489" spans="1:22" ht="15" x14ac:dyDescent="0.25">
      <c r="A5489" s="35" t="s">
        <v>301</v>
      </c>
      <c r="B5489" s="35" t="s">
        <v>302</v>
      </c>
      <c r="C5489" s="35" t="s">
        <v>146</v>
      </c>
      <c r="D5489" s="36">
        <v>0</v>
      </c>
      <c r="E5489" s="37">
        <v>105827.52</v>
      </c>
      <c r="F5489" s="5"/>
      <c r="G5489" s="5"/>
      <c r="H5489" s="5"/>
      <c r="I5489" s="5"/>
      <c r="J5489" s="5"/>
      <c r="K5489" s="5"/>
      <c r="L5489" s="5"/>
      <c r="M5489" s="5"/>
      <c r="N5489" s="5"/>
      <c r="O5489" s="5"/>
      <c r="P5489" s="5"/>
      <c r="Q5489" s="5"/>
      <c r="R5489" s="5"/>
      <c r="S5489" s="5"/>
      <c r="T5489" s="5"/>
      <c r="U5489" s="5"/>
      <c r="V5489" s="5"/>
    </row>
    <row r="5490" spans="1:22" ht="15" x14ac:dyDescent="0.25">
      <c r="A5490" s="35" t="s">
        <v>301</v>
      </c>
      <c r="B5490" s="35" t="s">
        <v>302</v>
      </c>
      <c r="C5490" s="35" t="s">
        <v>64</v>
      </c>
      <c r="D5490" s="36">
        <v>0</v>
      </c>
      <c r="E5490" s="37">
        <v>575842.6</v>
      </c>
      <c r="F5490" s="5"/>
      <c r="G5490" s="5"/>
      <c r="H5490" s="5"/>
      <c r="I5490" s="5"/>
      <c r="J5490" s="5"/>
      <c r="K5490" s="5"/>
      <c r="L5490" s="5"/>
      <c r="M5490" s="5"/>
      <c r="N5490" s="5"/>
      <c r="O5490" s="5"/>
      <c r="P5490" s="5"/>
      <c r="Q5490" s="5"/>
      <c r="R5490" s="5"/>
      <c r="S5490" s="5"/>
      <c r="T5490" s="5"/>
      <c r="U5490" s="5"/>
      <c r="V5490" s="5"/>
    </row>
    <row r="5491" spans="1:22" ht="15" x14ac:dyDescent="0.25">
      <c r="A5491" s="35" t="s">
        <v>303</v>
      </c>
      <c r="B5491" s="35" t="s">
        <v>304</v>
      </c>
      <c r="C5491" s="35" t="s">
        <v>107</v>
      </c>
      <c r="D5491" s="36">
        <v>5057445.47</v>
      </c>
      <c r="E5491" s="37">
        <v>10295022.76</v>
      </c>
      <c r="F5491" s="5"/>
      <c r="G5491" s="5"/>
      <c r="H5491" s="5"/>
      <c r="I5491" s="5"/>
      <c r="J5491" s="5"/>
      <c r="K5491" s="5"/>
      <c r="L5491" s="5"/>
      <c r="M5491" s="5"/>
      <c r="N5491" s="5"/>
      <c r="O5491" s="5"/>
      <c r="P5491" s="5"/>
      <c r="Q5491" s="5"/>
      <c r="R5491" s="5"/>
      <c r="S5491" s="5"/>
      <c r="T5491" s="5"/>
      <c r="U5491" s="5"/>
      <c r="V5491" s="5"/>
    </row>
    <row r="5492" spans="1:22" ht="15" x14ac:dyDescent="0.25">
      <c r="A5492" s="35" t="s">
        <v>303</v>
      </c>
      <c r="B5492" s="35" t="s">
        <v>304</v>
      </c>
      <c r="C5492" s="35" t="s">
        <v>117</v>
      </c>
      <c r="D5492" s="36">
        <v>0</v>
      </c>
      <c r="E5492" s="37">
        <v>27520.55</v>
      </c>
      <c r="F5492" s="5"/>
      <c r="G5492" s="5"/>
      <c r="H5492" s="5"/>
      <c r="I5492" s="5"/>
      <c r="J5492" s="5"/>
      <c r="K5492" s="5"/>
      <c r="L5492" s="5"/>
      <c r="M5492" s="5"/>
      <c r="N5492" s="5"/>
      <c r="O5492" s="5"/>
      <c r="P5492" s="5"/>
      <c r="Q5492" s="5"/>
      <c r="R5492" s="5"/>
      <c r="S5492" s="5"/>
      <c r="T5492" s="5"/>
      <c r="U5492" s="5"/>
      <c r="V5492" s="5"/>
    </row>
    <row r="5493" spans="1:22" ht="15" x14ac:dyDescent="0.25">
      <c r="A5493" s="35" t="s">
        <v>303</v>
      </c>
      <c r="B5493" s="35" t="s">
        <v>304</v>
      </c>
      <c r="C5493" s="35" t="s">
        <v>62</v>
      </c>
      <c r="D5493" s="36">
        <v>793715.84</v>
      </c>
      <c r="E5493" s="37">
        <v>1921998.55</v>
      </c>
      <c r="F5493" s="5"/>
      <c r="G5493" s="5"/>
      <c r="H5493" s="5"/>
      <c r="I5493" s="5"/>
      <c r="J5493" s="5"/>
      <c r="K5493" s="5"/>
      <c r="L5493" s="5"/>
      <c r="M5493" s="5"/>
      <c r="N5493" s="5"/>
      <c r="O5493" s="5"/>
      <c r="P5493" s="5"/>
      <c r="Q5493" s="5"/>
      <c r="R5493" s="5"/>
      <c r="S5493" s="5"/>
      <c r="T5493" s="5"/>
      <c r="U5493" s="5"/>
      <c r="V5493" s="5"/>
    </row>
    <row r="5494" spans="1:22" ht="15" x14ac:dyDescent="0.25">
      <c r="A5494" s="35" t="s">
        <v>303</v>
      </c>
      <c r="B5494" s="35" t="s">
        <v>304</v>
      </c>
      <c r="C5494" s="35" t="s">
        <v>145</v>
      </c>
      <c r="D5494" s="36">
        <v>96120.960000000006</v>
      </c>
      <c r="E5494" s="37">
        <v>885952</v>
      </c>
      <c r="F5494" s="5"/>
      <c r="G5494" s="5"/>
      <c r="H5494" s="5"/>
      <c r="I5494" s="5"/>
      <c r="J5494" s="5"/>
      <c r="K5494" s="5"/>
      <c r="L5494" s="5"/>
      <c r="M5494" s="5"/>
      <c r="N5494" s="5"/>
      <c r="O5494" s="5"/>
      <c r="P5494" s="5"/>
      <c r="Q5494" s="5"/>
      <c r="R5494" s="5"/>
      <c r="S5494" s="5"/>
      <c r="T5494" s="5"/>
      <c r="U5494" s="5"/>
      <c r="V5494" s="5"/>
    </row>
    <row r="5495" spans="1:22" ht="15" x14ac:dyDescent="0.25">
      <c r="A5495" s="35" t="s">
        <v>303</v>
      </c>
      <c r="B5495" s="35" t="s">
        <v>304</v>
      </c>
      <c r="C5495" s="35" t="s">
        <v>136</v>
      </c>
      <c r="D5495" s="36">
        <v>0</v>
      </c>
      <c r="E5495" s="37">
        <v>654166.61</v>
      </c>
      <c r="F5495" s="5"/>
      <c r="G5495" s="5"/>
      <c r="H5495" s="5"/>
      <c r="I5495" s="5"/>
      <c r="J5495" s="5"/>
      <c r="K5495" s="5"/>
      <c r="L5495" s="5"/>
      <c r="M5495" s="5"/>
      <c r="N5495" s="5"/>
      <c r="O5495" s="5"/>
      <c r="P5495" s="5"/>
      <c r="Q5495" s="5"/>
      <c r="R5495" s="5"/>
      <c r="S5495" s="5"/>
      <c r="T5495" s="5"/>
      <c r="U5495" s="5"/>
      <c r="V5495" s="5"/>
    </row>
    <row r="5496" spans="1:22" ht="15" x14ac:dyDescent="0.25">
      <c r="A5496" s="35" t="s">
        <v>303</v>
      </c>
      <c r="B5496" s="35" t="s">
        <v>304</v>
      </c>
      <c r="C5496" s="35" t="s">
        <v>102</v>
      </c>
      <c r="D5496" s="36">
        <v>365184.69</v>
      </c>
      <c r="E5496" s="37">
        <v>1229252.6299999999</v>
      </c>
      <c r="F5496" s="5"/>
      <c r="G5496" s="5"/>
      <c r="H5496" s="5"/>
      <c r="I5496" s="5"/>
      <c r="J5496" s="5"/>
      <c r="K5496" s="5"/>
      <c r="L5496" s="5"/>
      <c r="M5496" s="5"/>
      <c r="N5496" s="5"/>
      <c r="O5496" s="5"/>
      <c r="P5496" s="5"/>
      <c r="Q5496" s="5"/>
      <c r="R5496" s="5"/>
      <c r="S5496" s="5"/>
      <c r="T5496" s="5"/>
      <c r="U5496" s="5"/>
      <c r="V5496" s="5"/>
    </row>
    <row r="5497" spans="1:22" ht="15" x14ac:dyDescent="0.25">
      <c r="A5497" s="35" t="s">
        <v>303</v>
      </c>
      <c r="B5497" s="35" t="s">
        <v>304</v>
      </c>
      <c r="C5497" s="35" t="s">
        <v>44</v>
      </c>
      <c r="D5497" s="36">
        <v>0</v>
      </c>
      <c r="E5497" s="37">
        <v>78492.66</v>
      </c>
      <c r="F5497" s="5"/>
      <c r="G5497" s="5"/>
      <c r="H5497" s="5"/>
      <c r="I5497" s="5"/>
      <c r="J5497" s="5"/>
      <c r="K5497" s="5"/>
      <c r="L5497" s="5"/>
      <c r="M5497" s="5"/>
      <c r="N5497" s="5"/>
      <c r="O5497" s="5"/>
      <c r="P5497" s="5"/>
      <c r="Q5497" s="5"/>
      <c r="R5497" s="5"/>
      <c r="S5497" s="5"/>
      <c r="T5497" s="5"/>
      <c r="U5497" s="5"/>
      <c r="V5497" s="5"/>
    </row>
    <row r="5498" spans="1:22" ht="15" x14ac:dyDescent="0.25">
      <c r="A5498" s="35" t="s">
        <v>303</v>
      </c>
      <c r="B5498" s="35" t="s">
        <v>304</v>
      </c>
      <c r="C5498" s="35" t="s">
        <v>67</v>
      </c>
      <c r="D5498" s="36">
        <v>60273.8</v>
      </c>
      <c r="E5498" s="37">
        <v>704755.88</v>
      </c>
      <c r="F5498" s="5"/>
      <c r="G5498" s="5"/>
      <c r="H5498" s="5"/>
      <c r="I5498" s="5"/>
      <c r="J5498" s="5"/>
      <c r="K5498" s="5"/>
      <c r="L5498" s="5"/>
      <c r="M5498" s="5"/>
      <c r="N5498" s="5"/>
      <c r="O5498" s="5"/>
      <c r="P5498" s="5"/>
      <c r="Q5498" s="5"/>
      <c r="R5498" s="5"/>
      <c r="S5498" s="5"/>
      <c r="T5498" s="5"/>
      <c r="U5498" s="5"/>
      <c r="V5498" s="5"/>
    </row>
    <row r="5499" spans="1:22" ht="15" x14ac:dyDescent="0.25">
      <c r="A5499" s="35" t="s">
        <v>303</v>
      </c>
      <c r="B5499" s="35" t="s">
        <v>304</v>
      </c>
      <c r="C5499" s="35" t="s">
        <v>146</v>
      </c>
      <c r="D5499" s="36">
        <v>0</v>
      </c>
      <c r="E5499" s="37">
        <v>85585.8</v>
      </c>
      <c r="F5499" s="5"/>
      <c r="G5499" s="5"/>
      <c r="H5499" s="5"/>
      <c r="I5499" s="5"/>
      <c r="J5499" s="5"/>
      <c r="K5499" s="5"/>
      <c r="L5499" s="5"/>
      <c r="M5499" s="5"/>
      <c r="N5499" s="5"/>
      <c r="O5499" s="5"/>
      <c r="P5499" s="5"/>
      <c r="Q5499" s="5"/>
      <c r="R5499" s="5"/>
      <c r="S5499" s="5"/>
      <c r="T5499" s="5"/>
      <c r="U5499" s="5"/>
      <c r="V5499" s="5"/>
    </row>
    <row r="5500" spans="1:22" ht="15" x14ac:dyDescent="0.25">
      <c r="A5500" s="35" t="s">
        <v>303</v>
      </c>
      <c r="B5500" s="35" t="s">
        <v>304</v>
      </c>
      <c r="C5500" s="35" t="s">
        <v>55</v>
      </c>
      <c r="D5500" s="36">
        <v>0</v>
      </c>
      <c r="E5500" s="37">
        <v>80427.350000000006</v>
      </c>
      <c r="F5500" s="5"/>
      <c r="G5500" s="5"/>
      <c r="H5500" s="5"/>
      <c r="I5500" s="5"/>
      <c r="J5500" s="5"/>
      <c r="K5500" s="5"/>
      <c r="L5500" s="5"/>
      <c r="M5500" s="5"/>
      <c r="N5500" s="5"/>
      <c r="O5500" s="5"/>
      <c r="P5500" s="5"/>
      <c r="Q5500" s="5"/>
      <c r="R5500" s="5"/>
      <c r="S5500" s="5"/>
      <c r="T5500" s="5"/>
      <c r="U5500" s="5"/>
      <c r="V5500" s="5"/>
    </row>
    <row r="5501" spans="1:22" ht="15" x14ac:dyDescent="0.25">
      <c r="A5501" s="35" t="s">
        <v>303</v>
      </c>
      <c r="B5501" s="35" t="s">
        <v>304</v>
      </c>
      <c r="C5501" s="35" t="s">
        <v>110</v>
      </c>
      <c r="D5501" s="36">
        <v>186396.52</v>
      </c>
      <c r="E5501" s="37">
        <v>1367685.55</v>
      </c>
      <c r="F5501" s="5"/>
      <c r="G5501" s="5"/>
      <c r="H5501" s="5"/>
      <c r="I5501" s="5"/>
      <c r="J5501" s="5"/>
      <c r="K5501" s="5"/>
      <c r="L5501" s="5"/>
      <c r="M5501" s="5"/>
      <c r="N5501" s="5"/>
      <c r="O5501" s="5"/>
      <c r="P5501" s="5"/>
      <c r="Q5501" s="5"/>
      <c r="R5501" s="5"/>
      <c r="S5501" s="5"/>
      <c r="T5501" s="5"/>
      <c r="U5501" s="5"/>
      <c r="V5501" s="5"/>
    </row>
    <row r="5502" spans="1:22" ht="15" x14ac:dyDescent="0.25">
      <c r="A5502" s="35" t="s">
        <v>303</v>
      </c>
      <c r="B5502" s="35" t="s">
        <v>304</v>
      </c>
      <c r="C5502" s="35" t="s">
        <v>104</v>
      </c>
      <c r="D5502" s="36">
        <v>493011.5</v>
      </c>
      <c r="E5502" s="37">
        <v>1596544.81</v>
      </c>
      <c r="F5502" s="5"/>
      <c r="G5502" s="5"/>
      <c r="H5502" s="5"/>
      <c r="I5502" s="5"/>
      <c r="J5502" s="5"/>
      <c r="K5502" s="5"/>
      <c r="L5502" s="5"/>
      <c r="M5502" s="5"/>
      <c r="N5502" s="5"/>
      <c r="O5502" s="5"/>
      <c r="P5502" s="5"/>
      <c r="Q5502" s="5"/>
      <c r="R5502" s="5"/>
      <c r="S5502" s="5"/>
      <c r="T5502" s="5"/>
      <c r="U5502" s="5"/>
      <c r="V5502" s="5"/>
    </row>
    <row r="5503" spans="1:22" ht="15" x14ac:dyDescent="0.25">
      <c r="A5503" s="35" t="s">
        <v>303</v>
      </c>
      <c r="B5503" s="35" t="s">
        <v>304</v>
      </c>
      <c r="C5503" s="35" t="s">
        <v>45</v>
      </c>
      <c r="D5503" s="36">
        <v>0</v>
      </c>
      <c r="E5503" s="37">
        <v>70830</v>
      </c>
      <c r="F5503" s="5"/>
      <c r="G5503" s="5"/>
      <c r="H5503" s="5"/>
      <c r="I5503" s="5"/>
      <c r="J5503" s="5"/>
      <c r="K5503" s="5"/>
      <c r="L5503" s="5"/>
      <c r="M5503" s="5"/>
      <c r="N5503" s="5"/>
      <c r="O5503" s="5"/>
      <c r="P5503" s="5"/>
      <c r="Q5503" s="5"/>
      <c r="R5503" s="5"/>
      <c r="S5503" s="5"/>
      <c r="T5503" s="5"/>
      <c r="U5503" s="5"/>
      <c r="V5503" s="5"/>
    </row>
    <row r="5504" spans="1:22" ht="15" x14ac:dyDescent="0.25">
      <c r="A5504" s="35" t="s">
        <v>303</v>
      </c>
      <c r="B5504" s="35" t="s">
        <v>304</v>
      </c>
      <c r="C5504" s="35" t="s">
        <v>58</v>
      </c>
      <c r="D5504" s="36">
        <v>187832.27</v>
      </c>
      <c r="E5504" s="37">
        <v>1149719.3999999999</v>
      </c>
      <c r="F5504" s="5"/>
      <c r="G5504" s="5"/>
      <c r="H5504" s="5"/>
      <c r="I5504" s="5"/>
      <c r="J5504" s="5"/>
      <c r="K5504" s="5"/>
      <c r="L5504" s="5"/>
      <c r="M5504" s="5"/>
      <c r="N5504" s="5"/>
      <c r="O5504" s="5"/>
      <c r="P5504" s="5"/>
      <c r="Q5504" s="5"/>
      <c r="R5504" s="5"/>
      <c r="S5504" s="5"/>
      <c r="T5504" s="5"/>
      <c r="U5504" s="5"/>
      <c r="V5504" s="5"/>
    </row>
    <row r="5505" spans="1:22" ht="15" x14ac:dyDescent="0.25">
      <c r="A5505" s="35" t="s">
        <v>303</v>
      </c>
      <c r="B5505" s="35" t="s">
        <v>304</v>
      </c>
      <c r="C5505" s="35" t="s">
        <v>50</v>
      </c>
      <c r="D5505" s="36">
        <v>32915.129999999997</v>
      </c>
      <c r="E5505" s="37">
        <v>100321.84</v>
      </c>
      <c r="F5505" s="5"/>
      <c r="G5505" s="5"/>
      <c r="H5505" s="5"/>
      <c r="I5505" s="5"/>
      <c r="J5505" s="5"/>
      <c r="K5505" s="5"/>
      <c r="L5505" s="5"/>
      <c r="M5505" s="5"/>
      <c r="N5505" s="5"/>
      <c r="O5505" s="5"/>
      <c r="P5505" s="5"/>
      <c r="Q5505" s="5"/>
      <c r="R5505" s="5"/>
      <c r="S5505" s="5"/>
      <c r="T5505" s="5"/>
      <c r="U5505" s="5"/>
      <c r="V5505" s="5"/>
    </row>
    <row r="5506" spans="1:22" ht="15" x14ac:dyDescent="0.25">
      <c r="A5506" s="35" t="s">
        <v>303</v>
      </c>
      <c r="B5506" s="35" t="s">
        <v>304</v>
      </c>
      <c r="C5506" s="35" t="s">
        <v>163</v>
      </c>
      <c r="D5506" s="36">
        <v>27911.24</v>
      </c>
      <c r="E5506" s="37">
        <v>27911.24</v>
      </c>
      <c r="F5506" s="5"/>
      <c r="G5506" s="5"/>
      <c r="H5506" s="5"/>
      <c r="I5506" s="5"/>
      <c r="J5506" s="5"/>
      <c r="K5506" s="5"/>
      <c r="L5506" s="5"/>
      <c r="M5506" s="5"/>
      <c r="N5506" s="5"/>
      <c r="O5506" s="5"/>
      <c r="P5506" s="5"/>
      <c r="Q5506" s="5"/>
      <c r="R5506" s="5"/>
      <c r="S5506" s="5"/>
      <c r="T5506" s="5"/>
      <c r="U5506" s="5"/>
      <c r="V5506" s="5"/>
    </row>
    <row r="5507" spans="1:22" ht="15" x14ac:dyDescent="0.25">
      <c r="A5507" s="35" t="s">
        <v>303</v>
      </c>
      <c r="B5507" s="35" t="s">
        <v>304</v>
      </c>
      <c r="C5507" s="35" t="s">
        <v>108</v>
      </c>
      <c r="D5507" s="36">
        <v>0</v>
      </c>
      <c r="E5507" s="37">
        <v>36651.54</v>
      </c>
      <c r="F5507" s="5"/>
      <c r="G5507" s="5"/>
      <c r="H5507" s="5"/>
      <c r="I5507" s="5"/>
      <c r="J5507" s="5"/>
      <c r="K5507" s="5"/>
      <c r="L5507" s="5"/>
      <c r="M5507" s="5"/>
      <c r="N5507" s="5"/>
      <c r="O5507" s="5"/>
      <c r="P5507" s="5"/>
      <c r="Q5507" s="5"/>
      <c r="R5507" s="5"/>
      <c r="S5507" s="5"/>
      <c r="T5507" s="5"/>
      <c r="U5507" s="5"/>
      <c r="V5507" s="5"/>
    </row>
    <row r="5508" spans="1:22" ht="15" x14ac:dyDescent="0.25">
      <c r="A5508" s="35" t="s">
        <v>303</v>
      </c>
      <c r="B5508" s="35" t="s">
        <v>647</v>
      </c>
      <c r="C5508" s="35" t="s">
        <v>145</v>
      </c>
      <c r="D5508" s="36">
        <v>0</v>
      </c>
      <c r="E5508" s="37">
        <v>52449.19</v>
      </c>
      <c r="F5508" s="5"/>
      <c r="G5508" s="5"/>
      <c r="H5508" s="5"/>
      <c r="I5508" s="5"/>
      <c r="J5508" s="5"/>
      <c r="K5508" s="5"/>
      <c r="L5508" s="5"/>
      <c r="M5508" s="5"/>
      <c r="N5508" s="5"/>
      <c r="O5508" s="5"/>
      <c r="P5508" s="5"/>
      <c r="Q5508" s="5"/>
      <c r="R5508" s="5"/>
      <c r="S5508" s="5"/>
      <c r="T5508" s="5"/>
      <c r="U5508" s="5"/>
      <c r="V5508" s="5"/>
    </row>
    <row r="5509" spans="1:22" ht="15" x14ac:dyDescent="0.25">
      <c r="A5509" s="35" t="s">
        <v>303</v>
      </c>
      <c r="B5509" s="35" t="s">
        <v>647</v>
      </c>
      <c r="C5509" s="35" t="s">
        <v>136</v>
      </c>
      <c r="D5509" s="36">
        <v>0</v>
      </c>
      <c r="E5509" s="37">
        <v>67216.14</v>
      </c>
      <c r="F5509" s="5"/>
      <c r="G5509" s="5"/>
      <c r="H5509" s="5"/>
      <c r="I5509" s="5"/>
      <c r="J5509" s="5"/>
      <c r="K5509" s="5"/>
      <c r="L5509" s="5"/>
      <c r="M5509" s="5"/>
      <c r="N5509" s="5"/>
      <c r="O5509" s="5"/>
      <c r="P5509" s="5"/>
      <c r="Q5509" s="5"/>
      <c r="R5509" s="5"/>
      <c r="S5509" s="5"/>
      <c r="T5509" s="5"/>
      <c r="U5509" s="5"/>
      <c r="V5509" s="5"/>
    </row>
    <row r="5510" spans="1:22" ht="15" x14ac:dyDescent="0.25">
      <c r="A5510" s="35" t="s">
        <v>303</v>
      </c>
      <c r="B5510" s="35" t="s">
        <v>647</v>
      </c>
      <c r="C5510" s="35" t="s">
        <v>58</v>
      </c>
      <c r="D5510" s="36">
        <v>35904.82</v>
      </c>
      <c r="E5510" s="37">
        <v>285725.96999999997</v>
      </c>
      <c r="F5510" s="5"/>
      <c r="G5510" s="5"/>
      <c r="H5510" s="5"/>
      <c r="I5510" s="5"/>
      <c r="J5510" s="5"/>
      <c r="K5510" s="5"/>
      <c r="L5510" s="5"/>
      <c r="M5510" s="5"/>
      <c r="N5510" s="5"/>
      <c r="O5510" s="5"/>
      <c r="P5510" s="5"/>
      <c r="Q5510" s="5"/>
      <c r="R5510" s="5"/>
      <c r="S5510" s="5"/>
      <c r="T5510" s="5"/>
      <c r="U5510" s="5"/>
      <c r="V5510" s="5"/>
    </row>
    <row r="5511" spans="1:22" ht="15" x14ac:dyDescent="0.25">
      <c r="A5511" s="35" t="s">
        <v>303</v>
      </c>
      <c r="B5511" s="35" t="s">
        <v>647</v>
      </c>
      <c r="C5511" s="35" t="s">
        <v>62</v>
      </c>
      <c r="D5511" s="36">
        <v>58531.5</v>
      </c>
      <c r="E5511" s="37">
        <v>58531.5</v>
      </c>
      <c r="F5511" s="5"/>
      <c r="G5511" s="5"/>
      <c r="H5511" s="5"/>
      <c r="I5511" s="5"/>
      <c r="J5511" s="5"/>
      <c r="K5511" s="5"/>
      <c r="L5511" s="5"/>
      <c r="M5511" s="5"/>
      <c r="N5511" s="5"/>
      <c r="O5511" s="5"/>
      <c r="P5511" s="5"/>
      <c r="Q5511" s="5"/>
      <c r="R5511" s="5"/>
      <c r="S5511" s="5"/>
      <c r="T5511" s="5"/>
      <c r="U5511" s="5"/>
      <c r="V5511" s="5"/>
    </row>
    <row r="5512" spans="1:22" ht="15" x14ac:dyDescent="0.25">
      <c r="A5512" s="35" t="s">
        <v>303</v>
      </c>
      <c r="B5512" s="35" t="s">
        <v>647</v>
      </c>
      <c r="C5512" s="35" t="s">
        <v>102</v>
      </c>
      <c r="D5512" s="36">
        <v>119258.76</v>
      </c>
      <c r="E5512" s="37">
        <v>154160.69</v>
      </c>
      <c r="F5512" s="5"/>
      <c r="G5512" s="5"/>
      <c r="H5512" s="5"/>
      <c r="I5512" s="5"/>
      <c r="J5512" s="5"/>
      <c r="K5512" s="5"/>
      <c r="L5512" s="5"/>
      <c r="M5512" s="5"/>
      <c r="N5512" s="5"/>
      <c r="O5512" s="5"/>
      <c r="P5512" s="5"/>
      <c r="Q5512" s="5"/>
      <c r="R5512" s="5"/>
      <c r="S5512" s="5"/>
      <c r="T5512" s="5"/>
      <c r="U5512" s="5"/>
      <c r="V5512" s="5"/>
    </row>
    <row r="5513" spans="1:22" ht="15" x14ac:dyDescent="0.25">
      <c r="A5513" s="35" t="s">
        <v>303</v>
      </c>
      <c r="B5513" s="35" t="s">
        <v>647</v>
      </c>
      <c r="C5513" s="35" t="s">
        <v>104</v>
      </c>
      <c r="D5513" s="36">
        <v>222149.03</v>
      </c>
      <c r="E5513" s="37">
        <v>722813.26</v>
      </c>
      <c r="F5513" s="5"/>
      <c r="G5513" s="5"/>
      <c r="H5513" s="5"/>
      <c r="I5513" s="5"/>
      <c r="J5513" s="5"/>
      <c r="K5513" s="5"/>
      <c r="L5513" s="5"/>
      <c r="M5513" s="5"/>
      <c r="N5513" s="5"/>
      <c r="O5513" s="5"/>
      <c r="P5513" s="5"/>
      <c r="Q5513" s="5"/>
      <c r="R5513" s="5"/>
      <c r="S5513" s="5"/>
      <c r="T5513" s="5"/>
      <c r="U5513" s="5"/>
      <c r="V5513" s="5"/>
    </row>
    <row r="5514" spans="1:22" ht="15" x14ac:dyDescent="0.25">
      <c r="A5514" s="35" t="s">
        <v>303</v>
      </c>
      <c r="B5514" s="35" t="s">
        <v>647</v>
      </c>
      <c r="C5514" s="35" t="s">
        <v>110</v>
      </c>
      <c r="D5514" s="36">
        <v>0</v>
      </c>
      <c r="E5514" s="37">
        <v>222364.31</v>
      </c>
      <c r="F5514" s="5"/>
      <c r="G5514" s="5"/>
      <c r="H5514" s="5"/>
      <c r="I5514" s="5"/>
      <c r="J5514" s="5"/>
      <c r="K5514" s="5"/>
      <c r="L5514" s="5"/>
      <c r="M5514" s="5"/>
      <c r="N5514" s="5"/>
      <c r="O5514" s="5"/>
      <c r="P5514" s="5"/>
      <c r="Q5514" s="5"/>
      <c r="R5514" s="5"/>
      <c r="S5514" s="5"/>
      <c r="T5514" s="5"/>
      <c r="U5514" s="5"/>
      <c r="V5514" s="5"/>
    </row>
    <row r="5515" spans="1:22" ht="15" x14ac:dyDescent="0.25">
      <c r="A5515" s="35" t="s">
        <v>303</v>
      </c>
      <c r="B5515" s="35" t="s">
        <v>647</v>
      </c>
      <c r="C5515" s="35" t="s">
        <v>67</v>
      </c>
      <c r="D5515" s="36">
        <v>42961.07</v>
      </c>
      <c r="E5515" s="37">
        <v>80426.490000000005</v>
      </c>
      <c r="F5515" s="5"/>
      <c r="G5515" s="5"/>
      <c r="H5515" s="5"/>
      <c r="I5515" s="5"/>
      <c r="J5515" s="5"/>
      <c r="K5515" s="5"/>
      <c r="L5515" s="5"/>
      <c r="M5515" s="5"/>
      <c r="N5515" s="5"/>
      <c r="O5515" s="5"/>
      <c r="P5515" s="5"/>
      <c r="Q5515" s="5"/>
      <c r="R5515" s="5"/>
      <c r="S5515" s="5"/>
      <c r="T5515" s="5"/>
      <c r="U5515" s="5"/>
      <c r="V5515" s="5"/>
    </row>
    <row r="5516" spans="1:22" ht="15" x14ac:dyDescent="0.25">
      <c r="A5516" s="35" t="s">
        <v>70</v>
      </c>
      <c r="B5516" s="35" t="s">
        <v>71</v>
      </c>
      <c r="C5516" s="35" t="s">
        <v>41</v>
      </c>
      <c r="D5516" s="36">
        <v>8750</v>
      </c>
      <c r="E5516" s="37">
        <v>8750</v>
      </c>
      <c r="F5516" s="5"/>
      <c r="G5516" s="5"/>
      <c r="H5516" s="5"/>
      <c r="I5516" s="5"/>
      <c r="J5516" s="5"/>
      <c r="K5516" s="5"/>
      <c r="L5516" s="5"/>
      <c r="M5516" s="5"/>
      <c r="N5516" s="5"/>
      <c r="O5516" s="5"/>
      <c r="P5516" s="5"/>
      <c r="Q5516" s="5"/>
      <c r="R5516" s="5"/>
      <c r="S5516" s="5"/>
      <c r="T5516" s="5"/>
      <c r="U5516" s="5"/>
      <c r="V5516" s="5"/>
    </row>
    <row r="5517" spans="1:22" ht="15" x14ac:dyDescent="0.25">
      <c r="A5517" s="35" t="s">
        <v>554</v>
      </c>
      <c r="B5517" s="35" t="s">
        <v>555</v>
      </c>
      <c r="C5517" s="35" t="s">
        <v>104</v>
      </c>
      <c r="D5517" s="36">
        <v>9324</v>
      </c>
      <c r="E5517" s="37">
        <v>31984</v>
      </c>
      <c r="F5517" s="5"/>
      <c r="G5517" s="5"/>
      <c r="H5517" s="5"/>
      <c r="I5517" s="5"/>
      <c r="J5517" s="5"/>
      <c r="K5517" s="5"/>
      <c r="L5517" s="5"/>
      <c r="M5517" s="5"/>
      <c r="N5517" s="5"/>
      <c r="O5517" s="5"/>
      <c r="P5517" s="5"/>
      <c r="Q5517" s="5"/>
      <c r="R5517" s="5"/>
      <c r="S5517" s="5"/>
      <c r="T5517" s="5"/>
      <c r="U5517" s="5"/>
      <c r="V5517" s="5"/>
    </row>
    <row r="5518" spans="1:22" ht="15" x14ac:dyDescent="0.25">
      <c r="A5518" s="35" t="s">
        <v>554</v>
      </c>
      <c r="B5518" s="35" t="s">
        <v>555</v>
      </c>
      <c r="C5518" s="35" t="s">
        <v>58</v>
      </c>
      <c r="D5518" s="36">
        <v>0</v>
      </c>
      <c r="E5518" s="37">
        <v>162054.29999999999</v>
      </c>
      <c r="F5518" s="5"/>
      <c r="G5518" s="5"/>
      <c r="H5518" s="5"/>
      <c r="I5518" s="5"/>
      <c r="J5518" s="5"/>
      <c r="K5518" s="5"/>
      <c r="L5518" s="5"/>
      <c r="M5518" s="5"/>
      <c r="N5518" s="5"/>
      <c r="O5518" s="5"/>
      <c r="P5518" s="5"/>
      <c r="Q5518" s="5"/>
      <c r="R5518" s="5"/>
      <c r="S5518" s="5"/>
      <c r="T5518" s="5"/>
      <c r="U5518" s="5"/>
      <c r="V5518" s="5"/>
    </row>
    <row r="5519" spans="1:22" ht="15" x14ac:dyDescent="0.25">
      <c r="A5519" s="35" t="s">
        <v>554</v>
      </c>
      <c r="B5519" s="35" t="s">
        <v>555</v>
      </c>
      <c r="C5519" s="35" t="s">
        <v>62</v>
      </c>
      <c r="D5519" s="36">
        <v>15912</v>
      </c>
      <c r="E5519" s="37">
        <v>15912</v>
      </c>
      <c r="F5519" s="5"/>
      <c r="G5519" s="5"/>
      <c r="H5519" s="5"/>
      <c r="I5519" s="5"/>
      <c r="J5519" s="5"/>
      <c r="K5519" s="5"/>
      <c r="L5519" s="5"/>
      <c r="M5519" s="5"/>
      <c r="N5519" s="5"/>
      <c r="O5519" s="5"/>
      <c r="P5519" s="5"/>
      <c r="Q5519" s="5"/>
      <c r="R5519" s="5"/>
      <c r="S5519" s="5"/>
      <c r="T5519" s="5"/>
      <c r="U5519" s="5"/>
      <c r="V5519" s="5"/>
    </row>
    <row r="5520" spans="1:22" ht="15" x14ac:dyDescent="0.25">
      <c r="A5520" s="35" t="s">
        <v>554</v>
      </c>
      <c r="B5520" s="35" t="s">
        <v>555</v>
      </c>
      <c r="C5520" s="35" t="s">
        <v>64</v>
      </c>
      <c r="D5520" s="36">
        <v>22897.200000000001</v>
      </c>
      <c r="E5520" s="37">
        <v>269900.71000000002</v>
      </c>
      <c r="F5520" s="5"/>
      <c r="G5520" s="5"/>
      <c r="H5520" s="5"/>
      <c r="I5520" s="5"/>
      <c r="J5520" s="5"/>
      <c r="K5520" s="5"/>
      <c r="L5520" s="5"/>
      <c r="M5520" s="5"/>
      <c r="N5520" s="5"/>
      <c r="O5520" s="5"/>
      <c r="P5520" s="5"/>
      <c r="Q5520" s="5"/>
      <c r="R5520" s="5"/>
      <c r="S5520" s="5"/>
      <c r="T5520" s="5"/>
      <c r="U5520" s="5"/>
      <c r="V5520" s="5"/>
    </row>
    <row r="5521" spans="1:22" ht="15" x14ac:dyDescent="0.25">
      <c r="A5521" s="35" t="s">
        <v>1370</v>
      </c>
      <c r="B5521" s="35" t="s">
        <v>1371</v>
      </c>
      <c r="C5521" s="35" t="s">
        <v>55</v>
      </c>
      <c r="D5521" s="36">
        <v>0</v>
      </c>
      <c r="E5521" s="37">
        <v>31067.09</v>
      </c>
      <c r="F5521" s="5"/>
      <c r="G5521" s="5"/>
      <c r="H5521" s="5"/>
      <c r="I5521" s="5"/>
      <c r="J5521" s="5"/>
      <c r="K5521" s="5"/>
      <c r="L5521" s="5"/>
      <c r="M5521" s="5"/>
      <c r="N5521" s="5"/>
      <c r="O5521" s="5"/>
      <c r="P5521" s="5"/>
      <c r="Q5521" s="5"/>
      <c r="R5521" s="5"/>
      <c r="S5521" s="5"/>
      <c r="T5521" s="5"/>
      <c r="U5521" s="5"/>
      <c r="V5521" s="5"/>
    </row>
    <row r="5522" spans="1:22" ht="15" x14ac:dyDescent="0.25">
      <c r="A5522" s="35" t="s">
        <v>1370</v>
      </c>
      <c r="B5522" s="35" t="s">
        <v>1371</v>
      </c>
      <c r="C5522" s="35" t="s">
        <v>58</v>
      </c>
      <c r="D5522" s="36">
        <v>0</v>
      </c>
      <c r="E5522" s="37">
        <v>244830.07</v>
      </c>
      <c r="F5522" s="5"/>
      <c r="G5522" s="5"/>
      <c r="H5522" s="5"/>
      <c r="I5522" s="5"/>
      <c r="J5522" s="5"/>
      <c r="K5522" s="5"/>
      <c r="L5522" s="5"/>
      <c r="M5522" s="5"/>
      <c r="N5522" s="5"/>
      <c r="O5522" s="5"/>
      <c r="P5522" s="5"/>
      <c r="Q5522" s="5"/>
      <c r="R5522" s="5"/>
      <c r="S5522" s="5"/>
      <c r="T5522" s="5"/>
      <c r="U5522" s="5"/>
      <c r="V5522" s="5"/>
    </row>
    <row r="5523" spans="1:22" ht="15" x14ac:dyDescent="0.25">
      <c r="A5523" s="35" t="s">
        <v>1370</v>
      </c>
      <c r="B5523" s="35" t="s">
        <v>1371</v>
      </c>
      <c r="C5523" s="35" t="s">
        <v>133</v>
      </c>
      <c r="D5523" s="36">
        <v>0</v>
      </c>
      <c r="E5523" s="37">
        <v>95508.63</v>
      </c>
      <c r="F5523" s="5"/>
      <c r="G5523" s="5"/>
      <c r="H5523" s="5"/>
      <c r="I5523" s="5"/>
      <c r="J5523" s="5"/>
      <c r="K5523" s="5"/>
      <c r="L5523" s="5"/>
      <c r="M5523" s="5"/>
      <c r="N5523" s="5"/>
      <c r="O5523" s="5"/>
      <c r="P5523" s="5"/>
      <c r="Q5523" s="5"/>
      <c r="R5523" s="5"/>
      <c r="S5523" s="5"/>
      <c r="T5523" s="5"/>
      <c r="U5523" s="5"/>
      <c r="V5523" s="5"/>
    </row>
    <row r="5524" spans="1:22" ht="15" x14ac:dyDescent="0.25">
      <c r="A5524" s="35" t="s">
        <v>654</v>
      </c>
      <c r="B5524" s="35" t="s">
        <v>655</v>
      </c>
      <c r="C5524" s="35" t="s">
        <v>102</v>
      </c>
      <c r="D5524" s="36">
        <v>0</v>
      </c>
      <c r="E5524" s="37">
        <v>44590.080000000002</v>
      </c>
      <c r="F5524" s="5"/>
      <c r="G5524" s="5"/>
      <c r="H5524" s="5"/>
      <c r="I5524" s="5"/>
      <c r="J5524" s="5"/>
      <c r="K5524" s="5"/>
      <c r="L5524" s="5"/>
      <c r="M5524" s="5"/>
      <c r="N5524" s="5"/>
      <c r="O5524" s="5"/>
      <c r="P5524" s="5"/>
      <c r="Q5524" s="5"/>
      <c r="R5524" s="5"/>
      <c r="S5524" s="5"/>
      <c r="T5524" s="5"/>
      <c r="U5524" s="5"/>
      <c r="V5524" s="5"/>
    </row>
    <row r="5525" spans="1:22" ht="15" x14ac:dyDescent="0.25">
      <c r="A5525" s="35" t="s">
        <v>654</v>
      </c>
      <c r="B5525" s="35" t="s">
        <v>655</v>
      </c>
      <c r="C5525" s="35" t="s">
        <v>58</v>
      </c>
      <c r="D5525" s="36">
        <v>5789.64</v>
      </c>
      <c r="E5525" s="37">
        <v>5789.64</v>
      </c>
      <c r="F5525" s="5"/>
      <c r="G5525" s="5"/>
      <c r="H5525" s="5"/>
      <c r="I5525" s="5"/>
      <c r="J5525" s="5"/>
      <c r="K5525" s="5"/>
      <c r="L5525" s="5"/>
      <c r="M5525" s="5"/>
      <c r="N5525" s="5"/>
      <c r="O5525" s="5"/>
      <c r="P5525" s="5"/>
      <c r="Q5525" s="5"/>
      <c r="R5525" s="5"/>
      <c r="S5525" s="5"/>
      <c r="T5525" s="5"/>
      <c r="U5525" s="5"/>
      <c r="V5525" s="5"/>
    </row>
    <row r="5526" spans="1:22" ht="15" x14ac:dyDescent="0.25">
      <c r="A5526" s="35" t="s">
        <v>654</v>
      </c>
      <c r="B5526" s="35" t="s">
        <v>655</v>
      </c>
      <c r="C5526" s="35" t="s">
        <v>62</v>
      </c>
      <c r="D5526" s="36">
        <v>16454.599999999999</v>
      </c>
      <c r="E5526" s="37">
        <v>28259.39</v>
      </c>
      <c r="F5526" s="5"/>
      <c r="G5526" s="5"/>
      <c r="H5526" s="5"/>
      <c r="I5526" s="5"/>
      <c r="J5526" s="5"/>
      <c r="K5526" s="5"/>
      <c r="L5526" s="5"/>
      <c r="M5526" s="5"/>
      <c r="N5526" s="5"/>
      <c r="O5526" s="5"/>
      <c r="P5526" s="5"/>
      <c r="Q5526" s="5"/>
      <c r="R5526" s="5"/>
      <c r="S5526" s="5"/>
      <c r="T5526" s="5"/>
      <c r="U5526" s="5"/>
      <c r="V5526" s="5"/>
    </row>
    <row r="5527" spans="1:22" ht="15" x14ac:dyDescent="0.25">
      <c r="A5527" s="35" t="s">
        <v>654</v>
      </c>
      <c r="B5527" s="35" t="s">
        <v>655</v>
      </c>
      <c r="C5527" s="35" t="s">
        <v>104</v>
      </c>
      <c r="D5527" s="36">
        <v>0</v>
      </c>
      <c r="E5527" s="37">
        <v>5381.14</v>
      </c>
      <c r="F5527" s="5"/>
      <c r="G5527" s="5"/>
      <c r="H5527" s="5"/>
      <c r="I5527" s="5"/>
      <c r="J5527" s="5"/>
      <c r="K5527" s="5"/>
      <c r="L5527" s="5"/>
      <c r="M5527" s="5"/>
      <c r="N5527" s="5"/>
      <c r="O5527" s="5"/>
      <c r="P5527" s="5"/>
      <c r="Q5527" s="5"/>
      <c r="R5527" s="5"/>
      <c r="S5527" s="5"/>
      <c r="T5527" s="5"/>
      <c r="U5527" s="5"/>
      <c r="V5527" s="5"/>
    </row>
    <row r="5528" spans="1:22" ht="15" x14ac:dyDescent="0.25">
      <c r="A5528" s="35" t="s">
        <v>654</v>
      </c>
      <c r="B5528" s="35" t="s">
        <v>655</v>
      </c>
      <c r="C5528" s="35" t="s">
        <v>67</v>
      </c>
      <c r="D5528" s="36">
        <v>61881</v>
      </c>
      <c r="E5528" s="37">
        <v>61881</v>
      </c>
      <c r="F5528" s="5"/>
      <c r="G5528" s="5"/>
      <c r="H5528" s="5"/>
      <c r="I5528" s="5"/>
      <c r="J5528" s="5"/>
      <c r="K5528" s="5"/>
      <c r="L5528" s="5"/>
      <c r="M5528" s="5"/>
      <c r="N5528" s="5"/>
      <c r="O5528" s="5"/>
      <c r="P5528" s="5"/>
      <c r="Q5528" s="5"/>
      <c r="R5528" s="5"/>
      <c r="S5528" s="5"/>
      <c r="T5528" s="5"/>
      <c r="U5528" s="5"/>
      <c r="V5528" s="5"/>
    </row>
    <row r="5529" spans="1:22" ht="15" x14ac:dyDescent="0.25">
      <c r="A5529" s="35" t="s">
        <v>654</v>
      </c>
      <c r="B5529" s="35" t="s">
        <v>655</v>
      </c>
      <c r="C5529" s="35" t="s">
        <v>64</v>
      </c>
      <c r="D5529" s="36">
        <v>40961.699999999997</v>
      </c>
      <c r="E5529" s="37">
        <v>170335.61</v>
      </c>
      <c r="F5529" s="5"/>
      <c r="G5529" s="5"/>
      <c r="H5529" s="5"/>
      <c r="I5529" s="5"/>
      <c r="J5529" s="5"/>
      <c r="K5529" s="5"/>
      <c r="L5529" s="5"/>
      <c r="M5529" s="5"/>
      <c r="N5529" s="5"/>
      <c r="O5529" s="5"/>
      <c r="P5529" s="5"/>
      <c r="Q5529" s="5"/>
      <c r="R5529" s="5"/>
      <c r="S5529" s="5"/>
      <c r="T5529" s="5"/>
      <c r="U5529" s="5"/>
      <c r="V5529" s="5"/>
    </row>
    <row r="5530" spans="1:22" ht="15" x14ac:dyDescent="0.25">
      <c r="A5530" s="35" t="s">
        <v>413</v>
      </c>
      <c r="B5530" s="35" t="s">
        <v>414</v>
      </c>
      <c r="C5530" s="35" t="s">
        <v>41</v>
      </c>
      <c r="D5530" s="36">
        <v>20110</v>
      </c>
      <c r="E5530" s="37">
        <v>110950.9</v>
      </c>
      <c r="F5530" s="5"/>
      <c r="G5530" s="5"/>
      <c r="H5530" s="5"/>
      <c r="I5530" s="5"/>
      <c r="J5530" s="5"/>
      <c r="K5530" s="5"/>
      <c r="L5530" s="5"/>
      <c r="M5530" s="5"/>
      <c r="N5530" s="5"/>
      <c r="O5530" s="5"/>
      <c r="P5530" s="5"/>
      <c r="Q5530" s="5"/>
      <c r="R5530" s="5"/>
      <c r="S5530" s="5"/>
      <c r="T5530" s="5"/>
      <c r="U5530" s="5"/>
      <c r="V5530" s="5"/>
    </row>
    <row r="5531" spans="1:22" ht="15" x14ac:dyDescent="0.25">
      <c r="A5531" s="35" t="s">
        <v>413</v>
      </c>
      <c r="B5531" s="35" t="s">
        <v>414</v>
      </c>
      <c r="C5531" s="35" t="s">
        <v>63</v>
      </c>
      <c r="D5531" s="36">
        <v>1480</v>
      </c>
      <c r="E5531" s="37">
        <v>3449.8</v>
      </c>
      <c r="F5531" s="5"/>
      <c r="G5531" s="5"/>
      <c r="H5531" s="5"/>
      <c r="I5531" s="5"/>
      <c r="J5531" s="5"/>
      <c r="K5531" s="5"/>
      <c r="L5531" s="5"/>
      <c r="M5531" s="5"/>
      <c r="N5531" s="5"/>
      <c r="O5531" s="5"/>
      <c r="P5531" s="5"/>
      <c r="Q5531" s="5"/>
      <c r="R5531" s="5"/>
      <c r="S5531" s="5"/>
      <c r="T5531" s="5"/>
      <c r="U5531" s="5"/>
      <c r="V5531" s="5"/>
    </row>
    <row r="5532" spans="1:22" ht="15" x14ac:dyDescent="0.25">
      <c r="A5532" s="35" t="s">
        <v>413</v>
      </c>
      <c r="B5532" s="35" t="s">
        <v>414</v>
      </c>
      <c r="C5532" s="35" t="s">
        <v>58</v>
      </c>
      <c r="D5532" s="36">
        <v>82.38</v>
      </c>
      <c r="E5532" s="37">
        <v>36350.19</v>
      </c>
      <c r="F5532" s="5"/>
      <c r="G5532" s="5"/>
      <c r="H5532" s="5"/>
      <c r="I5532" s="5"/>
      <c r="J5532" s="5"/>
      <c r="K5532" s="5"/>
      <c r="L5532" s="5"/>
      <c r="M5532" s="5"/>
      <c r="N5532" s="5"/>
      <c r="O5532" s="5"/>
      <c r="P5532" s="5"/>
      <c r="Q5532" s="5"/>
      <c r="R5532" s="5"/>
      <c r="S5532" s="5"/>
      <c r="T5532" s="5"/>
      <c r="U5532" s="5"/>
      <c r="V5532" s="5"/>
    </row>
    <row r="5533" spans="1:22" ht="15" x14ac:dyDescent="0.25">
      <c r="A5533" s="35" t="s">
        <v>413</v>
      </c>
      <c r="B5533" s="35" t="s">
        <v>414</v>
      </c>
      <c r="C5533" s="35" t="s">
        <v>110</v>
      </c>
      <c r="D5533" s="36">
        <v>20440</v>
      </c>
      <c r="E5533" s="37">
        <v>101773.93</v>
      </c>
      <c r="F5533" s="5"/>
      <c r="G5533" s="5"/>
      <c r="H5533" s="5"/>
      <c r="I5533" s="5"/>
      <c r="J5533" s="5"/>
      <c r="K5533" s="5"/>
      <c r="L5533" s="5"/>
      <c r="M5533" s="5"/>
      <c r="N5533" s="5"/>
      <c r="O5533" s="5"/>
      <c r="P5533" s="5"/>
      <c r="Q5533" s="5"/>
      <c r="R5533" s="5"/>
      <c r="S5533" s="5"/>
      <c r="T5533" s="5"/>
      <c r="U5533" s="5"/>
      <c r="V5533" s="5"/>
    </row>
    <row r="5534" spans="1:22" ht="15" x14ac:dyDescent="0.25">
      <c r="A5534" s="35" t="s">
        <v>413</v>
      </c>
      <c r="B5534" s="35" t="s">
        <v>414</v>
      </c>
      <c r="C5534" s="35" t="s">
        <v>62</v>
      </c>
      <c r="D5534" s="36">
        <v>0</v>
      </c>
      <c r="E5534" s="37">
        <v>945.68</v>
      </c>
      <c r="F5534" s="5"/>
      <c r="G5534" s="5"/>
      <c r="H5534" s="5"/>
      <c r="I5534" s="5"/>
      <c r="J5534" s="5"/>
      <c r="K5534" s="5"/>
      <c r="L5534" s="5"/>
      <c r="M5534" s="5"/>
      <c r="N5534" s="5"/>
      <c r="O5534" s="5"/>
      <c r="P5534" s="5"/>
      <c r="Q5534" s="5"/>
      <c r="R5534" s="5"/>
      <c r="S5534" s="5"/>
      <c r="T5534" s="5"/>
      <c r="U5534" s="5"/>
      <c r="V5534" s="5"/>
    </row>
    <row r="5535" spans="1:22" ht="15" x14ac:dyDescent="0.25">
      <c r="A5535" s="35" t="s">
        <v>413</v>
      </c>
      <c r="B5535" s="35" t="s">
        <v>414</v>
      </c>
      <c r="C5535" s="35" t="s">
        <v>123</v>
      </c>
      <c r="D5535" s="36">
        <v>0</v>
      </c>
      <c r="E5535" s="37">
        <v>21760</v>
      </c>
      <c r="F5535" s="5"/>
      <c r="G5535" s="5"/>
      <c r="H5535" s="5"/>
      <c r="I5535" s="5"/>
      <c r="J5535" s="5"/>
      <c r="K5535" s="5"/>
      <c r="L5535" s="5"/>
      <c r="M5535" s="5"/>
      <c r="N5535" s="5"/>
      <c r="O5535" s="5"/>
      <c r="P5535" s="5"/>
      <c r="Q5535" s="5"/>
      <c r="R5535" s="5"/>
      <c r="S5535" s="5"/>
      <c r="T5535" s="5"/>
      <c r="U5535" s="5"/>
      <c r="V5535" s="5"/>
    </row>
    <row r="5536" spans="1:22" ht="15" x14ac:dyDescent="0.25">
      <c r="A5536" s="35" t="s">
        <v>413</v>
      </c>
      <c r="B5536" s="35" t="s">
        <v>414</v>
      </c>
      <c r="C5536" s="35" t="s">
        <v>124</v>
      </c>
      <c r="D5536" s="36">
        <v>21504</v>
      </c>
      <c r="E5536" s="37">
        <v>111669.6</v>
      </c>
      <c r="F5536" s="5"/>
      <c r="G5536" s="5"/>
      <c r="H5536" s="5"/>
      <c r="I5536" s="5"/>
      <c r="J5536" s="5"/>
      <c r="K5536" s="5"/>
      <c r="L5536" s="5"/>
      <c r="M5536" s="5"/>
      <c r="N5536" s="5"/>
      <c r="O5536" s="5"/>
      <c r="P5536" s="5"/>
      <c r="Q5536" s="5"/>
      <c r="R5536" s="5"/>
      <c r="S5536" s="5"/>
      <c r="T5536" s="5"/>
      <c r="U5536" s="5"/>
      <c r="V5536" s="5"/>
    </row>
    <row r="5537" spans="1:22" ht="15" x14ac:dyDescent="0.25">
      <c r="A5537" s="35" t="s">
        <v>413</v>
      </c>
      <c r="B5537" s="35" t="s">
        <v>414</v>
      </c>
      <c r="C5537" s="35" t="s">
        <v>136</v>
      </c>
      <c r="D5537" s="36">
        <v>0</v>
      </c>
      <c r="E5537" s="37">
        <v>115004.4</v>
      </c>
      <c r="F5537" s="5"/>
      <c r="G5537" s="5"/>
      <c r="H5537" s="5"/>
      <c r="I5537" s="5"/>
      <c r="J5537" s="5"/>
      <c r="K5537" s="5"/>
      <c r="L5537" s="5"/>
      <c r="M5537" s="5"/>
      <c r="N5537" s="5"/>
      <c r="O5537" s="5"/>
      <c r="P5537" s="5"/>
      <c r="Q5537" s="5"/>
      <c r="R5537" s="5"/>
      <c r="S5537" s="5"/>
      <c r="T5537" s="5"/>
      <c r="U5537" s="5"/>
      <c r="V5537" s="5"/>
    </row>
    <row r="5538" spans="1:22" ht="15" x14ac:dyDescent="0.25">
      <c r="A5538" s="35" t="s">
        <v>413</v>
      </c>
      <c r="B5538" s="35" t="s">
        <v>414</v>
      </c>
      <c r="C5538" s="35" t="s">
        <v>102</v>
      </c>
      <c r="D5538" s="36">
        <v>6251</v>
      </c>
      <c r="E5538" s="37">
        <v>52368.02</v>
      </c>
      <c r="F5538" s="5"/>
      <c r="G5538" s="5"/>
      <c r="H5538" s="5"/>
      <c r="I5538" s="5"/>
      <c r="J5538" s="5"/>
      <c r="K5538" s="5"/>
      <c r="L5538" s="5"/>
      <c r="M5538" s="5"/>
      <c r="N5538" s="5"/>
      <c r="O5538" s="5"/>
      <c r="P5538" s="5"/>
      <c r="Q5538" s="5"/>
      <c r="R5538" s="5"/>
      <c r="S5538" s="5"/>
      <c r="T5538" s="5"/>
      <c r="U5538" s="5"/>
      <c r="V5538" s="5"/>
    </row>
    <row r="5539" spans="1:22" ht="15" x14ac:dyDescent="0.25">
      <c r="A5539" s="35" t="s">
        <v>413</v>
      </c>
      <c r="B5539" s="35" t="s">
        <v>973</v>
      </c>
      <c r="C5539" s="35" t="s">
        <v>123</v>
      </c>
      <c r="D5539" s="36">
        <v>65787</v>
      </c>
      <c r="E5539" s="37">
        <v>160083.70000000001</v>
      </c>
      <c r="F5539" s="5"/>
      <c r="G5539" s="5"/>
      <c r="H5539" s="5"/>
      <c r="I5539" s="5"/>
      <c r="J5539" s="5"/>
      <c r="K5539" s="5"/>
      <c r="L5539" s="5"/>
      <c r="M5539" s="5"/>
      <c r="N5539" s="5"/>
      <c r="O5539" s="5"/>
      <c r="P5539" s="5"/>
      <c r="Q5539" s="5"/>
      <c r="R5539" s="5"/>
      <c r="S5539" s="5"/>
      <c r="T5539" s="5"/>
      <c r="U5539" s="5"/>
      <c r="V5539" s="5"/>
    </row>
    <row r="5540" spans="1:22" ht="15" x14ac:dyDescent="0.25">
      <c r="A5540" s="35" t="s">
        <v>413</v>
      </c>
      <c r="B5540" s="35" t="s">
        <v>973</v>
      </c>
      <c r="C5540" s="35" t="s">
        <v>62</v>
      </c>
      <c r="D5540" s="36">
        <v>42464</v>
      </c>
      <c r="E5540" s="37">
        <v>89924</v>
      </c>
      <c r="F5540" s="5"/>
      <c r="G5540" s="5"/>
      <c r="H5540" s="5"/>
      <c r="I5540" s="5"/>
      <c r="J5540" s="5"/>
      <c r="K5540" s="5"/>
      <c r="L5540" s="5"/>
      <c r="M5540" s="5"/>
      <c r="N5540" s="5"/>
      <c r="O5540" s="5"/>
      <c r="P5540" s="5"/>
      <c r="Q5540" s="5"/>
      <c r="R5540" s="5"/>
      <c r="S5540" s="5"/>
      <c r="T5540" s="5"/>
      <c r="U5540" s="5"/>
      <c r="V5540" s="5"/>
    </row>
    <row r="5541" spans="1:22" ht="15" x14ac:dyDescent="0.25">
      <c r="A5541" s="35" t="s">
        <v>413</v>
      </c>
      <c r="B5541" s="35" t="s">
        <v>973</v>
      </c>
      <c r="C5541" s="35" t="s">
        <v>136</v>
      </c>
      <c r="D5541" s="36">
        <v>108475.5</v>
      </c>
      <c r="E5541" s="37">
        <v>398458.2</v>
      </c>
      <c r="F5541" s="5"/>
      <c r="G5541" s="5"/>
      <c r="H5541" s="5"/>
      <c r="I5541" s="5"/>
      <c r="J5541" s="5"/>
      <c r="K5541" s="5"/>
      <c r="L5541" s="5"/>
      <c r="M5541" s="5"/>
      <c r="N5541" s="5"/>
      <c r="O5541" s="5"/>
      <c r="P5541" s="5"/>
      <c r="Q5541" s="5"/>
      <c r="R5541" s="5"/>
      <c r="S5541" s="5"/>
      <c r="T5541" s="5"/>
      <c r="U5541" s="5"/>
      <c r="V5541" s="5"/>
    </row>
    <row r="5542" spans="1:22" ht="15" x14ac:dyDescent="0.25">
      <c r="A5542" s="35" t="s">
        <v>413</v>
      </c>
      <c r="B5542" s="35" t="s">
        <v>973</v>
      </c>
      <c r="C5542" s="35" t="s">
        <v>44</v>
      </c>
      <c r="D5542" s="36">
        <v>0</v>
      </c>
      <c r="E5542" s="37">
        <v>108152.6</v>
      </c>
      <c r="F5542" s="5"/>
      <c r="G5542" s="5"/>
      <c r="H5542" s="5"/>
      <c r="I5542" s="5"/>
      <c r="J5542" s="5"/>
      <c r="K5542" s="5"/>
      <c r="L5542" s="5"/>
      <c r="M5542" s="5"/>
      <c r="N5542" s="5"/>
      <c r="O5542" s="5"/>
      <c r="P5542" s="5"/>
      <c r="Q5542" s="5"/>
      <c r="R5542" s="5"/>
      <c r="S5542" s="5"/>
      <c r="T5542" s="5"/>
      <c r="U5542" s="5"/>
      <c r="V5542" s="5"/>
    </row>
    <row r="5543" spans="1:22" ht="15" x14ac:dyDescent="0.25">
      <c r="A5543" s="35" t="s">
        <v>413</v>
      </c>
      <c r="B5543" s="35" t="s">
        <v>973</v>
      </c>
      <c r="C5543" s="35" t="s">
        <v>108</v>
      </c>
      <c r="D5543" s="36">
        <v>64587.6</v>
      </c>
      <c r="E5543" s="37">
        <v>64587.6</v>
      </c>
      <c r="F5543" s="5"/>
      <c r="G5543" s="5"/>
      <c r="H5543" s="5"/>
      <c r="I5543" s="5"/>
      <c r="J5543" s="5"/>
      <c r="K5543" s="5"/>
      <c r="L5543" s="5"/>
      <c r="M5543" s="5"/>
      <c r="N5543" s="5"/>
      <c r="O5543" s="5"/>
      <c r="P5543" s="5"/>
      <c r="Q5543" s="5"/>
      <c r="R5543" s="5"/>
      <c r="S5543" s="5"/>
      <c r="T5543" s="5"/>
      <c r="U5543" s="5"/>
      <c r="V5543" s="5"/>
    </row>
    <row r="5544" spans="1:22" ht="15" x14ac:dyDescent="0.25">
      <c r="A5544" s="35" t="s">
        <v>413</v>
      </c>
      <c r="B5544" s="35" t="s">
        <v>973</v>
      </c>
      <c r="C5544" s="35" t="s">
        <v>67</v>
      </c>
      <c r="D5544" s="36">
        <v>44642</v>
      </c>
      <c r="E5544" s="37">
        <v>162521.60000000001</v>
      </c>
      <c r="F5544" s="5"/>
      <c r="G5544" s="5"/>
      <c r="H5544" s="5"/>
      <c r="I5544" s="5"/>
      <c r="J5544" s="5"/>
      <c r="K5544" s="5"/>
      <c r="L5544" s="5"/>
      <c r="M5544" s="5"/>
      <c r="N5544" s="5"/>
      <c r="O5544" s="5"/>
      <c r="P5544" s="5"/>
      <c r="Q5544" s="5"/>
      <c r="R5544" s="5"/>
      <c r="S5544" s="5"/>
      <c r="T5544" s="5"/>
      <c r="U5544" s="5"/>
      <c r="V5544" s="5"/>
    </row>
    <row r="5545" spans="1:22" ht="15" x14ac:dyDescent="0.25">
      <c r="A5545" s="35" t="s">
        <v>413</v>
      </c>
      <c r="B5545" s="35" t="s">
        <v>973</v>
      </c>
      <c r="C5545" s="35" t="s">
        <v>128</v>
      </c>
      <c r="D5545" s="36">
        <v>0</v>
      </c>
      <c r="E5545" s="37">
        <v>46737.599999999999</v>
      </c>
      <c r="F5545" s="5"/>
      <c r="G5545" s="5"/>
      <c r="H5545" s="5"/>
      <c r="I5545" s="5"/>
      <c r="J5545" s="5"/>
      <c r="K5545" s="5"/>
      <c r="L5545" s="5"/>
      <c r="M5545" s="5"/>
      <c r="N5545" s="5"/>
      <c r="O5545" s="5"/>
      <c r="P5545" s="5"/>
      <c r="Q5545" s="5"/>
      <c r="R5545" s="5"/>
      <c r="S5545" s="5"/>
      <c r="T5545" s="5"/>
      <c r="U5545" s="5"/>
      <c r="V5545" s="5"/>
    </row>
    <row r="5546" spans="1:22" ht="15" x14ac:dyDescent="0.25">
      <c r="A5546" s="35" t="s">
        <v>413</v>
      </c>
      <c r="B5546" s="35" t="s">
        <v>973</v>
      </c>
      <c r="C5546" s="35" t="s">
        <v>64</v>
      </c>
      <c r="D5546" s="36">
        <v>0</v>
      </c>
      <c r="E5546" s="37">
        <v>69174</v>
      </c>
      <c r="F5546" s="5"/>
      <c r="G5546" s="5"/>
      <c r="H5546" s="5"/>
      <c r="I5546" s="5"/>
      <c r="J5546" s="5"/>
      <c r="K5546" s="5"/>
      <c r="L5546" s="5"/>
      <c r="M5546" s="5"/>
      <c r="N5546" s="5"/>
      <c r="O5546" s="5"/>
      <c r="P5546" s="5"/>
      <c r="Q5546" s="5"/>
      <c r="R5546" s="5"/>
      <c r="S5546" s="5"/>
      <c r="T5546" s="5"/>
      <c r="U5546" s="5"/>
      <c r="V5546" s="5"/>
    </row>
    <row r="5547" spans="1:22" ht="15" x14ac:dyDescent="0.25">
      <c r="A5547" s="35" t="s">
        <v>413</v>
      </c>
      <c r="B5547" s="35" t="s">
        <v>973</v>
      </c>
      <c r="C5547" s="35" t="s">
        <v>58</v>
      </c>
      <c r="D5547" s="36">
        <v>50479.8</v>
      </c>
      <c r="E5547" s="37">
        <v>203222.3</v>
      </c>
      <c r="F5547" s="5"/>
      <c r="G5547" s="5"/>
      <c r="H5547" s="5"/>
      <c r="I5547" s="5"/>
      <c r="J5547" s="5"/>
      <c r="K5547" s="5"/>
      <c r="L5547" s="5"/>
      <c r="M5547" s="5"/>
      <c r="N5547" s="5"/>
      <c r="O5547" s="5"/>
      <c r="P5547" s="5"/>
      <c r="Q5547" s="5"/>
      <c r="R5547" s="5"/>
      <c r="S5547" s="5"/>
      <c r="T5547" s="5"/>
      <c r="U5547" s="5"/>
      <c r="V5547" s="5"/>
    </row>
    <row r="5548" spans="1:22" ht="15" x14ac:dyDescent="0.25">
      <c r="A5548" s="35" t="s">
        <v>413</v>
      </c>
      <c r="B5548" s="35" t="s">
        <v>973</v>
      </c>
      <c r="C5548" s="35" t="s">
        <v>124</v>
      </c>
      <c r="D5548" s="36">
        <v>22764</v>
      </c>
      <c r="E5548" s="37">
        <v>22764</v>
      </c>
      <c r="F5548" s="5"/>
      <c r="G5548" s="5"/>
      <c r="H5548" s="5"/>
      <c r="I5548" s="5"/>
      <c r="J5548" s="5"/>
      <c r="K5548" s="5"/>
      <c r="L5548" s="5"/>
      <c r="M5548" s="5"/>
      <c r="N5548" s="5"/>
      <c r="O5548" s="5"/>
      <c r="P5548" s="5"/>
      <c r="Q5548" s="5"/>
      <c r="R5548" s="5"/>
      <c r="S5548" s="5"/>
      <c r="T5548" s="5"/>
      <c r="U5548" s="5"/>
      <c r="V5548" s="5"/>
    </row>
    <row r="5549" spans="1:22" ht="15" x14ac:dyDescent="0.25">
      <c r="A5549" s="35" t="s">
        <v>413</v>
      </c>
      <c r="B5549" s="35" t="s">
        <v>973</v>
      </c>
      <c r="C5549" s="35" t="s">
        <v>127</v>
      </c>
      <c r="D5549" s="36">
        <v>43243.199999999997</v>
      </c>
      <c r="E5549" s="37">
        <v>162136.79999999999</v>
      </c>
      <c r="F5549" s="5"/>
      <c r="G5549" s="5"/>
      <c r="H5549" s="5"/>
      <c r="I5549" s="5"/>
      <c r="J5549" s="5"/>
      <c r="K5549" s="5"/>
      <c r="L5549" s="5"/>
      <c r="M5549" s="5"/>
      <c r="N5549" s="5"/>
      <c r="O5549" s="5"/>
      <c r="P5549" s="5"/>
      <c r="Q5549" s="5"/>
      <c r="R5549" s="5"/>
      <c r="S5549" s="5"/>
      <c r="T5549" s="5"/>
      <c r="U5549" s="5"/>
      <c r="V5549" s="5"/>
    </row>
    <row r="5550" spans="1:22" ht="15" x14ac:dyDescent="0.25">
      <c r="A5550" s="35" t="s">
        <v>413</v>
      </c>
      <c r="B5550" s="35" t="s">
        <v>973</v>
      </c>
      <c r="C5550" s="35" t="s">
        <v>41</v>
      </c>
      <c r="D5550" s="36">
        <v>70741.5</v>
      </c>
      <c r="E5550" s="37">
        <v>184512.96</v>
      </c>
      <c r="F5550" s="5"/>
      <c r="G5550" s="5"/>
      <c r="H5550" s="5"/>
      <c r="I5550" s="5"/>
      <c r="J5550" s="5"/>
      <c r="K5550" s="5"/>
      <c r="L5550" s="5"/>
      <c r="M5550" s="5"/>
      <c r="N5550" s="5"/>
      <c r="O5550" s="5"/>
      <c r="P5550" s="5"/>
      <c r="Q5550" s="5"/>
      <c r="R5550" s="5"/>
      <c r="S5550" s="5"/>
      <c r="T5550" s="5"/>
      <c r="U5550" s="5"/>
      <c r="V5550" s="5"/>
    </row>
    <row r="5551" spans="1:22" ht="15" x14ac:dyDescent="0.25">
      <c r="A5551" s="35" t="s">
        <v>1347</v>
      </c>
      <c r="B5551" s="35" t="s">
        <v>1348</v>
      </c>
      <c r="C5551" s="35" t="s">
        <v>131</v>
      </c>
      <c r="D5551" s="36">
        <v>0</v>
      </c>
      <c r="E5551" s="37">
        <v>930171.86</v>
      </c>
      <c r="F5551" s="5"/>
      <c r="G5551" s="5"/>
      <c r="H5551" s="5"/>
      <c r="I5551" s="5"/>
      <c r="J5551" s="5"/>
      <c r="K5551" s="5"/>
      <c r="L5551" s="5"/>
      <c r="M5551" s="5"/>
      <c r="N5551" s="5"/>
      <c r="O5551" s="5"/>
      <c r="P5551" s="5"/>
      <c r="Q5551" s="5"/>
      <c r="R5551" s="5"/>
      <c r="S5551" s="5"/>
      <c r="T5551" s="5"/>
      <c r="U5551" s="5"/>
      <c r="V5551" s="5"/>
    </row>
    <row r="5552" spans="1:22" ht="15" x14ac:dyDescent="0.25">
      <c r="A5552" s="35" t="s">
        <v>1347</v>
      </c>
      <c r="B5552" s="35" t="s">
        <v>1348</v>
      </c>
      <c r="C5552" s="35" t="s">
        <v>123</v>
      </c>
      <c r="D5552" s="36">
        <v>0</v>
      </c>
      <c r="E5552" s="37">
        <v>461875</v>
      </c>
      <c r="F5552" s="5"/>
      <c r="G5552" s="5"/>
      <c r="H5552" s="5"/>
      <c r="I5552" s="5"/>
      <c r="J5552" s="5"/>
      <c r="K5552" s="5"/>
      <c r="L5552" s="5"/>
      <c r="M5552" s="5"/>
      <c r="N5552" s="5"/>
      <c r="O5552" s="5"/>
      <c r="P5552" s="5"/>
      <c r="Q5552" s="5"/>
      <c r="R5552" s="5"/>
      <c r="S5552" s="5"/>
      <c r="T5552" s="5"/>
      <c r="U5552" s="5"/>
      <c r="V5552" s="5"/>
    </row>
    <row r="5553" spans="1:22" ht="15" x14ac:dyDescent="0.25">
      <c r="A5553" s="35" t="s">
        <v>1347</v>
      </c>
      <c r="B5553" s="35" t="s">
        <v>1348</v>
      </c>
      <c r="C5553" s="35" t="s">
        <v>167</v>
      </c>
      <c r="D5553" s="36">
        <v>0</v>
      </c>
      <c r="E5553" s="37">
        <v>19278.22</v>
      </c>
      <c r="F5553" s="5"/>
      <c r="G5553" s="5"/>
      <c r="H5553" s="5"/>
      <c r="I5553" s="5"/>
      <c r="J5553" s="5"/>
      <c r="K5553" s="5"/>
      <c r="L5553" s="5"/>
      <c r="M5553" s="5"/>
      <c r="N5553" s="5"/>
      <c r="O5553" s="5"/>
      <c r="P5553" s="5"/>
      <c r="Q5553" s="5"/>
      <c r="R5553" s="5"/>
      <c r="S5553" s="5"/>
      <c r="T5553" s="5"/>
      <c r="U5553" s="5"/>
      <c r="V5553" s="5"/>
    </row>
    <row r="5554" spans="1:22" ht="15" x14ac:dyDescent="0.25">
      <c r="A5554" s="35" t="s">
        <v>1347</v>
      </c>
      <c r="B5554" s="35" t="s">
        <v>1348</v>
      </c>
      <c r="C5554" s="35" t="s">
        <v>64</v>
      </c>
      <c r="D5554" s="36">
        <v>0</v>
      </c>
      <c r="E5554" s="37">
        <v>28.3</v>
      </c>
      <c r="F5554" s="5"/>
      <c r="G5554" s="5"/>
      <c r="H5554" s="5"/>
      <c r="I5554" s="5"/>
      <c r="J5554" s="5"/>
      <c r="K5554" s="5"/>
      <c r="L5554" s="5"/>
      <c r="M5554" s="5"/>
      <c r="N5554" s="5"/>
      <c r="O5554" s="5"/>
      <c r="P5554" s="5"/>
      <c r="Q5554" s="5"/>
      <c r="R5554" s="5"/>
      <c r="S5554" s="5"/>
      <c r="T5554" s="5"/>
      <c r="U5554" s="5"/>
      <c r="V5554" s="5"/>
    </row>
    <row r="5555" spans="1:22" ht="15" x14ac:dyDescent="0.25">
      <c r="A5555" s="35" t="s">
        <v>1347</v>
      </c>
      <c r="B5555" s="35" t="s">
        <v>1348</v>
      </c>
      <c r="C5555" s="35" t="s">
        <v>139</v>
      </c>
      <c r="D5555" s="36">
        <v>0</v>
      </c>
      <c r="E5555" s="37">
        <v>47387.58</v>
      </c>
      <c r="F5555" s="5"/>
      <c r="G5555" s="5"/>
      <c r="H5555" s="5"/>
      <c r="I5555" s="5"/>
      <c r="J5555" s="5"/>
      <c r="K5555" s="5"/>
      <c r="L5555" s="5"/>
      <c r="M5555" s="5"/>
      <c r="N5555" s="5"/>
      <c r="O5555" s="5"/>
      <c r="P5555" s="5"/>
      <c r="Q5555" s="5"/>
      <c r="R5555" s="5"/>
      <c r="S5555" s="5"/>
      <c r="T5555" s="5"/>
      <c r="U5555" s="5"/>
      <c r="V5555" s="5"/>
    </row>
    <row r="5556" spans="1:22" ht="15" x14ac:dyDescent="0.25">
      <c r="A5556" s="35" t="s">
        <v>1347</v>
      </c>
      <c r="B5556" s="35" t="s">
        <v>1348</v>
      </c>
      <c r="C5556" s="35" t="s">
        <v>298</v>
      </c>
      <c r="D5556" s="36">
        <v>0</v>
      </c>
      <c r="E5556" s="37">
        <v>67417.91</v>
      </c>
      <c r="F5556" s="5"/>
      <c r="G5556" s="5"/>
      <c r="H5556" s="5"/>
      <c r="I5556" s="5"/>
      <c r="J5556" s="5"/>
      <c r="K5556" s="5"/>
      <c r="L5556" s="5"/>
      <c r="M5556" s="5"/>
      <c r="N5556" s="5"/>
      <c r="O5556" s="5"/>
      <c r="P5556" s="5"/>
      <c r="Q5556" s="5"/>
      <c r="R5556" s="5"/>
      <c r="S5556" s="5"/>
      <c r="T5556" s="5"/>
      <c r="U5556" s="5"/>
      <c r="V5556" s="5"/>
    </row>
    <row r="5557" spans="1:22" ht="15" x14ac:dyDescent="0.25">
      <c r="A5557" s="35" t="s">
        <v>1347</v>
      </c>
      <c r="B5557" s="35" t="s">
        <v>1348</v>
      </c>
      <c r="C5557" s="35" t="s">
        <v>41</v>
      </c>
      <c r="D5557" s="36">
        <v>8355.25</v>
      </c>
      <c r="E5557" s="37">
        <v>12613.81</v>
      </c>
      <c r="F5557" s="5"/>
      <c r="G5557" s="5"/>
      <c r="H5557" s="5"/>
      <c r="I5557" s="5"/>
      <c r="J5557" s="5"/>
      <c r="K5557" s="5"/>
      <c r="L5557" s="5"/>
      <c r="M5557" s="5"/>
      <c r="N5557" s="5"/>
      <c r="O5557" s="5"/>
      <c r="P5557" s="5"/>
      <c r="Q5557" s="5"/>
      <c r="R5557" s="5"/>
      <c r="S5557" s="5"/>
      <c r="T5557" s="5"/>
      <c r="U5557" s="5"/>
      <c r="V5557" s="5"/>
    </row>
    <row r="5558" spans="1:22" ht="15" x14ac:dyDescent="0.25">
      <c r="A5558" s="35" t="s">
        <v>1347</v>
      </c>
      <c r="B5558" s="35" t="s">
        <v>1348</v>
      </c>
      <c r="C5558" s="35" t="s">
        <v>50</v>
      </c>
      <c r="D5558" s="36">
        <v>77.2</v>
      </c>
      <c r="E5558" s="37">
        <v>965495.45</v>
      </c>
      <c r="F5558" s="5"/>
      <c r="G5558" s="5"/>
      <c r="H5558" s="5"/>
      <c r="I5558" s="5"/>
      <c r="J5558" s="5"/>
      <c r="K5558" s="5"/>
      <c r="L5558" s="5"/>
      <c r="M5558" s="5"/>
      <c r="N5558" s="5"/>
      <c r="O5558" s="5"/>
      <c r="P5558" s="5"/>
      <c r="Q5558" s="5"/>
      <c r="R5558" s="5"/>
      <c r="S5558" s="5"/>
      <c r="T5558" s="5"/>
      <c r="U5558" s="5"/>
      <c r="V5558" s="5"/>
    </row>
    <row r="5559" spans="1:22" ht="15" x14ac:dyDescent="0.25">
      <c r="A5559" s="35" t="s">
        <v>1347</v>
      </c>
      <c r="B5559" s="35" t="s">
        <v>1348</v>
      </c>
      <c r="C5559" s="35" t="s">
        <v>45</v>
      </c>
      <c r="D5559" s="36">
        <v>0</v>
      </c>
      <c r="E5559" s="37">
        <v>166164.41</v>
      </c>
      <c r="F5559" s="5"/>
      <c r="G5559" s="5"/>
      <c r="H5559" s="5"/>
      <c r="I5559" s="5"/>
      <c r="J5559" s="5"/>
      <c r="K5559" s="5"/>
      <c r="L5559" s="5"/>
      <c r="M5559" s="5"/>
      <c r="N5559" s="5"/>
      <c r="O5559" s="5"/>
      <c r="P5559" s="5"/>
      <c r="Q5559" s="5"/>
      <c r="R5559" s="5"/>
      <c r="S5559" s="5"/>
      <c r="T5559" s="5"/>
      <c r="U5559" s="5"/>
      <c r="V5559" s="5"/>
    </row>
    <row r="5560" spans="1:22" ht="15" x14ac:dyDescent="0.25">
      <c r="A5560" s="35" t="s">
        <v>1347</v>
      </c>
      <c r="B5560" s="35" t="s">
        <v>1348</v>
      </c>
      <c r="C5560" s="35" t="s">
        <v>127</v>
      </c>
      <c r="D5560" s="36">
        <v>0</v>
      </c>
      <c r="E5560" s="37">
        <v>10353.5</v>
      </c>
      <c r="F5560" s="5"/>
      <c r="G5560" s="5"/>
      <c r="H5560" s="5"/>
      <c r="I5560" s="5"/>
      <c r="J5560" s="5"/>
      <c r="K5560" s="5"/>
      <c r="L5560" s="5"/>
      <c r="M5560" s="5"/>
      <c r="N5560" s="5"/>
      <c r="O5560" s="5"/>
      <c r="P5560" s="5"/>
      <c r="Q5560" s="5"/>
      <c r="R5560" s="5"/>
      <c r="S5560" s="5"/>
      <c r="T5560" s="5"/>
      <c r="U5560" s="5"/>
      <c r="V5560" s="5"/>
    </row>
    <row r="5561" spans="1:22" ht="15" x14ac:dyDescent="0.25">
      <c r="A5561" s="35" t="s">
        <v>1347</v>
      </c>
      <c r="B5561" s="35" t="s">
        <v>1348</v>
      </c>
      <c r="C5561" s="35" t="s">
        <v>136</v>
      </c>
      <c r="D5561" s="36">
        <v>0</v>
      </c>
      <c r="E5561" s="37">
        <v>1591731.43</v>
      </c>
      <c r="F5561" s="5"/>
      <c r="G5561" s="5"/>
      <c r="H5561" s="5"/>
      <c r="I5561" s="5"/>
      <c r="J5561" s="5"/>
      <c r="K5561" s="5"/>
      <c r="L5561" s="5"/>
      <c r="M5561" s="5"/>
      <c r="N5561" s="5"/>
      <c r="O5561" s="5"/>
      <c r="P5561" s="5"/>
      <c r="Q5561" s="5"/>
      <c r="R5561" s="5"/>
      <c r="S5561" s="5"/>
      <c r="T5561" s="5"/>
      <c r="U5561" s="5"/>
      <c r="V5561" s="5"/>
    </row>
    <row r="5562" spans="1:22" ht="15" x14ac:dyDescent="0.25">
      <c r="A5562" s="35" t="s">
        <v>1347</v>
      </c>
      <c r="B5562" s="35" t="s">
        <v>1348</v>
      </c>
      <c r="C5562" s="35" t="s">
        <v>62</v>
      </c>
      <c r="D5562" s="36">
        <v>0</v>
      </c>
      <c r="E5562" s="37">
        <v>28103.279999999999</v>
      </c>
      <c r="F5562" s="5"/>
      <c r="G5562" s="5"/>
      <c r="H5562" s="5"/>
      <c r="I5562" s="5"/>
      <c r="J5562" s="5"/>
      <c r="K5562" s="5"/>
      <c r="L5562" s="5"/>
      <c r="M5562" s="5"/>
      <c r="N5562" s="5"/>
      <c r="O5562" s="5"/>
      <c r="P5562" s="5"/>
      <c r="Q5562" s="5"/>
      <c r="R5562" s="5"/>
      <c r="S5562" s="5"/>
      <c r="T5562" s="5"/>
      <c r="U5562" s="5"/>
      <c r="V5562" s="5"/>
    </row>
    <row r="5563" spans="1:22" ht="15" x14ac:dyDescent="0.25">
      <c r="A5563" s="35" t="s">
        <v>1347</v>
      </c>
      <c r="B5563" s="35" t="s">
        <v>1348</v>
      </c>
      <c r="C5563" s="35" t="s">
        <v>674</v>
      </c>
      <c r="D5563" s="36">
        <v>48548.89</v>
      </c>
      <c r="E5563" s="37">
        <v>344874.92</v>
      </c>
      <c r="F5563" s="5"/>
      <c r="G5563" s="5"/>
      <c r="H5563" s="5"/>
      <c r="I5563" s="5"/>
      <c r="J5563" s="5"/>
      <c r="K5563" s="5"/>
      <c r="L5563" s="5"/>
      <c r="M5563" s="5"/>
      <c r="N5563" s="5"/>
      <c r="O5563" s="5"/>
      <c r="P5563" s="5"/>
      <c r="Q5563" s="5"/>
      <c r="R5563" s="5"/>
      <c r="S5563" s="5"/>
      <c r="T5563" s="5"/>
      <c r="U5563" s="5"/>
      <c r="V5563" s="5"/>
    </row>
    <row r="5564" spans="1:22" ht="15" x14ac:dyDescent="0.25">
      <c r="A5564" s="35" t="s">
        <v>1347</v>
      </c>
      <c r="B5564" s="35" t="s">
        <v>1442</v>
      </c>
      <c r="C5564" s="35" t="s">
        <v>121</v>
      </c>
      <c r="D5564" s="36">
        <v>0</v>
      </c>
      <c r="E5564" s="37">
        <v>569012.18000000005</v>
      </c>
      <c r="F5564" s="5"/>
      <c r="G5564" s="5"/>
      <c r="H5564" s="5"/>
      <c r="I5564" s="5"/>
      <c r="J5564" s="5"/>
      <c r="K5564" s="5"/>
      <c r="L5564" s="5"/>
      <c r="M5564" s="5"/>
      <c r="N5564" s="5"/>
      <c r="O5564" s="5"/>
      <c r="P5564" s="5"/>
      <c r="Q5564" s="5"/>
      <c r="R5564" s="5"/>
      <c r="S5564" s="5"/>
      <c r="T5564" s="5"/>
      <c r="U5564" s="5"/>
      <c r="V5564" s="5"/>
    </row>
    <row r="5565" spans="1:22" ht="15" x14ac:dyDescent="0.25">
      <c r="A5565" s="35" t="s">
        <v>1347</v>
      </c>
      <c r="B5565" s="35" t="s">
        <v>1442</v>
      </c>
      <c r="C5565" s="35" t="s">
        <v>1441</v>
      </c>
      <c r="D5565" s="36">
        <v>0</v>
      </c>
      <c r="E5565" s="37">
        <v>2526.35</v>
      </c>
      <c r="F5565" s="5"/>
      <c r="G5565" s="5"/>
      <c r="H5565" s="5"/>
      <c r="I5565" s="5"/>
      <c r="J5565" s="5"/>
      <c r="K5565" s="5"/>
      <c r="L5565" s="5"/>
      <c r="M5565" s="5"/>
      <c r="N5565" s="5"/>
      <c r="O5565" s="5"/>
      <c r="P5565" s="5"/>
      <c r="Q5565" s="5"/>
      <c r="R5565" s="5"/>
      <c r="S5565" s="5"/>
      <c r="T5565" s="5"/>
      <c r="U5565" s="5"/>
      <c r="V5565" s="5"/>
    </row>
    <row r="5566" spans="1:22" ht="15" x14ac:dyDescent="0.25">
      <c r="A5566" s="35" t="s">
        <v>1347</v>
      </c>
      <c r="B5566" s="35" t="s">
        <v>1442</v>
      </c>
      <c r="C5566" s="35" t="s">
        <v>1443</v>
      </c>
      <c r="D5566" s="36">
        <v>0</v>
      </c>
      <c r="E5566" s="37">
        <v>470.16</v>
      </c>
      <c r="F5566" s="5"/>
      <c r="G5566" s="5"/>
      <c r="H5566" s="5"/>
      <c r="I5566" s="5"/>
      <c r="J5566" s="5"/>
      <c r="K5566" s="5"/>
      <c r="L5566" s="5"/>
      <c r="M5566" s="5"/>
      <c r="N5566" s="5"/>
      <c r="O5566" s="5"/>
      <c r="P5566" s="5"/>
      <c r="Q5566" s="5"/>
      <c r="R5566" s="5"/>
      <c r="S5566" s="5"/>
      <c r="T5566" s="5"/>
      <c r="U5566" s="5"/>
      <c r="V5566" s="5"/>
    </row>
    <row r="5567" spans="1:22" ht="15" x14ac:dyDescent="0.25">
      <c r="A5567" s="35" t="s">
        <v>1347</v>
      </c>
      <c r="B5567" s="35" t="s">
        <v>1442</v>
      </c>
      <c r="C5567" s="35" t="s">
        <v>298</v>
      </c>
      <c r="D5567" s="36">
        <v>0</v>
      </c>
      <c r="E5567" s="37">
        <v>8939.11</v>
      </c>
      <c r="F5567" s="5"/>
      <c r="G5567" s="5"/>
      <c r="H5567" s="5"/>
      <c r="I5567" s="5"/>
      <c r="J5567" s="5"/>
      <c r="K5567" s="5"/>
      <c r="L5567" s="5"/>
      <c r="M5567" s="5"/>
      <c r="N5567" s="5"/>
      <c r="O5567" s="5"/>
      <c r="P5567" s="5"/>
      <c r="Q5567" s="5"/>
      <c r="R5567" s="5"/>
      <c r="S5567" s="5"/>
      <c r="T5567" s="5"/>
      <c r="U5567" s="5"/>
      <c r="V5567" s="5"/>
    </row>
    <row r="5568" spans="1:22" ht="15" x14ac:dyDescent="0.25">
      <c r="A5568" s="35" t="s">
        <v>1347</v>
      </c>
      <c r="B5568" s="35" t="s">
        <v>1442</v>
      </c>
      <c r="C5568" s="35" t="s">
        <v>122</v>
      </c>
      <c r="D5568" s="36">
        <v>0</v>
      </c>
      <c r="E5568" s="37">
        <v>63433.48</v>
      </c>
      <c r="F5568" s="5"/>
      <c r="G5568" s="5"/>
      <c r="H5568" s="5"/>
      <c r="I5568" s="5"/>
      <c r="J5568" s="5"/>
      <c r="K5568" s="5"/>
      <c r="L5568" s="5"/>
      <c r="M5568" s="5"/>
      <c r="N5568" s="5"/>
      <c r="O5568" s="5"/>
      <c r="P5568" s="5"/>
      <c r="Q5568" s="5"/>
      <c r="R5568" s="5"/>
      <c r="S5568" s="5"/>
      <c r="T5568" s="5"/>
      <c r="U5568" s="5"/>
      <c r="V5568" s="5"/>
    </row>
    <row r="5569" spans="1:22" ht="15" x14ac:dyDescent="0.25">
      <c r="A5569" s="35" t="s">
        <v>1347</v>
      </c>
      <c r="B5569" s="35" t="s">
        <v>1442</v>
      </c>
      <c r="C5569" s="35" t="s">
        <v>55</v>
      </c>
      <c r="D5569" s="36">
        <v>964401.45</v>
      </c>
      <c r="E5569" s="37">
        <v>4651701.47</v>
      </c>
      <c r="F5569" s="5"/>
      <c r="G5569" s="5"/>
      <c r="H5569" s="5"/>
      <c r="I5569" s="5"/>
      <c r="J5569" s="5"/>
      <c r="K5569" s="5"/>
      <c r="L5569" s="5"/>
      <c r="M5569" s="5"/>
      <c r="N5569" s="5"/>
      <c r="O5569" s="5"/>
      <c r="P5569" s="5"/>
      <c r="Q5569" s="5"/>
      <c r="R5569" s="5"/>
      <c r="S5569" s="5"/>
      <c r="T5569" s="5"/>
      <c r="U5569" s="5"/>
      <c r="V5569" s="5"/>
    </row>
    <row r="5570" spans="1:22" ht="15" x14ac:dyDescent="0.25">
      <c r="A5570" s="35" t="s">
        <v>1347</v>
      </c>
      <c r="B5570" s="35" t="s">
        <v>1442</v>
      </c>
      <c r="C5570" s="35" t="s">
        <v>1434</v>
      </c>
      <c r="D5570" s="36">
        <v>0</v>
      </c>
      <c r="E5570" s="37">
        <v>38505.11</v>
      </c>
      <c r="F5570" s="5"/>
      <c r="G5570" s="5"/>
      <c r="H5570" s="5"/>
      <c r="I5570" s="5"/>
      <c r="J5570" s="5"/>
      <c r="K5570" s="5"/>
      <c r="L5570" s="5"/>
      <c r="M5570" s="5"/>
      <c r="N5570" s="5"/>
      <c r="O5570" s="5"/>
      <c r="P5570" s="5"/>
      <c r="Q5570" s="5"/>
      <c r="R5570" s="5"/>
      <c r="S5570" s="5"/>
      <c r="T5570" s="5"/>
      <c r="U5570" s="5"/>
      <c r="V5570" s="5"/>
    </row>
    <row r="5571" spans="1:22" ht="15" x14ac:dyDescent="0.25">
      <c r="A5571" s="35" t="s">
        <v>1347</v>
      </c>
      <c r="B5571" s="35" t="s">
        <v>1442</v>
      </c>
      <c r="C5571" s="35" t="s">
        <v>125</v>
      </c>
      <c r="D5571" s="36">
        <v>0</v>
      </c>
      <c r="E5571" s="37">
        <v>49715.3</v>
      </c>
      <c r="F5571" s="5"/>
      <c r="G5571" s="5"/>
      <c r="H5571" s="5"/>
      <c r="I5571" s="5"/>
      <c r="J5571" s="5"/>
      <c r="K5571" s="5"/>
      <c r="L5571" s="5"/>
      <c r="M5571" s="5"/>
      <c r="N5571" s="5"/>
      <c r="O5571" s="5"/>
      <c r="P5571" s="5"/>
      <c r="Q5571" s="5"/>
      <c r="R5571" s="5"/>
      <c r="S5571" s="5"/>
      <c r="T5571" s="5"/>
      <c r="U5571" s="5"/>
      <c r="V5571" s="5"/>
    </row>
    <row r="5572" spans="1:22" ht="15" x14ac:dyDescent="0.25">
      <c r="A5572" s="35" t="s">
        <v>1347</v>
      </c>
      <c r="B5572" s="35" t="s">
        <v>1442</v>
      </c>
      <c r="C5572" s="35" t="s">
        <v>138</v>
      </c>
      <c r="D5572" s="36">
        <v>0</v>
      </c>
      <c r="E5572" s="37">
        <v>29119.64</v>
      </c>
      <c r="F5572" s="5"/>
      <c r="G5572" s="5"/>
      <c r="H5572" s="5"/>
      <c r="I5572" s="5"/>
      <c r="J5572" s="5"/>
      <c r="K5572" s="5"/>
      <c r="L5572" s="5"/>
      <c r="M5572" s="5"/>
      <c r="N5572" s="5"/>
      <c r="O5572" s="5"/>
      <c r="P5572" s="5"/>
      <c r="Q5572" s="5"/>
      <c r="R5572" s="5"/>
      <c r="S5572" s="5"/>
      <c r="T5572" s="5"/>
      <c r="U5572" s="5"/>
      <c r="V5572" s="5"/>
    </row>
    <row r="5573" spans="1:22" ht="15" x14ac:dyDescent="0.25">
      <c r="A5573" s="35" t="s">
        <v>1347</v>
      </c>
      <c r="B5573" s="35" t="s">
        <v>1442</v>
      </c>
      <c r="C5573" s="35" t="s">
        <v>167</v>
      </c>
      <c r="D5573" s="36">
        <v>22694.28</v>
      </c>
      <c r="E5573" s="37">
        <v>68555.210000000006</v>
      </c>
      <c r="F5573" s="5"/>
      <c r="G5573" s="5"/>
      <c r="H5573" s="5"/>
      <c r="I5573" s="5"/>
      <c r="J5573" s="5"/>
      <c r="K5573" s="5"/>
      <c r="L5573" s="5"/>
      <c r="M5573" s="5"/>
      <c r="N5573" s="5"/>
      <c r="O5573" s="5"/>
      <c r="P5573" s="5"/>
      <c r="Q5573" s="5"/>
      <c r="R5573" s="5"/>
      <c r="S5573" s="5"/>
      <c r="T5573" s="5"/>
      <c r="U5573" s="5"/>
      <c r="V5573" s="5"/>
    </row>
    <row r="5574" spans="1:22" ht="15" x14ac:dyDescent="0.25">
      <c r="A5574" s="35" t="s">
        <v>1347</v>
      </c>
      <c r="B5574" s="35" t="s">
        <v>1442</v>
      </c>
      <c r="C5574" s="35" t="s">
        <v>107</v>
      </c>
      <c r="D5574" s="36">
        <v>0</v>
      </c>
      <c r="E5574" s="37">
        <v>678276.52</v>
      </c>
      <c r="F5574" s="5"/>
      <c r="G5574" s="5"/>
      <c r="H5574" s="5"/>
      <c r="I5574" s="5"/>
      <c r="J5574" s="5"/>
      <c r="K5574" s="5"/>
      <c r="L5574" s="5"/>
      <c r="M5574" s="5"/>
      <c r="N5574" s="5"/>
      <c r="O5574" s="5"/>
      <c r="P5574" s="5"/>
      <c r="Q5574" s="5"/>
      <c r="R5574" s="5"/>
      <c r="S5574" s="5"/>
      <c r="T5574" s="5"/>
      <c r="U5574" s="5"/>
      <c r="V5574" s="5"/>
    </row>
    <row r="5575" spans="1:22" ht="15" x14ac:dyDescent="0.25">
      <c r="A5575" s="35" t="s">
        <v>1347</v>
      </c>
      <c r="B5575" s="35" t="s">
        <v>1442</v>
      </c>
      <c r="C5575" s="35" t="s">
        <v>110</v>
      </c>
      <c r="D5575" s="36">
        <v>0</v>
      </c>
      <c r="E5575" s="37">
        <v>3353031.49</v>
      </c>
      <c r="F5575" s="5"/>
      <c r="G5575" s="5"/>
      <c r="H5575" s="5"/>
      <c r="I5575" s="5"/>
      <c r="J5575" s="5"/>
      <c r="K5575" s="5"/>
      <c r="L5575" s="5"/>
      <c r="M5575" s="5"/>
      <c r="N5575" s="5"/>
      <c r="O5575" s="5"/>
      <c r="P5575" s="5"/>
      <c r="Q5575" s="5"/>
      <c r="R5575" s="5"/>
      <c r="S5575" s="5"/>
      <c r="T5575" s="5"/>
      <c r="U5575" s="5"/>
      <c r="V5575" s="5"/>
    </row>
    <row r="5576" spans="1:22" ht="15" x14ac:dyDescent="0.25">
      <c r="A5576" s="35" t="s">
        <v>1347</v>
      </c>
      <c r="B5576" s="35" t="s">
        <v>1442</v>
      </c>
      <c r="C5576" s="35" t="s">
        <v>201</v>
      </c>
      <c r="D5576" s="36">
        <v>0</v>
      </c>
      <c r="E5576" s="37">
        <v>289845.42</v>
      </c>
      <c r="F5576" s="5"/>
      <c r="G5576" s="5"/>
      <c r="H5576" s="5"/>
      <c r="I5576" s="5"/>
      <c r="J5576" s="5"/>
      <c r="K5576" s="5"/>
      <c r="L5576" s="5"/>
      <c r="M5576" s="5"/>
      <c r="N5576" s="5"/>
      <c r="O5576" s="5"/>
      <c r="P5576" s="5"/>
      <c r="Q5576" s="5"/>
      <c r="R5576" s="5"/>
      <c r="S5576" s="5"/>
      <c r="T5576" s="5"/>
      <c r="U5576" s="5"/>
      <c r="V5576" s="5"/>
    </row>
    <row r="5577" spans="1:22" ht="15" x14ac:dyDescent="0.25">
      <c r="A5577" s="35" t="s">
        <v>1347</v>
      </c>
      <c r="B5577" s="35" t="s">
        <v>1442</v>
      </c>
      <c r="C5577" s="35" t="s">
        <v>127</v>
      </c>
      <c r="D5577" s="36">
        <v>547935.92000000004</v>
      </c>
      <c r="E5577" s="37">
        <v>2634511.6800000002</v>
      </c>
      <c r="F5577" s="5"/>
      <c r="G5577" s="5"/>
      <c r="H5577" s="5"/>
      <c r="I5577" s="5"/>
      <c r="J5577" s="5"/>
      <c r="K5577" s="5"/>
      <c r="L5577" s="5"/>
      <c r="M5577" s="5"/>
      <c r="N5577" s="5"/>
      <c r="O5577" s="5"/>
      <c r="P5577" s="5"/>
      <c r="Q5577" s="5"/>
      <c r="R5577" s="5"/>
      <c r="S5577" s="5"/>
      <c r="T5577" s="5"/>
      <c r="U5577" s="5"/>
      <c r="V5577" s="5"/>
    </row>
    <row r="5578" spans="1:22" ht="15" x14ac:dyDescent="0.25">
      <c r="A5578" s="35" t="s">
        <v>1347</v>
      </c>
      <c r="B5578" s="35" t="s">
        <v>1442</v>
      </c>
      <c r="C5578" s="35" t="s">
        <v>163</v>
      </c>
      <c r="D5578" s="36">
        <v>0</v>
      </c>
      <c r="E5578" s="37">
        <v>8392.15</v>
      </c>
      <c r="F5578" s="5"/>
      <c r="G5578" s="5"/>
      <c r="H5578" s="5"/>
      <c r="I5578" s="5"/>
      <c r="J5578" s="5"/>
      <c r="K5578" s="5"/>
      <c r="L5578" s="5"/>
      <c r="M5578" s="5"/>
      <c r="N5578" s="5"/>
      <c r="O5578" s="5"/>
      <c r="P5578" s="5"/>
      <c r="Q5578" s="5"/>
      <c r="R5578" s="5"/>
      <c r="S5578" s="5"/>
      <c r="T5578" s="5"/>
      <c r="U5578" s="5"/>
      <c r="V5578" s="5"/>
    </row>
    <row r="5579" spans="1:22" ht="15" x14ac:dyDescent="0.25">
      <c r="A5579" s="35" t="s">
        <v>1347</v>
      </c>
      <c r="B5579" s="35" t="s">
        <v>1442</v>
      </c>
      <c r="C5579" s="35" t="s">
        <v>1220</v>
      </c>
      <c r="D5579" s="36">
        <v>0</v>
      </c>
      <c r="E5579" s="37">
        <v>2447.46</v>
      </c>
      <c r="F5579" s="5"/>
      <c r="G5579" s="5"/>
      <c r="H5579" s="5"/>
      <c r="I5579" s="5"/>
      <c r="J5579" s="5"/>
      <c r="K5579" s="5"/>
      <c r="L5579" s="5"/>
      <c r="M5579" s="5"/>
      <c r="N5579" s="5"/>
      <c r="O5579" s="5"/>
      <c r="P5579" s="5"/>
      <c r="Q5579" s="5"/>
      <c r="R5579" s="5"/>
      <c r="S5579" s="5"/>
      <c r="T5579" s="5"/>
      <c r="U5579" s="5"/>
      <c r="V5579" s="5"/>
    </row>
    <row r="5580" spans="1:22" ht="15" x14ac:dyDescent="0.25">
      <c r="A5580" s="35" t="s">
        <v>1347</v>
      </c>
      <c r="B5580" s="35" t="s">
        <v>1442</v>
      </c>
      <c r="C5580" s="35" t="s">
        <v>58</v>
      </c>
      <c r="D5580" s="36">
        <v>1285122</v>
      </c>
      <c r="E5580" s="37">
        <v>11635008.210000001</v>
      </c>
      <c r="F5580" s="5"/>
      <c r="G5580" s="5"/>
      <c r="H5580" s="5"/>
      <c r="I5580" s="5"/>
      <c r="J5580" s="5"/>
      <c r="K5580" s="5"/>
      <c r="L5580" s="5"/>
      <c r="M5580" s="5"/>
      <c r="N5580" s="5"/>
      <c r="O5580" s="5"/>
      <c r="P5580" s="5"/>
      <c r="Q5580" s="5"/>
      <c r="R5580" s="5"/>
      <c r="S5580" s="5"/>
      <c r="T5580" s="5"/>
      <c r="U5580" s="5"/>
      <c r="V5580" s="5"/>
    </row>
    <row r="5581" spans="1:22" ht="15" x14ac:dyDescent="0.25">
      <c r="A5581" s="35" t="s">
        <v>1347</v>
      </c>
      <c r="B5581" s="35" t="s">
        <v>1442</v>
      </c>
      <c r="C5581" s="35" t="s">
        <v>108</v>
      </c>
      <c r="D5581" s="36">
        <v>0</v>
      </c>
      <c r="E5581" s="37">
        <v>22379.84</v>
      </c>
      <c r="F5581" s="5"/>
      <c r="G5581" s="5"/>
      <c r="H5581" s="5"/>
      <c r="I5581" s="5"/>
      <c r="J5581" s="5"/>
      <c r="K5581" s="5"/>
      <c r="L5581" s="5"/>
      <c r="M5581" s="5"/>
      <c r="N5581" s="5"/>
      <c r="O5581" s="5"/>
      <c r="P5581" s="5"/>
      <c r="Q5581" s="5"/>
      <c r="R5581" s="5"/>
      <c r="S5581" s="5"/>
      <c r="T5581" s="5"/>
      <c r="U5581" s="5"/>
      <c r="V5581" s="5"/>
    </row>
    <row r="5582" spans="1:22" ht="15" x14ac:dyDescent="0.25">
      <c r="A5582" s="35" t="s">
        <v>1347</v>
      </c>
      <c r="B5582" s="35" t="s">
        <v>1442</v>
      </c>
      <c r="C5582" s="35" t="s">
        <v>124</v>
      </c>
      <c r="D5582" s="36">
        <v>1136279.48</v>
      </c>
      <c r="E5582" s="37">
        <v>7981774.54</v>
      </c>
      <c r="F5582" s="5"/>
      <c r="G5582" s="5"/>
      <c r="H5582" s="5"/>
      <c r="I5582" s="5"/>
      <c r="J5582" s="5"/>
      <c r="K5582" s="5"/>
      <c r="L5582" s="5"/>
      <c r="M5582" s="5"/>
      <c r="N5582" s="5"/>
      <c r="O5582" s="5"/>
      <c r="P5582" s="5"/>
      <c r="Q5582" s="5"/>
      <c r="R5582" s="5"/>
      <c r="S5582" s="5"/>
      <c r="T5582" s="5"/>
      <c r="U5582" s="5"/>
      <c r="V5582" s="5"/>
    </row>
    <row r="5583" spans="1:22" ht="15" x14ac:dyDescent="0.25">
      <c r="A5583" s="35" t="s">
        <v>1347</v>
      </c>
      <c r="B5583" s="35" t="s">
        <v>1442</v>
      </c>
      <c r="C5583" s="35" t="s">
        <v>63</v>
      </c>
      <c r="D5583" s="36">
        <v>63.98</v>
      </c>
      <c r="E5583" s="37">
        <v>4257.3599999999997</v>
      </c>
      <c r="F5583" s="5"/>
      <c r="G5583" s="5"/>
      <c r="H5583" s="5"/>
      <c r="I5583" s="5"/>
      <c r="J5583" s="5"/>
      <c r="K5583" s="5"/>
      <c r="L5583" s="5"/>
      <c r="M5583" s="5"/>
      <c r="N5583" s="5"/>
      <c r="O5583" s="5"/>
      <c r="P5583" s="5"/>
      <c r="Q5583" s="5"/>
      <c r="R5583" s="5"/>
      <c r="S5583" s="5"/>
      <c r="T5583" s="5"/>
      <c r="U5583" s="5"/>
      <c r="V5583" s="5"/>
    </row>
    <row r="5584" spans="1:22" ht="15" x14ac:dyDescent="0.25">
      <c r="A5584" s="35" t="s">
        <v>1347</v>
      </c>
      <c r="B5584" s="35" t="s">
        <v>1442</v>
      </c>
      <c r="C5584" s="35" t="s">
        <v>61</v>
      </c>
      <c r="D5584" s="36">
        <v>25187.8</v>
      </c>
      <c r="E5584" s="37">
        <v>635655.47</v>
      </c>
      <c r="F5584" s="5"/>
      <c r="G5584" s="5"/>
      <c r="H5584" s="5"/>
      <c r="I5584" s="5"/>
      <c r="J5584" s="5"/>
      <c r="K5584" s="5"/>
      <c r="L5584" s="5"/>
      <c r="M5584" s="5"/>
      <c r="N5584" s="5"/>
      <c r="O5584" s="5"/>
      <c r="P5584" s="5"/>
      <c r="Q5584" s="5"/>
      <c r="R5584" s="5"/>
      <c r="S5584" s="5"/>
      <c r="T5584" s="5"/>
      <c r="U5584" s="5"/>
      <c r="V5584" s="5"/>
    </row>
    <row r="5585" spans="1:22" ht="15" x14ac:dyDescent="0.25">
      <c r="A5585" s="35" t="s">
        <v>1347</v>
      </c>
      <c r="B5585" s="35" t="s">
        <v>1442</v>
      </c>
      <c r="C5585" s="35" t="s">
        <v>184</v>
      </c>
      <c r="D5585" s="36">
        <v>0</v>
      </c>
      <c r="E5585" s="37">
        <v>184421.12</v>
      </c>
      <c r="F5585" s="5"/>
      <c r="G5585" s="5"/>
      <c r="H5585" s="5"/>
      <c r="I5585" s="5"/>
      <c r="J5585" s="5"/>
      <c r="K5585" s="5"/>
      <c r="L5585" s="5"/>
      <c r="M5585" s="5"/>
      <c r="N5585" s="5"/>
      <c r="O5585" s="5"/>
      <c r="P5585" s="5"/>
      <c r="Q5585" s="5"/>
      <c r="R5585" s="5"/>
      <c r="S5585" s="5"/>
      <c r="T5585" s="5"/>
      <c r="U5585" s="5"/>
      <c r="V5585" s="5"/>
    </row>
    <row r="5586" spans="1:22" ht="15" x14ac:dyDescent="0.25">
      <c r="A5586" s="35" t="s">
        <v>1347</v>
      </c>
      <c r="B5586" s="35" t="s">
        <v>1442</v>
      </c>
      <c r="C5586" s="35" t="s">
        <v>131</v>
      </c>
      <c r="D5586" s="36">
        <v>16884.46</v>
      </c>
      <c r="E5586" s="37">
        <v>3364611.9</v>
      </c>
      <c r="F5586" s="5"/>
      <c r="G5586" s="5"/>
      <c r="H5586" s="5"/>
      <c r="I5586" s="5"/>
      <c r="J5586" s="5"/>
      <c r="K5586" s="5"/>
      <c r="L5586" s="5"/>
      <c r="M5586" s="5"/>
      <c r="N5586" s="5"/>
      <c r="O5586" s="5"/>
      <c r="P5586" s="5"/>
      <c r="Q5586" s="5"/>
      <c r="R5586" s="5"/>
      <c r="S5586" s="5"/>
      <c r="T5586" s="5"/>
      <c r="U5586" s="5"/>
      <c r="V5586" s="5"/>
    </row>
    <row r="5587" spans="1:22" ht="15" x14ac:dyDescent="0.25">
      <c r="A5587" s="35" t="s">
        <v>1347</v>
      </c>
      <c r="B5587" s="35" t="s">
        <v>1442</v>
      </c>
      <c r="C5587" s="35" t="s">
        <v>50</v>
      </c>
      <c r="D5587" s="36">
        <v>559916.22</v>
      </c>
      <c r="E5587" s="37">
        <v>1275441.3500000001</v>
      </c>
      <c r="F5587" s="5"/>
      <c r="G5587" s="5"/>
      <c r="H5587" s="5"/>
      <c r="I5587" s="5"/>
      <c r="J5587" s="5"/>
      <c r="K5587" s="5"/>
      <c r="L5587" s="5"/>
      <c r="M5587" s="5"/>
      <c r="N5587" s="5"/>
      <c r="O5587" s="5"/>
      <c r="P5587" s="5"/>
      <c r="Q5587" s="5"/>
      <c r="R5587" s="5"/>
      <c r="S5587" s="5"/>
      <c r="T5587" s="5"/>
      <c r="U5587" s="5"/>
      <c r="V5587" s="5"/>
    </row>
    <row r="5588" spans="1:22" ht="15" x14ac:dyDescent="0.25">
      <c r="A5588" s="35" t="s">
        <v>1347</v>
      </c>
      <c r="B5588" s="35" t="s">
        <v>1442</v>
      </c>
      <c r="C5588" s="35" t="s">
        <v>45</v>
      </c>
      <c r="D5588" s="36">
        <v>-68.61</v>
      </c>
      <c r="E5588" s="37">
        <v>126738.8</v>
      </c>
      <c r="F5588" s="5"/>
      <c r="G5588" s="5"/>
      <c r="H5588" s="5"/>
      <c r="I5588" s="5"/>
      <c r="J5588" s="5"/>
      <c r="K5588" s="5"/>
      <c r="L5588" s="5"/>
      <c r="M5588" s="5"/>
      <c r="N5588" s="5"/>
      <c r="O5588" s="5"/>
      <c r="P5588" s="5"/>
      <c r="Q5588" s="5"/>
      <c r="R5588" s="5"/>
      <c r="S5588" s="5"/>
      <c r="T5588" s="5"/>
      <c r="U5588" s="5"/>
      <c r="V5588" s="5"/>
    </row>
    <row r="5589" spans="1:22" ht="15" x14ac:dyDescent="0.25">
      <c r="A5589" s="35" t="s">
        <v>1347</v>
      </c>
      <c r="B5589" s="35" t="s">
        <v>1442</v>
      </c>
      <c r="C5589" s="35" t="s">
        <v>64</v>
      </c>
      <c r="D5589" s="36">
        <v>1533587.02</v>
      </c>
      <c r="E5589" s="37">
        <v>12921903.23</v>
      </c>
      <c r="F5589" s="5"/>
      <c r="G5589" s="5"/>
      <c r="H5589" s="5"/>
      <c r="I5589" s="5"/>
      <c r="J5589" s="5"/>
      <c r="K5589" s="5"/>
      <c r="L5589" s="5"/>
      <c r="M5589" s="5"/>
      <c r="N5589" s="5"/>
      <c r="O5589" s="5"/>
      <c r="P5589" s="5"/>
      <c r="Q5589" s="5"/>
      <c r="R5589" s="5"/>
      <c r="S5589" s="5"/>
      <c r="T5589" s="5"/>
      <c r="U5589" s="5"/>
      <c r="V5589" s="5"/>
    </row>
    <row r="5590" spans="1:22" ht="15" x14ac:dyDescent="0.25">
      <c r="A5590" s="35" t="s">
        <v>1347</v>
      </c>
      <c r="B5590" s="35" t="s">
        <v>1442</v>
      </c>
      <c r="C5590" s="35" t="s">
        <v>104</v>
      </c>
      <c r="D5590" s="36">
        <v>0</v>
      </c>
      <c r="E5590" s="37">
        <v>2071.58</v>
      </c>
      <c r="F5590" s="5"/>
      <c r="G5590" s="5"/>
      <c r="H5590" s="5"/>
      <c r="I5590" s="5"/>
      <c r="J5590" s="5"/>
      <c r="K5590" s="5"/>
      <c r="L5590" s="5"/>
      <c r="M5590" s="5"/>
      <c r="N5590" s="5"/>
      <c r="O5590" s="5"/>
      <c r="P5590" s="5"/>
      <c r="Q5590" s="5"/>
      <c r="R5590" s="5"/>
      <c r="S5590" s="5"/>
      <c r="T5590" s="5"/>
      <c r="U5590" s="5"/>
      <c r="V5590" s="5"/>
    </row>
    <row r="5591" spans="1:22" ht="15" x14ac:dyDescent="0.25">
      <c r="A5591" s="35" t="s">
        <v>1347</v>
      </c>
      <c r="B5591" s="35" t="s">
        <v>1442</v>
      </c>
      <c r="C5591" s="35" t="s">
        <v>97</v>
      </c>
      <c r="D5591" s="36">
        <v>33.06</v>
      </c>
      <c r="E5591" s="37">
        <v>1042.17</v>
      </c>
      <c r="F5591" s="5"/>
      <c r="G5591" s="5"/>
      <c r="H5591" s="5"/>
      <c r="I5591" s="5"/>
      <c r="J5591" s="5"/>
      <c r="K5591" s="5"/>
      <c r="L5591" s="5"/>
      <c r="M5591" s="5"/>
      <c r="N5591" s="5"/>
      <c r="O5591" s="5"/>
      <c r="P5591" s="5"/>
      <c r="Q5591" s="5"/>
      <c r="R5591" s="5"/>
      <c r="S5591" s="5"/>
      <c r="T5591" s="5"/>
      <c r="U5591" s="5"/>
      <c r="V5591" s="5"/>
    </row>
    <row r="5592" spans="1:22" ht="15" x14ac:dyDescent="0.25">
      <c r="A5592" s="35" t="s">
        <v>1347</v>
      </c>
      <c r="B5592" s="35" t="s">
        <v>1442</v>
      </c>
      <c r="C5592" s="35" t="s">
        <v>41</v>
      </c>
      <c r="D5592" s="36">
        <v>481484.51</v>
      </c>
      <c r="E5592" s="37">
        <v>5140100.49</v>
      </c>
      <c r="F5592" s="5"/>
      <c r="G5592" s="5"/>
      <c r="H5592" s="5"/>
      <c r="I5592" s="5"/>
      <c r="J5592" s="5"/>
      <c r="K5592" s="5"/>
      <c r="L5592" s="5"/>
      <c r="M5592" s="5"/>
      <c r="N5592" s="5"/>
      <c r="O5592" s="5"/>
      <c r="P5592" s="5"/>
      <c r="Q5592" s="5"/>
      <c r="R5592" s="5"/>
      <c r="S5592" s="5"/>
      <c r="T5592" s="5"/>
      <c r="U5592" s="5"/>
      <c r="V5592" s="5"/>
    </row>
    <row r="5593" spans="1:22" ht="15" x14ac:dyDescent="0.25">
      <c r="A5593" s="35" t="s">
        <v>1347</v>
      </c>
      <c r="B5593" s="35" t="s">
        <v>1442</v>
      </c>
      <c r="C5593" s="35" t="s">
        <v>1444</v>
      </c>
      <c r="D5593" s="36">
        <v>0</v>
      </c>
      <c r="E5593" s="37">
        <v>5224.2299999999996</v>
      </c>
      <c r="F5593" s="5"/>
      <c r="G5593" s="5"/>
      <c r="H5593" s="5"/>
      <c r="I5593" s="5"/>
      <c r="J5593" s="5"/>
      <c r="K5593" s="5"/>
      <c r="L5593" s="5"/>
      <c r="M5593" s="5"/>
      <c r="N5593" s="5"/>
      <c r="O5593" s="5"/>
      <c r="P5593" s="5"/>
      <c r="Q5593" s="5"/>
      <c r="R5593" s="5"/>
      <c r="S5593" s="5"/>
      <c r="T5593" s="5"/>
      <c r="U5593" s="5"/>
      <c r="V5593" s="5"/>
    </row>
    <row r="5594" spans="1:22" ht="15" x14ac:dyDescent="0.25">
      <c r="A5594" s="35" t="s">
        <v>1347</v>
      </c>
      <c r="B5594" s="35" t="s">
        <v>1442</v>
      </c>
      <c r="C5594" s="35" t="s">
        <v>117</v>
      </c>
      <c r="D5594" s="36">
        <v>0</v>
      </c>
      <c r="E5594" s="37">
        <v>62255.38</v>
      </c>
      <c r="F5594" s="5"/>
      <c r="G5594" s="5"/>
      <c r="H5594" s="5"/>
      <c r="I5594" s="5"/>
      <c r="J5594" s="5"/>
      <c r="K5594" s="5"/>
      <c r="L5594" s="5"/>
      <c r="M5594" s="5"/>
      <c r="N5594" s="5"/>
      <c r="O5594" s="5"/>
      <c r="P5594" s="5"/>
      <c r="Q5594" s="5"/>
      <c r="R5594" s="5"/>
      <c r="S5594" s="5"/>
      <c r="T5594" s="5"/>
      <c r="U5594" s="5"/>
      <c r="V5594" s="5"/>
    </row>
    <row r="5595" spans="1:22" ht="15" x14ac:dyDescent="0.25">
      <c r="A5595" s="35" t="s">
        <v>1347</v>
      </c>
      <c r="B5595" s="35" t="s">
        <v>1442</v>
      </c>
      <c r="C5595" s="35" t="s">
        <v>333</v>
      </c>
      <c r="D5595" s="36">
        <v>0</v>
      </c>
      <c r="E5595" s="37">
        <v>12554.51</v>
      </c>
      <c r="F5595" s="5"/>
      <c r="G5595" s="5"/>
      <c r="H5595" s="5"/>
      <c r="I5595" s="5"/>
      <c r="J5595" s="5"/>
      <c r="K5595" s="5"/>
      <c r="L5595" s="5"/>
      <c r="M5595" s="5"/>
      <c r="N5595" s="5"/>
      <c r="O5595" s="5"/>
      <c r="P5595" s="5"/>
      <c r="Q5595" s="5"/>
      <c r="R5595" s="5"/>
      <c r="S5595" s="5"/>
      <c r="T5595" s="5"/>
      <c r="U5595" s="5"/>
      <c r="V5595" s="5"/>
    </row>
    <row r="5596" spans="1:22" ht="15" x14ac:dyDescent="0.25">
      <c r="A5596" s="35" t="s">
        <v>1347</v>
      </c>
      <c r="B5596" s="35" t="s">
        <v>1442</v>
      </c>
      <c r="C5596" s="35" t="s">
        <v>102</v>
      </c>
      <c r="D5596" s="36">
        <v>0</v>
      </c>
      <c r="E5596" s="37">
        <v>695845.52</v>
      </c>
      <c r="F5596" s="5"/>
      <c r="G5596" s="5"/>
      <c r="H5596" s="5"/>
      <c r="I5596" s="5"/>
      <c r="J5596" s="5"/>
      <c r="K5596" s="5"/>
      <c r="L5596" s="5"/>
      <c r="M5596" s="5"/>
      <c r="N5596" s="5"/>
      <c r="O5596" s="5"/>
      <c r="P5596" s="5"/>
      <c r="Q5596" s="5"/>
      <c r="R5596" s="5"/>
      <c r="S5596" s="5"/>
      <c r="T5596" s="5"/>
      <c r="U5596" s="5"/>
      <c r="V5596" s="5"/>
    </row>
    <row r="5597" spans="1:22" ht="15" x14ac:dyDescent="0.25">
      <c r="A5597" s="35" t="s">
        <v>1347</v>
      </c>
      <c r="B5597" s="35" t="s">
        <v>1442</v>
      </c>
      <c r="C5597" s="35" t="s">
        <v>292</v>
      </c>
      <c r="D5597" s="36">
        <v>0</v>
      </c>
      <c r="E5597" s="37">
        <v>5776.12</v>
      </c>
      <c r="F5597" s="5"/>
      <c r="G5597" s="5"/>
      <c r="H5597" s="5"/>
      <c r="I5597" s="5"/>
      <c r="J5597" s="5"/>
      <c r="K5597" s="5"/>
      <c r="L5597" s="5"/>
      <c r="M5597" s="5"/>
      <c r="N5597" s="5"/>
      <c r="O5597" s="5"/>
      <c r="P5597" s="5"/>
      <c r="Q5597" s="5"/>
      <c r="R5597" s="5"/>
      <c r="S5597" s="5"/>
      <c r="T5597" s="5"/>
      <c r="U5597" s="5"/>
      <c r="V5597" s="5"/>
    </row>
    <row r="5598" spans="1:22" ht="15" x14ac:dyDescent="0.25">
      <c r="A5598" s="35" t="s">
        <v>1347</v>
      </c>
      <c r="B5598" s="35" t="s">
        <v>1442</v>
      </c>
      <c r="C5598" s="35" t="s">
        <v>62</v>
      </c>
      <c r="D5598" s="36">
        <v>6261.52</v>
      </c>
      <c r="E5598" s="37">
        <v>122500.52</v>
      </c>
      <c r="F5598" s="5"/>
      <c r="G5598" s="5"/>
      <c r="H5598" s="5"/>
      <c r="I5598" s="5"/>
      <c r="J5598" s="5"/>
      <c r="K5598" s="5"/>
      <c r="L5598" s="5"/>
      <c r="M5598" s="5"/>
      <c r="N5598" s="5"/>
      <c r="O5598" s="5"/>
      <c r="P5598" s="5"/>
      <c r="Q5598" s="5"/>
      <c r="R5598" s="5"/>
      <c r="S5598" s="5"/>
      <c r="T5598" s="5"/>
      <c r="U5598" s="5"/>
      <c r="V5598" s="5"/>
    </row>
    <row r="5599" spans="1:22" ht="15" x14ac:dyDescent="0.25">
      <c r="A5599" s="35" t="s">
        <v>1347</v>
      </c>
      <c r="B5599" s="35" t="s">
        <v>1442</v>
      </c>
      <c r="C5599" s="35" t="s">
        <v>123</v>
      </c>
      <c r="D5599" s="36">
        <v>0</v>
      </c>
      <c r="E5599" s="37">
        <v>4613290.97</v>
      </c>
      <c r="F5599" s="5"/>
      <c r="G5599" s="5"/>
      <c r="H5599" s="5"/>
      <c r="I5599" s="5"/>
      <c r="J5599" s="5"/>
      <c r="K5599" s="5"/>
      <c r="L5599" s="5"/>
      <c r="M5599" s="5"/>
      <c r="N5599" s="5"/>
      <c r="O5599" s="5"/>
      <c r="P5599" s="5"/>
      <c r="Q5599" s="5"/>
      <c r="R5599" s="5"/>
      <c r="S5599" s="5"/>
      <c r="T5599" s="5"/>
      <c r="U5599" s="5"/>
      <c r="V5599" s="5"/>
    </row>
    <row r="5600" spans="1:22" ht="15" x14ac:dyDescent="0.25">
      <c r="A5600" s="35" t="s">
        <v>1347</v>
      </c>
      <c r="B5600" s="35" t="s">
        <v>1442</v>
      </c>
      <c r="C5600" s="35" t="s">
        <v>44</v>
      </c>
      <c r="D5600" s="36">
        <v>1276.9000000000001</v>
      </c>
      <c r="E5600" s="37">
        <v>904977.76</v>
      </c>
      <c r="F5600" s="5"/>
      <c r="G5600" s="5"/>
      <c r="H5600" s="5"/>
      <c r="I5600" s="5"/>
      <c r="J5600" s="5"/>
      <c r="K5600" s="5"/>
      <c r="L5600" s="5"/>
      <c r="M5600" s="5"/>
      <c r="N5600" s="5"/>
      <c r="O5600" s="5"/>
      <c r="P5600" s="5"/>
      <c r="Q5600" s="5"/>
      <c r="R5600" s="5"/>
      <c r="S5600" s="5"/>
      <c r="T5600" s="5"/>
      <c r="U5600" s="5"/>
      <c r="V5600" s="5"/>
    </row>
    <row r="5601" spans="1:22" ht="15" x14ac:dyDescent="0.25">
      <c r="A5601" s="35" t="s">
        <v>1347</v>
      </c>
      <c r="B5601" s="35" t="s">
        <v>1442</v>
      </c>
      <c r="C5601" s="35" t="s">
        <v>136</v>
      </c>
      <c r="D5601" s="36">
        <v>1111569.46</v>
      </c>
      <c r="E5601" s="37">
        <v>5442840.04</v>
      </c>
      <c r="F5601" s="5"/>
      <c r="G5601" s="5"/>
      <c r="H5601" s="5"/>
      <c r="I5601" s="5"/>
      <c r="J5601" s="5"/>
      <c r="K5601" s="5"/>
      <c r="L5601" s="5"/>
      <c r="M5601" s="5"/>
      <c r="N5601" s="5"/>
      <c r="O5601" s="5"/>
      <c r="P5601" s="5"/>
      <c r="Q5601" s="5"/>
      <c r="R5601" s="5"/>
      <c r="S5601" s="5"/>
      <c r="T5601" s="5"/>
      <c r="U5601" s="5"/>
      <c r="V5601" s="5"/>
    </row>
    <row r="5602" spans="1:22" ht="15" x14ac:dyDescent="0.25">
      <c r="A5602" s="35" t="s">
        <v>1347</v>
      </c>
      <c r="B5602" s="35" t="s">
        <v>1442</v>
      </c>
      <c r="C5602" s="35" t="s">
        <v>133</v>
      </c>
      <c r="D5602" s="36">
        <v>5311.78</v>
      </c>
      <c r="E5602" s="37">
        <v>388993.65</v>
      </c>
      <c r="F5602" s="5"/>
      <c r="G5602" s="5"/>
      <c r="H5602" s="5"/>
      <c r="I5602" s="5"/>
      <c r="J5602" s="5"/>
      <c r="K5602" s="5"/>
      <c r="L5602" s="5"/>
      <c r="M5602" s="5"/>
      <c r="N5602" s="5"/>
      <c r="O5602" s="5"/>
      <c r="P5602" s="5"/>
      <c r="Q5602" s="5"/>
      <c r="R5602" s="5"/>
      <c r="S5602" s="5"/>
      <c r="T5602" s="5"/>
      <c r="U5602" s="5"/>
      <c r="V5602" s="5"/>
    </row>
    <row r="5603" spans="1:22" ht="15" x14ac:dyDescent="0.25">
      <c r="A5603" s="35" t="s">
        <v>1347</v>
      </c>
      <c r="B5603" s="35" t="s">
        <v>1442</v>
      </c>
      <c r="C5603" s="35" t="s">
        <v>293</v>
      </c>
      <c r="D5603" s="36">
        <v>0</v>
      </c>
      <c r="E5603" s="37">
        <v>750.75</v>
      </c>
      <c r="F5603" s="5"/>
      <c r="G5603" s="5"/>
      <c r="H5603" s="5"/>
      <c r="I5603" s="5"/>
      <c r="J5603" s="5"/>
      <c r="K5603" s="5"/>
      <c r="L5603" s="5"/>
      <c r="M5603" s="5"/>
      <c r="N5603" s="5"/>
      <c r="O5603" s="5"/>
      <c r="P5603" s="5"/>
      <c r="Q5603" s="5"/>
      <c r="R5603" s="5"/>
      <c r="S5603" s="5"/>
      <c r="T5603" s="5"/>
      <c r="U5603" s="5"/>
      <c r="V5603" s="5"/>
    </row>
    <row r="5604" spans="1:22" ht="15" x14ac:dyDescent="0.25">
      <c r="A5604" s="35" t="s">
        <v>2373</v>
      </c>
      <c r="B5604" s="35" t="s">
        <v>1774</v>
      </c>
      <c r="C5604" s="35" t="s">
        <v>64</v>
      </c>
      <c r="D5604" s="36">
        <v>622431.48</v>
      </c>
      <c r="E5604" s="37">
        <v>3275717.68</v>
      </c>
      <c r="F5604" s="5"/>
      <c r="G5604" s="5"/>
      <c r="H5604" s="5"/>
      <c r="I5604" s="5"/>
      <c r="J5604" s="5"/>
      <c r="K5604" s="5"/>
      <c r="L5604" s="5"/>
      <c r="M5604" s="5"/>
      <c r="N5604" s="5"/>
      <c r="O5604" s="5"/>
      <c r="P5604" s="5"/>
      <c r="Q5604" s="5"/>
      <c r="R5604" s="5"/>
      <c r="S5604" s="5"/>
      <c r="T5604" s="5"/>
      <c r="U5604" s="5"/>
      <c r="V5604" s="5"/>
    </row>
    <row r="5605" spans="1:22" ht="15" x14ac:dyDescent="0.25">
      <c r="A5605" s="35" t="s">
        <v>2373</v>
      </c>
      <c r="B5605" s="35" t="s">
        <v>1774</v>
      </c>
      <c r="C5605" s="35" t="s">
        <v>62</v>
      </c>
      <c r="D5605" s="36">
        <v>0</v>
      </c>
      <c r="E5605" s="37">
        <v>5793.28</v>
      </c>
      <c r="F5605" s="5"/>
      <c r="G5605" s="5"/>
      <c r="H5605" s="5"/>
      <c r="I5605" s="5"/>
      <c r="J5605" s="5"/>
      <c r="K5605" s="5"/>
      <c r="L5605" s="5"/>
      <c r="M5605" s="5"/>
      <c r="N5605" s="5"/>
      <c r="O5605" s="5"/>
      <c r="P5605" s="5"/>
      <c r="Q5605" s="5"/>
      <c r="R5605" s="5"/>
      <c r="S5605" s="5"/>
      <c r="T5605" s="5"/>
      <c r="U5605" s="5"/>
      <c r="V5605" s="5"/>
    </row>
    <row r="5606" spans="1:22" ht="15" x14ac:dyDescent="0.25">
      <c r="A5606" s="35" t="s">
        <v>2373</v>
      </c>
      <c r="B5606" s="35" t="s">
        <v>1774</v>
      </c>
      <c r="C5606" s="35" t="s">
        <v>102</v>
      </c>
      <c r="D5606" s="36">
        <v>0</v>
      </c>
      <c r="E5606" s="37">
        <v>701.49</v>
      </c>
      <c r="F5606" s="5"/>
      <c r="G5606" s="5"/>
      <c r="H5606" s="5"/>
      <c r="I5606" s="5"/>
      <c r="J5606" s="5"/>
      <c r="K5606" s="5"/>
      <c r="L5606" s="5"/>
      <c r="M5606" s="5"/>
      <c r="N5606" s="5"/>
      <c r="O5606" s="5"/>
      <c r="P5606" s="5"/>
      <c r="Q5606" s="5"/>
      <c r="R5606" s="5"/>
      <c r="S5606" s="5"/>
      <c r="T5606" s="5"/>
      <c r="U5606" s="5"/>
      <c r="V5606" s="5"/>
    </row>
    <row r="5607" spans="1:22" ht="15" x14ac:dyDescent="0.25">
      <c r="A5607" s="35" t="s">
        <v>2373</v>
      </c>
      <c r="B5607" s="35" t="s">
        <v>1774</v>
      </c>
      <c r="C5607" s="35" t="s">
        <v>58</v>
      </c>
      <c r="D5607" s="36">
        <v>0</v>
      </c>
      <c r="E5607" s="37">
        <v>17557.03</v>
      </c>
      <c r="F5607" s="5"/>
      <c r="G5607" s="5"/>
      <c r="H5607" s="5"/>
      <c r="I5607" s="5"/>
      <c r="J5607" s="5"/>
      <c r="K5607" s="5"/>
      <c r="L5607" s="5"/>
      <c r="M5607" s="5"/>
      <c r="N5607" s="5"/>
      <c r="O5607" s="5"/>
      <c r="P5607" s="5"/>
      <c r="Q5607" s="5"/>
      <c r="R5607" s="5"/>
      <c r="S5607" s="5"/>
      <c r="T5607" s="5"/>
      <c r="U5607" s="5"/>
      <c r="V5607" s="5"/>
    </row>
    <row r="5608" spans="1:22" ht="15" x14ac:dyDescent="0.25">
      <c r="A5608" s="35" t="s">
        <v>2373</v>
      </c>
      <c r="B5608" s="35" t="s">
        <v>1774</v>
      </c>
      <c r="C5608" s="35" t="s">
        <v>145</v>
      </c>
      <c r="D5608" s="36">
        <v>0</v>
      </c>
      <c r="E5608" s="37">
        <v>65188.97</v>
      </c>
      <c r="F5608" s="5"/>
      <c r="G5608" s="5"/>
      <c r="H5608" s="5"/>
      <c r="I5608" s="5"/>
      <c r="J5608" s="5"/>
      <c r="K5608" s="5"/>
      <c r="L5608" s="5"/>
      <c r="M5608" s="5"/>
      <c r="N5608" s="5"/>
      <c r="O5608" s="5"/>
      <c r="P5608" s="5"/>
      <c r="Q5608" s="5"/>
      <c r="R5608" s="5"/>
      <c r="S5608" s="5"/>
      <c r="T5608" s="5"/>
      <c r="U5608" s="5"/>
      <c r="V5608" s="5"/>
    </row>
    <row r="5609" spans="1:22" ht="15" x14ac:dyDescent="0.25">
      <c r="A5609" s="35" t="s">
        <v>1360</v>
      </c>
      <c r="B5609" s="35" t="s">
        <v>1361</v>
      </c>
      <c r="C5609" s="35" t="s">
        <v>62</v>
      </c>
      <c r="D5609" s="36">
        <v>0</v>
      </c>
      <c r="E5609" s="37">
        <v>13551.1</v>
      </c>
      <c r="F5609" s="5"/>
      <c r="G5609" s="5"/>
      <c r="H5609" s="5"/>
      <c r="I5609" s="5"/>
      <c r="J5609" s="5"/>
      <c r="K5609" s="5"/>
      <c r="L5609" s="5"/>
      <c r="M5609" s="5"/>
      <c r="N5609" s="5"/>
      <c r="O5609" s="5"/>
      <c r="P5609" s="5"/>
      <c r="Q5609" s="5"/>
      <c r="R5609" s="5"/>
      <c r="S5609" s="5"/>
      <c r="T5609" s="5"/>
      <c r="U5609" s="5"/>
      <c r="V5609" s="5"/>
    </row>
    <row r="5610" spans="1:22" ht="15" x14ac:dyDescent="0.25">
      <c r="A5610" s="35" t="s">
        <v>1815</v>
      </c>
      <c r="B5610" s="35" t="s">
        <v>1816</v>
      </c>
      <c r="C5610" s="35" t="s">
        <v>62</v>
      </c>
      <c r="D5610" s="36">
        <v>0</v>
      </c>
      <c r="E5610" s="37">
        <v>163.56</v>
      </c>
      <c r="F5610" s="5"/>
      <c r="G5610" s="5"/>
      <c r="H5610" s="5"/>
      <c r="I5610" s="5"/>
      <c r="J5610" s="5"/>
      <c r="K5610" s="5"/>
      <c r="L5610" s="5"/>
      <c r="M5610" s="5"/>
      <c r="N5610" s="5"/>
      <c r="O5610" s="5"/>
      <c r="P5610" s="5"/>
      <c r="Q5610" s="5"/>
      <c r="R5610" s="5"/>
      <c r="S5610" s="5"/>
      <c r="T5610" s="5"/>
      <c r="U5610" s="5"/>
      <c r="V5610" s="5"/>
    </row>
    <row r="5611" spans="1:22" ht="15" x14ac:dyDescent="0.25">
      <c r="A5611" s="35" t="s">
        <v>1413</v>
      </c>
      <c r="B5611" s="35" t="s">
        <v>1414</v>
      </c>
      <c r="C5611" s="35" t="s">
        <v>58</v>
      </c>
      <c r="D5611" s="36">
        <v>0</v>
      </c>
      <c r="E5611" s="37">
        <v>155137.17000000001</v>
      </c>
      <c r="F5611" s="5"/>
      <c r="G5611" s="5"/>
      <c r="H5611" s="5"/>
      <c r="I5611" s="5"/>
      <c r="J5611" s="5"/>
      <c r="K5611" s="5"/>
      <c r="L5611" s="5"/>
      <c r="M5611" s="5"/>
      <c r="N5611" s="5"/>
      <c r="O5611" s="5"/>
      <c r="P5611" s="5"/>
      <c r="Q5611" s="5"/>
      <c r="R5611" s="5"/>
      <c r="S5611" s="5"/>
      <c r="T5611" s="5"/>
      <c r="U5611" s="5"/>
      <c r="V5611" s="5"/>
    </row>
    <row r="5612" spans="1:22" ht="15" x14ac:dyDescent="0.25">
      <c r="A5612" s="35" t="s">
        <v>1413</v>
      </c>
      <c r="B5612" s="35" t="s">
        <v>1414</v>
      </c>
      <c r="C5612" s="35" t="s">
        <v>124</v>
      </c>
      <c r="D5612" s="36">
        <v>0</v>
      </c>
      <c r="E5612" s="37">
        <v>17322</v>
      </c>
      <c r="F5612" s="5"/>
      <c r="G5612" s="5"/>
      <c r="H5612" s="5"/>
      <c r="I5612" s="5"/>
      <c r="J5612" s="5"/>
      <c r="K5612" s="5"/>
      <c r="L5612" s="5"/>
      <c r="M5612" s="5"/>
      <c r="N5612" s="5"/>
      <c r="O5612" s="5"/>
      <c r="P5612" s="5"/>
      <c r="Q5612" s="5"/>
      <c r="R5612" s="5"/>
      <c r="S5612" s="5"/>
      <c r="T5612" s="5"/>
      <c r="U5612" s="5"/>
      <c r="V5612" s="5"/>
    </row>
    <row r="5613" spans="1:22" ht="15" x14ac:dyDescent="0.25">
      <c r="A5613" s="35" t="s">
        <v>1413</v>
      </c>
      <c r="B5613" s="35" t="s">
        <v>1414</v>
      </c>
      <c r="C5613" s="35" t="s">
        <v>64</v>
      </c>
      <c r="D5613" s="36">
        <v>0</v>
      </c>
      <c r="E5613" s="37">
        <v>44201.94</v>
      </c>
      <c r="F5613" s="5"/>
      <c r="G5613" s="5"/>
      <c r="H5613" s="5"/>
      <c r="I5613" s="5"/>
      <c r="J5613" s="5"/>
      <c r="K5613" s="5"/>
      <c r="L5613" s="5"/>
      <c r="M5613" s="5"/>
      <c r="N5613" s="5"/>
      <c r="O5613" s="5"/>
      <c r="P5613" s="5"/>
      <c r="Q5613" s="5"/>
      <c r="R5613" s="5"/>
      <c r="S5613" s="5"/>
      <c r="T5613" s="5"/>
      <c r="U5613" s="5"/>
      <c r="V5613" s="5"/>
    </row>
    <row r="5614" spans="1:22" ht="30" x14ac:dyDescent="0.25">
      <c r="A5614" s="35" t="s">
        <v>1413</v>
      </c>
      <c r="B5614" s="35" t="s">
        <v>1414</v>
      </c>
      <c r="C5614" s="35" t="s">
        <v>132</v>
      </c>
      <c r="D5614" s="36">
        <v>0</v>
      </c>
      <c r="E5614" s="37">
        <v>2941</v>
      </c>
      <c r="F5614" s="5"/>
      <c r="G5614" s="5"/>
      <c r="H5614" s="5"/>
      <c r="I5614" s="5"/>
      <c r="J5614" s="5"/>
      <c r="K5614" s="5"/>
      <c r="L5614" s="5"/>
      <c r="M5614" s="5"/>
      <c r="N5614" s="5"/>
      <c r="O5614" s="5"/>
      <c r="P5614" s="5"/>
      <c r="Q5614" s="5"/>
      <c r="R5614" s="5"/>
      <c r="S5614" s="5"/>
      <c r="T5614" s="5"/>
      <c r="U5614" s="5"/>
      <c r="V5614" s="5"/>
    </row>
    <row r="5615" spans="1:22" ht="15" x14ac:dyDescent="0.25">
      <c r="A5615" s="35" t="s">
        <v>691</v>
      </c>
      <c r="B5615" s="35" t="s">
        <v>947</v>
      </c>
      <c r="C5615" s="35" t="s">
        <v>64</v>
      </c>
      <c r="D5615" s="36">
        <v>16666.02</v>
      </c>
      <c r="E5615" s="37">
        <v>38118.43</v>
      </c>
      <c r="F5615" s="5"/>
      <c r="G5615" s="5"/>
      <c r="H5615" s="5"/>
      <c r="I5615" s="5"/>
      <c r="J5615" s="5"/>
      <c r="K5615" s="5"/>
      <c r="L5615" s="5"/>
      <c r="M5615" s="5"/>
      <c r="N5615" s="5"/>
      <c r="O5615" s="5"/>
      <c r="P5615" s="5"/>
      <c r="Q5615" s="5"/>
      <c r="R5615" s="5"/>
      <c r="S5615" s="5"/>
      <c r="T5615" s="5"/>
      <c r="U5615" s="5"/>
      <c r="V5615" s="5"/>
    </row>
    <row r="5616" spans="1:22" ht="15" x14ac:dyDescent="0.25">
      <c r="A5616" s="35" t="s">
        <v>691</v>
      </c>
      <c r="B5616" s="35" t="s">
        <v>1122</v>
      </c>
      <c r="C5616" s="35" t="s">
        <v>64</v>
      </c>
      <c r="D5616" s="36">
        <v>0</v>
      </c>
      <c r="E5616" s="37">
        <v>866796.01</v>
      </c>
      <c r="F5616" s="5"/>
      <c r="G5616" s="5"/>
      <c r="H5616" s="5"/>
      <c r="I5616" s="5"/>
      <c r="J5616" s="5"/>
      <c r="K5616" s="5"/>
      <c r="L5616" s="5"/>
      <c r="M5616" s="5"/>
      <c r="N5616" s="5"/>
      <c r="O5616" s="5"/>
      <c r="P5616" s="5"/>
      <c r="Q5616" s="5"/>
      <c r="R5616" s="5"/>
      <c r="S5616" s="5"/>
      <c r="T5616" s="5"/>
      <c r="U5616" s="5"/>
      <c r="V5616" s="5"/>
    </row>
    <row r="5617" spans="1:22" ht="15" x14ac:dyDescent="0.25">
      <c r="A5617" s="35" t="s">
        <v>691</v>
      </c>
      <c r="B5617" s="35" t="s">
        <v>1122</v>
      </c>
      <c r="C5617" s="35" t="s">
        <v>58</v>
      </c>
      <c r="D5617" s="36">
        <v>0</v>
      </c>
      <c r="E5617" s="37">
        <v>23257.77</v>
      </c>
      <c r="F5617" s="5"/>
      <c r="G5617" s="5"/>
      <c r="H5617" s="5"/>
      <c r="I5617" s="5"/>
      <c r="J5617" s="5"/>
      <c r="K5617" s="5"/>
      <c r="L5617" s="5"/>
      <c r="M5617" s="5"/>
      <c r="N5617" s="5"/>
      <c r="O5617" s="5"/>
      <c r="P5617" s="5"/>
      <c r="Q5617" s="5"/>
      <c r="R5617" s="5"/>
      <c r="S5617" s="5"/>
      <c r="T5617" s="5"/>
      <c r="U5617" s="5"/>
      <c r="V5617" s="5"/>
    </row>
    <row r="5618" spans="1:22" ht="15" x14ac:dyDescent="0.25">
      <c r="A5618" s="35" t="s">
        <v>691</v>
      </c>
      <c r="B5618" s="35" t="s">
        <v>2042</v>
      </c>
      <c r="C5618" s="35" t="s">
        <v>64</v>
      </c>
      <c r="D5618" s="36">
        <v>0</v>
      </c>
      <c r="E5618" s="37">
        <v>985869.73</v>
      </c>
      <c r="F5618" s="5"/>
      <c r="G5618" s="5"/>
      <c r="H5618" s="5"/>
      <c r="I5618" s="5"/>
      <c r="J5618" s="5"/>
      <c r="K5618" s="5"/>
      <c r="L5618" s="5"/>
      <c r="M5618" s="5"/>
      <c r="N5618" s="5"/>
      <c r="O5618" s="5"/>
      <c r="P5618" s="5"/>
      <c r="Q5618" s="5"/>
      <c r="R5618" s="5"/>
      <c r="S5618" s="5"/>
      <c r="T5618" s="5"/>
      <c r="U5618" s="5"/>
      <c r="V5618" s="5"/>
    </row>
    <row r="5619" spans="1:22" ht="15" x14ac:dyDescent="0.25">
      <c r="A5619" s="35" t="s">
        <v>691</v>
      </c>
      <c r="B5619" s="35" t="s">
        <v>2122</v>
      </c>
      <c r="C5619" s="35" t="s">
        <v>64</v>
      </c>
      <c r="D5619" s="36">
        <v>0</v>
      </c>
      <c r="E5619" s="37">
        <v>22702.26</v>
      </c>
      <c r="F5619" s="5"/>
      <c r="G5619" s="5"/>
      <c r="H5619" s="5"/>
      <c r="I5619" s="5"/>
      <c r="J5619" s="5"/>
      <c r="K5619" s="5"/>
      <c r="L5619" s="5"/>
      <c r="M5619" s="5"/>
      <c r="N5619" s="5"/>
      <c r="O5619" s="5"/>
      <c r="P5619" s="5"/>
      <c r="Q5619" s="5"/>
      <c r="R5619" s="5"/>
      <c r="S5619" s="5"/>
      <c r="T5619" s="5"/>
      <c r="U5619" s="5"/>
      <c r="V5619" s="5"/>
    </row>
    <row r="5620" spans="1:22" ht="15" x14ac:dyDescent="0.25">
      <c r="A5620" s="35" t="s">
        <v>268</v>
      </c>
      <c r="B5620" s="35" t="s">
        <v>2025</v>
      </c>
      <c r="C5620" s="35" t="s">
        <v>58</v>
      </c>
      <c r="D5620" s="36">
        <v>0</v>
      </c>
      <c r="E5620" s="37">
        <v>13111.2</v>
      </c>
      <c r="F5620" s="5"/>
      <c r="G5620" s="5"/>
      <c r="H5620" s="5"/>
      <c r="I5620" s="5"/>
      <c r="J5620" s="5"/>
      <c r="K5620" s="5"/>
      <c r="L5620" s="5"/>
      <c r="M5620" s="5"/>
      <c r="N5620" s="5"/>
      <c r="O5620" s="5"/>
      <c r="P5620" s="5"/>
      <c r="Q5620" s="5"/>
      <c r="R5620" s="5"/>
      <c r="S5620" s="5"/>
      <c r="T5620" s="5"/>
      <c r="U5620" s="5"/>
      <c r="V5620" s="5"/>
    </row>
    <row r="5621" spans="1:22" ht="15" x14ac:dyDescent="0.25">
      <c r="A5621" s="35" t="s">
        <v>1749</v>
      </c>
      <c r="B5621" s="35" t="s">
        <v>1750</v>
      </c>
      <c r="C5621" s="35" t="s">
        <v>145</v>
      </c>
      <c r="D5621" s="36">
        <v>0</v>
      </c>
      <c r="E5621" s="37">
        <v>6192</v>
      </c>
      <c r="F5621" s="5"/>
      <c r="G5621" s="5"/>
      <c r="H5621" s="5"/>
      <c r="I5621" s="5"/>
      <c r="J5621" s="5"/>
      <c r="K5621" s="5"/>
      <c r="L5621" s="5"/>
      <c r="M5621" s="5"/>
      <c r="N5621" s="5"/>
      <c r="O5621" s="5"/>
      <c r="P5621" s="5"/>
      <c r="Q5621" s="5"/>
      <c r="R5621" s="5"/>
      <c r="S5621" s="5"/>
      <c r="T5621" s="5"/>
      <c r="U5621" s="5"/>
      <c r="V5621" s="5"/>
    </row>
    <row r="5622" spans="1:22" ht="15" x14ac:dyDescent="0.25">
      <c r="A5622" s="35" t="s">
        <v>1749</v>
      </c>
      <c r="B5622" s="35" t="s">
        <v>1750</v>
      </c>
      <c r="C5622" s="35" t="s">
        <v>185</v>
      </c>
      <c r="D5622" s="36">
        <v>0</v>
      </c>
      <c r="E5622" s="37">
        <v>111538.65</v>
      </c>
      <c r="F5622" s="5"/>
      <c r="G5622" s="5"/>
      <c r="H5622" s="5"/>
      <c r="I5622" s="5"/>
      <c r="J5622" s="5"/>
      <c r="K5622" s="5"/>
      <c r="L5622" s="5"/>
      <c r="M5622" s="5"/>
      <c r="N5622" s="5"/>
      <c r="O5622" s="5"/>
      <c r="P5622" s="5"/>
      <c r="Q5622" s="5"/>
      <c r="R5622" s="5"/>
      <c r="S5622" s="5"/>
      <c r="T5622" s="5"/>
      <c r="U5622" s="5"/>
      <c r="V5622" s="5"/>
    </row>
    <row r="5623" spans="1:22" ht="15" x14ac:dyDescent="0.25">
      <c r="A5623" s="35" t="s">
        <v>1749</v>
      </c>
      <c r="B5623" s="35" t="s">
        <v>1750</v>
      </c>
      <c r="C5623" s="35" t="s">
        <v>133</v>
      </c>
      <c r="D5623" s="36">
        <v>0</v>
      </c>
      <c r="E5623" s="37">
        <v>76274.039999999994</v>
      </c>
      <c r="F5623" s="5"/>
      <c r="G5623" s="5"/>
      <c r="H5623" s="5"/>
      <c r="I5623" s="5"/>
      <c r="J5623" s="5"/>
      <c r="K5623" s="5"/>
      <c r="L5623" s="5"/>
      <c r="M5623" s="5"/>
      <c r="N5623" s="5"/>
      <c r="O5623" s="5"/>
      <c r="P5623" s="5"/>
      <c r="Q5623" s="5"/>
      <c r="R5623" s="5"/>
      <c r="S5623" s="5"/>
      <c r="T5623" s="5"/>
      <c r="U5623" s="5"/>
      <c r="V5623" s="5"/>
    </row>
    <row r="5624" spans="1:22" ht="15" x14ac:dyDescent="0.25">
      <c r="A5624" s="35" t="s">
        <v>1749</v>
      </c>
      <c r="B5624" s="35" t="s">
        <v>1750</v>
      </c>
      <c r="C5624" s="35" t="s">
        <v>136</v>
      </c>
      <c r="D5624" s="36">
        <v>0</v>
      </c>
      <c r="E5624" s="37">
        <v>15168.78</v>
      </c>
      <c r="F5624" s="5"/>
      <c r="G5624" s="5"/>
      <c r="H5624" s="5"/>
      <c r="I5624" s="5"/>
      <c r="J5624" s="5"/>
      <c r="K5624" s="5"/>
      <c r="L5624" s="5"/>
      <c r="M5624" s="5"/>
      <c r="N5624" s="5"/>
      <c r="O5624" s="5"/>
      <c r="P5624" s="5"/>
      <c r="Q5624" s="5"/>
      <c r="R5624" s="5"/>
      <c r="S5624" s="5"/>
      <c r="T5624" s="5"/>
      <c r="U5624" s="5"/>
      <c r="V5624" s="5"/>
    </row>
    <row r="5625" spans="1:22" ht="15" x14ac:dyDescent="0.25">
      <c r="A5625" s="35" t="s">
        <v>1749</v>
      </c>
      <c r="B5625" s="35" t="s">
        <v>1750</v>
      </c>
      <c r="C5625" s="35" t="s">
        <v>58</v>
      </c>
      <c r="D5625" s="36">
        <v>51791.040000000001</v>
      </c>
      <c r="E5625" s="37">
        <v>2351732.92</v>
      </c>
      <c r="F5625" s="5"/>
      <c r="G5625" s="5"/>
      <c r="H5625" s="5"/>
      <c r="I5625" s="5"/>
      <c r="J5625" s="5"/>
      <c r="K5625" s="5"/>
      <c r="L5625" s="5"/>
      <c r="M5625" s="5"/>
      <c r="N5625" s="5"/>
      <c r="O5625" s="5"/>
      <c r="P5625" s="5"/>
      <c r="Q5625" s="5"/>
      <c r="R5625" s="5"/>
      <c r="S5625" s="5"/>
      <c r="T5625" s="5"/>
      <c r="U5625" s="5"/>
      <c r="V5625" s="5"/>
    </row>
    <row r="5626" spans="1:22" ht="15" x14ac:dyDescent="0.25">
      <c r="A5626" s="35" t="s">
        <v>1749</v>
      </c>
      <c r="B5626" s="35" t="s">
        <v>1750</v>
      </c>
      <c r="C5626" s="35" t="s">
        <v>61</v>
      </c>
      <c r="D5626" s="36">
        <v>0</v>
      </c>
      <c r="E5626" s="37">
        <v>464.8</v>
      </c>
      <c r="F5626" s="5"/>
      <c r="G5626" s="5"/>
      <c r="H5626" s="5"/>
      <c r="I5626" s="5"/>
      <c r="J5626" s="5"/>
      <c r="K5626" s="5"/>
      <c r="L5626" s="5"/>
      <c r="M5626" s="5"/>
      <c r="N5626" s="5"/>
      <c r="O5626" s="5"/>
      <c r="P5626" s="5"/>
      <c r="Q5626" s="5"/>
      <c r="R5626" s="5"/>
      <c r="S5626" s="5"/>
      <c r="T5626" s="5"/>
      <c r="U5626" s="5"/>
      <c r="V5626" s="5"/>
    </row>
    <row r="5627" spans="1:22" ht="15" x14ac:dyDescent="0.25">
      <c r="A5627" s="35" t="s">
        <v>1749</v>
      </c>
      <c r="B5627" s="35" t="s">
        <v>1750</v>
      </c>
      <c r="C5627" s="35" t="s">
        <v>139</v>
      </c>
      <c r="D5627" s="36">
        <v>0</v>
      </c>
      <c r="E5627" s="37">
        <v>23129.1</v>
      </c>
      <c r="F5627" s="5"/>
      <c r="G5627" s="5"/>
      <c r="H5627" s="5"/>
      <c r="I5627" s="5"/>
      <c r="J5627" s="5"/>
      <c r="K5627" s="5"/>
      <c r="L5627" s="5"/>
      <c r="M5627" s="5"/>
      <c r="N5627" s="5"/>
      <c r="O5627" s="5"/>
      <c r="P5627" s="5"/>
      <c r="Q5627" s="5"/>
      <c r="R5627" s="5"/>
      <c r="S5627" s="5"/>
      <c r="T5627" s="5"/>
      <c r="U5627" s="5"/>
      <c r="V5627" s="5"/>
    </row>
    <row r="5628" spans="1:22" ht="15" x14ac:dyDescent="0.25">
      <c r="A5628" s="35" t="s">
        <v>1749</v>
      </c>
      <c r="B5628" s="35" t="s">
        <v>1750</v>
      </c>
      <c r="C5628" s="35" t="s">
        <v>41</v>
      </c>
      <c r="D5628" s="36">
        <v>7381.95</v>
      </c>
      <c r="E5628" s="37">
        <v>2350327.36</v>
      </c>
      <c r="F5628" s="5"/>
      <c r="G5628" s="5"/>
      <c r="H5628" s="5"/>
      <c r="I5628" s="5"/>
      <c r="J5628" s="5"/>
      <c r="K5628" s="5"/>
      <c r="L5628" s="5"/>
      <c r="M5628" s="5"/>
      <c r="N5628" s="5"/>
      <c r="O5628" s="5"/>
      <c r="P5628" s="5"/>
      <c r="Q5628" s="5"/>
      <c r="R5628" s="5"/>
      <c r="S5628" s="5"/>
      <c r="T5628" s="5"/>
      <c r="U5628" s="5"/>
      <c r="V5628" s="5"/>
    </row>
    <row r="5629" spans="1:22" ht="15" x14ac:dyDescent="0.25">
      <c r="A5629" s="35" t="s">
        <v>1919</v>
      </c>
      <c r="B5629" s="35" t="s">
        <v>1920</v>
      </c>
      <c r="C5629" s="35" t="s">
        <v>58</v>
      </c>
      <c r="D5629" s="36">
        <v>0</v>
      </c>
      <c r="E5629" s="37">
        <v>895</v>
      </c>
      <c r="F5629" s="5"/>
      <c r="G5629" s="5"/>
      <c r="H5629" s="5"/>
      <c r="I5629" s="5"/>
      <c r="J5629" s="5"/>
      <c r="K5629" s="5"/>
      <c r="L5629" s="5"/>
      <c r="M5629" s="5"/>
      <c r="N5629" s="5"/>
      <c r="O5629" s="5"/>
      <c r="P5629" s="5"/>
      <c r="Q5629" s="5"/>
      <c r="R5629" s="5"/>
      <c r="S5629" s="5"/>
      <c r="T5629" s="5"/>
      <c r="U5629" s="5"/>
      <c r="V5629" s="5"/>
    </row>
    <row r="5630" spans="1:22" ht="15" x14ac:dyDescent="0.25">
      <c r="A5630" s="35" t="s">
        <v>1723</v>
      </c>
      <c r="B5630" s="35" t="s">
        <v>1724</v>
      </c>
      <c r="C5630" s="35" t="s">
        <v>41</v>
      </c>
      <c r="D5630" s="36">
        <v>30765.85</v>
      </c>
      <c r="E5630" s="37">
        <v>74005.289999999994</v>
      </c>
      <c r="F5630" s="5"/>
      <c r="G5630" s="5"/>
      <c r="H5630" s="5"/>
      <c r="I5630" s="5"/>
      <c r="J5630" s="5"/>
      <c r="K5630" s="5"/>
      <c r="L5630" s="5"/>
      <c r="M5630" s="5"/>
      <c r="N5630" s="5"/>
      <c r="O5630" s="5"/>
      <c r="P5630" s="5"/>
      <c r="Q5630" s="5"/>
      <c r="R5630" s="5"/>
      <c r="S5630" s="5"/>
      <c r="T5630" s="5"/>
      <c r="U5630" s="5"/>
      <c r="V5630" s="5"/>
    </row>
    <row r="5631" spans="1:22" ht="15" x14ac:dyDescent="0.25">
      <c r="A5631" s="35" t="s">
        <v>1723</v>
      </c>
      <c r="B5631" s="35" t="s">
        <v>1724</v>
      </c>
      <c r="C5631" s="35" t="s">
        <v>61</v>
      </c>
      <c r="D5631" s="36">
        <v>0</v>
      </c>
      <c r="E5631" s="37">
        <v>1456.5</v>
      </c>
      <c r="F5631" s="5"/>
      <c r="G5631" s="5"/>
      <c r="H5631" s="5"/>
      <c r="I5631" s="5"/>
      <c r="J5631" s="5"/>
      <c r="K5631" s="5"/>
      <c r="L5631" s="5"/>
      <c r="M5631" s="5"/>
      <c r="N5631" s="5"/>
      <c r="O5631" s="5"/>
      <c r="P5631" s="5"/>
      <c r="Q5631" s="5"/>
      <c r="R5631" s="5"/>
      <c r="S5631" s="5"/>
      <c r="T5631" s="5"/>
      <c r="U5631" s="5"/>
      <c r="V5631" s="5"/>
    </row>
    <row r="5632" spans="1:22" ht="15" x14ac:dyDescent="0.25">
      <c r="A5632" s="35" t="s">
        <v>1723</v>
      </c>
      <c r="B5632" s="35" t="s">
        <v>1724</v>
      </c>
      <c r="C5632" s="35" t="s">
        <v>58</v>
      </c>
      <c r="D5632" s="36">
        <v>9591.65</v>
      </c>
      <c r="E5632" s="37">
        <v>45890.400000000001</v>
      </c>
      <c r="F5632" s="5"/>
      <c r="G5632" s="5"/>
      <c r="H5632" s="5"/>
      <c r="I5632" s="5"/>
      <c r="J5632" s="5"/>
      <c r="K5632" s="5"/>
      <c r="L5632" s="5"/>
      <c r="M5632" s="5"/>
      <c r="N5632" s="5"/>
      <c r="O5632" s="5"/>
      <c r="P5632" s="5"/>
      <c r="Q5632" s="5"/>
      <c r="R5632" s="5"/>
      <c r="S5632" s="5"/>
      <c r="T5632" s="5"/>
      <c r="U5632" s="5"/>
      <c r="V5632" s="5"/>
    </row>
    <row r="5633" spans="1:22" ht="15" x14ac:dyDescent="0.25">
      <c r="A5633" s="35" t="s">
        <v>1723</v>
      </c>
      <c r="B5633" s="35" t="s">
        <v>1724</v>
      </c>
      <c r="C5633" s="35" t="s">
        <v>45</v>
      </c>
      <c r="D5633" s="36">
        <v>0</v>
      </c>
      <c r="E5633" s="37">
        <v>22696.5</v>
      </c>
      <c r="F5633" s="5"/>
      <c r="G5633" s="5"/>
      <c r="H5633" s="5"/>
      <c r="I5633" s="5"/>
      <c r="J5633" s="5"/>
      <c r="K5633" s="5"/>
      <c r="L5633" s="5"/>
      <c r="M5633" s="5"/>
      <c r="N5633" s="5"/>
      <c r="O5633" s="5"/>
      <c r="P5633" s="5"/>
      <c r="Q5633" s="5"/>
      <c r="R5633" s="5"/>
      <c r="S5633" s="5"/>
      <c r="T5633" s="5"/>
      <c r="U5633" s="5"/>
      <c r="V5633" s="5"/>
    </row>
    <row r="5634" spans="1:22" ht="15" x14ac:dyDescent="0.25">
      <c r="A5634" s="35" t="s">
        <v>1723</v>
      </c>
      <c r="B5634" s="35" t="s">
        <v>1724</v>
      </c>
      <c r="C5634" s="35" t="s">
        <v>131</v>
      </c>
      <c r="D5634" s="36">
        <v>3290</v>
      </c>
      <c r="E5634" s="37">
        <v>15307.75</v>
      </c>
      <c r="F5634" s="5"/>
      <c r="G5634" s="5"/>
      <c r="H5634" s="5"/>
      <c r="I5634" s="5"/>
      <c r="J5634" s="5"/>
      <c r="K5634" s="5"/>
      <c r="L5634" s="5"/>
      <c r="M5634" s="5"/>
      <c r="N5634" s="5"/>
      <c r="O5634" s="5"/>
      <c r="P5634" s="5"/>
      <c r="Q5634" s="5"/>
      <c r="R5634" s="5"/>
      <c r="S5634" s="5"/>
      <c r="T5634" s="5"/>
      <c r="U5634" s="5"/>
      <c r="V5634" s="5"/>
    </row>
    <row r="5635" spans="1:22" ht="15" x14ac:dyDescent="0.25">
      <c r="A5635" s="35" t="s">
        <v>1723</v>
      </c>
      <c r="B5635" s="35" t="s">
        <v>1724</v>
      </c>
      <c r="C5635" s="35" t="s">
        <v>55</v>
      </c>
      <c r="D5635" s="36">
        <v>0</v>
      </c>
      <c r="E5635" s="37">
        <v>6703.2</v>
      </c>
      <c r="F5635" s="5"/>
      <c r="G5635" s="5"/>
      <c r="H5635" s="5"/>
      <c r="I5635" s="5"/>
      <c r="J5635" s="5"/>
      <c r="K5635" s="5"/>
      <c r="L5635" s="5"/>
      <c r="M5635" s="5"/>
      <c r="N5635" s="5"/>
      <c r="O5635" s="5"/>
      <c r="P5635" s="5"/>
      <c r="Q5635" s="5"/>
      <c r="R5635" s="5"/>
      <c r="S5635" s="5"/>
      <c r="T5635" s="5"/>
      <c r="U5635" s="5"/>
      <c r="V5635" s="5"/>
    </row>
    <row r="5636" spans="1:22" ht="15" x14ac:dyDescent="0.25">
      <c r="A5636" s="35" t="s">
        <v>1723</v>
      </c>
      <c r="B5636" s="35" t="s">
        <v>1724</v>
      </c>
      <c r="C5636" s="35" t="s">
        <v>102</v>
      </c>
      <c r="D5636" s="36">
        <v>0</v>
      </c>
      <c r="E5636" s="37">
        <v>24937</v>
      </c>
      <c r="F5636" s="5"/>
      <c r="G5636" s="5"/>
      <c r="H5636" s="5"/>
      <c r="I5636" s="5"/>
      <c r="J5636" s="5"/>
      <c r="K5636" s="5"/>
      <c r="L5636" s="5"/>
      <c r="M5636" s="5"/>
      <c r="N5636" s="5"/>
      <c r="O5636" s="5"/>
      <c r="P5636" s="5"/>
      <c r="Q5636" s="5"/>
      <c r="R5636" s="5"/>
      <c r="S5636" s="5"/>
      <c r="T5636" s="5"/>
      <c r="U5636" s="5"/>
      <c r="V5636" s="5"/>
    </row>
    <row r="5637" spans="1:22" ht="15" x14ac:dyDescent="0.25">
      <c r="A5637" s="35" t="s">
        <v>1723</v>
      </c>
      <c r="B5637" s="35" t="s">
        <v>1724</v>
      </c>
      <c r="C5637" s="35" t="s">
        <v>123</v>
      </c>
      <c r="D5637" s="36">
        <v>0</v>
      </c>
      <c r="E5637" s="37">
        <v>83401.25</v>
      </c>
      <c r="F5637" s="5"/>
      <c r="G5637" s="5"/>
      <c r="H5637" s="5"/>
      <c r="I5637" s="5"/>
      <c r="J5637" s="5"/>
      <c r="K5637" s="5"/>
      <c r="L5637" s="5"/>
      <c r="M5637" s="5"/>
      <c r="N5637" s="5"/>
      <c r="O5637" s="5"/>
      <c r="P5637" s="5"/>
      <c r="Q5637" s="5"/>
      <c r="R5637" s="5"/>
      <c r="S5637" s="5"/>
      <c r="T5637" s="5"/>
      <c r="U5637" s="5"/>
      <c r="V5637" s="5"/>
    </row>
    <row r="5638" spans="1:22" ht="15" x14ac:dyDescent="0.25">
      <c r="A5638" s="35" t="s">
        <v>1723</v>
      </c>
      <c r="B5638" s="35" t="s">
        <v>1724</v>
      </c>
      <c r="C5638" s="35" t="s">
        <v>62</v>
      </c>
      <c r="D5638" s="36">
        <v>0</v>
      </c>
      <c r="E5638" s="37">
        <v>3797.6</v>
      </c>
      <c r="F5638" s="5"/>
      <c r="G5638" s="5"/>
      <c r="H5638" s="5"/>
      <c r="I5638" s="5"/>
      <c r="J5638" s="5"/>
      <c r="K5638" s="5"/>
      <c r="L5638" s="5"/>
      <c r="M5638" s="5"/>
      <c r="N5638" s="5"/>
      <c r="O5638" s="5"/>
      <c r="P5638" s="5"/>
      <c r="Q5638" s="5"/>
      <c r="R5638" s="5"/>
      <c r="S5638" s="5"/>
      <c r="T5638" s="5"/>
      <c r="U5638" s="5"/>
      <c r="V5638" s="5"/>
    </row>
    <row r="5639" spans="1:22" ht="15" x14ac:dyDescent="0.25">
      <c r="A5639" s="35" t="s">
        <v>1723</v>
      </c>
      <c r="B5639" s="35" t="s">
        <v>1724</v>
      </c>
      <c r="C5639" s="35" t="s">
        <v>50</v>
      </c>
      <c r="D5639" s="36">
        <v>148115.25</v>
      </c>
      <c r="E5639" s="37">
        <v>1223546.67</v>
      </c>
      <c r="F5639" s="5"/>
      <c r="G5639" s="5"/>
      <c r="H5639" s="5"/>
      <c r="I5639" s="5"/>
      <c r="J5639" s="5"/>
      <c r="K5639" s="5"/>
      <c r="L5639" s="5"/>
      <c r="M5639" s="5"/>
      <c r="N5639" s="5"/>
      <c r="O5639" s="5"/>
      <c r="P5639" s="5"/>
      <c r="Q5639" s="5"/>
      <c r="R5639" s="5"/>
      <c r="S5639" s="5"/>
      <c r="T5639" s="5"/>
      <c r="U5639" s="5"/>
      <c r="V5639" s="5"/>
    </row>
    <row r="5640" spans="1:22" ht="15" x14ac:dyDescent="0.25">
      <c r="A5640" s="35" t="s">
        <v>1723</v>
      </c>
      <c r="B5640" s="35" t="s">
        <v>1724</v>
      </c>
      <c r="C5640" s="35" t="s">
        <v>121</v>
      </c>
      <c r="D5640" s="36">
        <v>0</v>
      </c>
      <c r="E5640" s="37">
        <v>1123.3</v>
      </c>
      <c r="F5640" s="5"/>
      <c r="G5640" s="5"/>
      <c r="H5640" s="5"/>
      <c r="I5640" s="5"/>
      <c r="J5640" s="5"/>
      <c r="K5640" s="5"/>
      <c r="L5640" s="5"/>
      <c r="M5640" s="5"/>
      <c r="N5640" s="5"/>
      <c r="O5640" s="5"/>
      <c r="P5640" s="5"/>
      <c r="Q5640" s="5"/>
      <c r="R5640" s="5"/>
      <c r="S5640" s="5"/>
      <c r="T5640" s="5"/>
      <c r="U5640" s="5"/>
      <c r="V5640" s="5"/>
    </row>
    <row r="5641" spans="1:22" ht="15" x14ac:dyDescent="0.25">
      <c r="A5641" s="35" t="s">
        <v>1817</v>
      </c>
      <c r="B5641" s="35" t="s">
        <v>1818</v>
      </c>
      <c r="C5641" s="35" t="s">
        <v>64</v>
      </c>
      <c r="D5641" s="36">
        <v>202682.26</v>
      </c>
      <c r="E5641" s="37">
        <v>206627.26</v>
      </c>
      <c r="F5641" s="5"/>
      <c r="G5641" s="5"/>
      <c r="H5641" s="5"/>
      <c r="I5641" s="5"/>
      <c r="J5641" s="5"/>
      <c r="K5641" s="5"/>
      <c r="L5641" s="5"/>
      <c r="M5641" s="5"/>
      <c r="N5641" s="5"/>
      <c r="O5641" s="5"/>
      <c r="P5641" s="5"/>
      <c r="Q5641" s="5"/>
      <c r="R5641" s="5"/>
      <c r="S5641" s="5"/>
      <c r="T5641" s="5"/>
      <c r="U5641" s="5"/>
      <c r="V5641" s="5"/>
    </row>
    <row r="5642" spans="1:22" ht="15" x14ac:dyDescent="0.25">
      <c r="A5642" s="35" t="s">
        <v>1343</v>
      </c>
      <c r="B5642" s="35" t="s">
        <v>1344</v>
      </c>
      <c r="C5642" s="35" t="s">
        <v>45</v>
      </c>
      <c r="D5642" s="36">
        <v>0</v>
      </c>
      <c r="E5642" s="37">
        <v>19904.55</v>
      </c>
      <c r="F5642" s="5"/>
      <c r="G5642" s="5"/>
      <c r="H5642" s="5"/>
      <c r="I5642" s="5"/>
      <c r="J5642" s="5"/>
      <c r="K5642" s="5"/>
      <c r="L5642" s="5"/>
      <c r="M5642" s="5"/>
      <c r="N5642" s="5"/>
      <c r="O5642" s="5"/>
      <c r="P5642" s="5"/>
      <c r="Q5642" s="5"/>
      <c r="R5642" s="5"/>
      <c r="S5642" s="5"/>
      <c r="T5642" s="5"/>
      <c r="U5642" s="5"/>
      <c r="V5642" s="5"/>
    </row>
    <row r="5643" spans="1:22" ht="15" x14ac:dyDescent="0.25">
      <c r="A5643" s="35" t="s">
        <v>1343</v>
      </c>
      <c r="B5643" s="35" t="s">
        <v>1344</v>
      </c>
      <c r="C5643" s="35" t="s">
        <v>127</v>
      </c>
      <c r="D5643" s="36">
        <v>162288.9</v>
      </c>
      <c r="E5643" s="37">
        <v>686434.37</v>
      </c>
      <c r="F5643" s="5"/>
      <c r="G5643" s="5"/>
      <c r="H5643" s="5"/>
      <c r="I5643" s="5"/>
      <c r="J5643" s="5"/>
      <c r="K5643" s="5"/>
      <c r="L5643" s="5"/>
      <c r="M5643" s="5"/>
      <c r="N5643" s="5"/>
      <c r="O5643" s="5"/>
      <c r="P5643" s="5"/>
      <c r="Q5643" s="5"/>
      <c r="R5643" s="5"/>
      <c r="S5643" s="5"/>
      <c r="T5643" s="5"/>
      <c r="U5643" s="5"/>
      <c r="V5643" s="5"/>
    </row>
    <row r="5644" spans="1:22" ht="15" x14ac:dyDescent="0.25">
      <c r="A5644" s="35" t="s">
        <v>1343</v>
      </c>
      <c r="B5644" s="35" t="s">
        <v>1344</v>
      </c>
      <c r="C5644" s="35" t="s">
        <v>282</v>
      </c>
      <c r="D5644" s="36">
        <v>0</v>
      </c>
      <c r="E5644" s="37">
        <v>22061.03</v>
      </c>
      <c r="F5644" s="5"/>
      <c r="G5644" s="5"/>
      <c r="H5644" s="5"/>
      <c r="I5644" s="5"/>
      <c r="J5644" s="5"/>
      <c r="K5644" s="5"/>
      <c r="L5644" s="5"/>
      <c r="M5644" s="5"/>
      <c r="N5644" s="5"/>
      <c r="O5644" s="5"/>
      <c r="P5644" s="5"/>
      <c r="Q5644" s="5"/>
      <c r="R5644" s="5"/>
      <c r="S5644" s="5"/>
      <c r="T5644" s="5"/>
      <c r="U5644" s="5"/>
      <c r="V5644" s="5"/>
    </row>
    <row r="5645" spans="1:22" ht="15" x14ac:dyDescent="0.25">
      <c r="A5645" s="35" t="s">
        <v>1343</v>
      </c>
      <c r="B5645" s="35" t="s">
        <v>1344</v>
      </c>
      <c r="C5645" s="35" t="s">
        <v>128</v>
      </c>
      <c r="D5645" s="36">
        <v>39470.51</v>
      </c>
      <c r="E5645" s="37">
        <v>101894.25</v>
      </c>
      <c r="F5645" s="5"/>
      <c r="G5645" s="5"/>
      <c r="H5645" s="5"/>
      <c r="I5645" s="5"/>
      <c r="J5645" s="5"/>
      <c r="K5645" s="5"/>
      <c r="L5645" s="5"/>
      <c r="M5645" s="5"/>
      <c r="N5645" s="5"/>
      <c r="O5645" s="5"/>
      <c r="P5645" s="5"/>
      <c r="Q5645" s="5"/>
      <c r="R5645" s="5"/>
      <c r="S5645" s="5"/>
      <c r="T5645" s="5"/>
      <c r="U5645" s="5"/>
      <c r="V5645" s="5"/>
    </row>
    <row r="5646" spans="1:22" ht="15" x14ac:dyDescent="0.25">
      <c r="A5646" s="35" t="s">
        <v>1343</v>
      </c>
      <c r="B5646" s="35" t="s">
        <v>1344</v>
      </c>
      <c r="C5646" s="35" t="s">
        <v>206</v>
      </c>
      <c r="D5646" s="36">
        <v>0</v>
      </c>
      <c r="E5646" s="37">
        <v>52947.9</v>
      </c>
      <c r="F5646" s="5"/>
      <c r="G5646" s="5"/>
      <c r="H5646" s="5"/>
      <c r="I5646" s="5"/>
      <c r="J5646" s="5"/>
      <c r="K5646" s="5"/>
      <c r="L5646" s="5"/>
      <c r="M5646" s="5"/>
      <c r="N5646" s="5"/>
      <c r="O5646" s="5"/>
      <c r="P5646" s="5"/>
      <c r="Q5646" s="5"/>
      <c r="R5646" s="5"/>
      <c r="S5646" s="5"/>
      <c r="T5646" s="5"/>
      <c r="U5646" s="5"/>
      <c r="V5646" s="5"/>
    </row>
    <row r="5647" spans="1:22" ht="15" x14ac:dyDescent="0.25">
      <c r="A5647" s="35" t="s">
        <v>1343</v>
      </c>
      <c r="B5647" s="35" t="s">
        <v>1344</v>
      </c>
      <c r="C5647" s="35" t="s">
        <v>55</v>
      </c>
      <c r="D5647" s="36">
        <v>321698.25</v>
      </c>
      <c r="E5647" s="37">
        <v>760413.51</v>
      </c>
      <c r="F5647" s="5"/>
      <c r="G5647" s="5"/>
      <c r="H5647" s="5"/>
      <c r="I5647" s="5"/>
      <c r="J5647" s="5"/>
      <c r="K5647" s="5"/>
      <c r="L5647" s="5"/>
      <c r="M5647" s="5"/>
      <c r="N5647" s="5"/>
      <c r="O5647" s="5"/>
      <c r="P5647" s="5"/>
      <c r="Q5647" s="5"/>
      <c r="R5647" s="5"/>
      <c r="S5647" s="5"/>
      <c r="T5647" s="5"/>
      <c r="U5647" s="5"/>
      <c r="V5647" s="5"/>
    </row>
    <row r="5648" spans="1:22" ht="15" x14ac:dyDescent="0.25">
      <c r="A5648" s="35" t="s">
        <v>1343</v>
      </c>
      <c r="B5648" s="35" t="s">
        <v>1344</v>
      </c>
      <c r="C5648" s="35" t="s">
        <v>131</v>
      </c>
      <c r="D5648" s="36">
        <v>1615366.24</v>
      </c>
      <c r="E5648" s="37">
        <v>5219013.76</v>
      </c>
      <c r="F5648" s="5"/>
      <c r="G5648" s="5"/>
      <c r="H5648" s="5"/>
      <c r="I5648" s="5"/>
      <c r="J5648" s="5"/>
      <c r="K5648" s="5"/>
      <c r="L5648" s="5"/>
      <c r="M5648" s="5"/>
      <c r="N5648" s="5"/>
      <c r="O5648" s="5"/>
      <c r="P5648" s="5"/>
      <c r="Q5648" s="5"/>
      <c r="R5648" s="5"/>
      <c r="S5648" s="5"/>
      <c r="T5648" s="5"/>
      <c r="U5648" s="5"/>
      <c r="V5648" s="5"/>
    </row>
    <row r="5649" spans="1:22" ht="15" x14ac:dyDescent="0.25">
      <c r="A5649" s="35" t="s">
        <v>1343</v>
      </c>
      <c r="B5649" s="35" t="s">
        <v>1344</v>
      </c>
      <c r="C5649" s="35" t="s">
        <v>124</v>
      </c>
      <c r="D5649" s="36">
        <v>68864.45</v>
      </c>
      <c r="E5649" s="37">
        <v>294830.83</v>
      </c>
      <c r="F5649" s="5"/>
      <c r="G5649" s="5"/>
      <c r="H5649" s="5"/>
      <c r="I5649" s="5"/>
      <c r="J5649" s="5"/>
      <c r="K5649" s="5"/>
      <c r="L5649" s="5"/>
      <c r="M5649" s="5"/>
      <c r="N5649" s="5"/>
      <c r="O5649" s="5"/>
      <c r="P5649" s="5"/>
      <c r="Q5649" s="5"/>
      <c r="R5649" s="5"/>
      <c r="S5649" s="5"/>
      <c r="T5649" s="5"/>
      <c r="U5649" s="5"/>
      <c r="V5649" s="5"/>
    </row>
    <row r="5650" spans="1:22" ht="15" x14ac:dyDescent="0.25">
      <c r="A5650" s="35" t="s">
        <v>1343</v>
      </c>
      <c r="B5650" s="35" t="s">
        <v>1344</v>
      </c>
      <c r="C5650" s="35" t="s">
        <v>41</v>
      </c>
      <c r="D5650" s="36">
        <v>86639.29</v>
      </c>
      <c r="E5650" s="37">
        <v>642373.41</v>
      </c>
      <c r="F5650" s="5"/>
      <c r="G5650" s="5"/>
      <c r="H5650" s="5"/>
      <c r="I5650" s="5"/>
      <c r="J5650" s="5"/>
      <c r="K5650" s="5"/>
      <c r="L5650" s="5"/>
      <c r="M5650" s="5"/>
      <c r="N5650" s="5"/>
      <c r="O5650" s="5"/>
      <c r="P5650" s="5"/>
      <c r="Q5650" s="5"/>
      <c r="R5650" s="5"/>
      <c r="S5650" s="5"/>
      <c r="T5650" s="5"/>
      <c r="U5650" s="5"/>
      <c r="V5650" s="5"/>
    </row>
    <row r="5651" spans="1:22" ht="15" x14ac:dyDescent="0.25">
      <c r="A5651" s="35" t="s">
        <v>1343</v>
      </c>
      <c r="B5651" s="35" t="s">
        <v>1344</v>
      </c>
      <c r="C5651" s="35" t="s">
        <v>58</v>
      </c>
      <c r="D5651" s="36">
        <v>425110.98</v>
      </c>
      <c r="E5651" s="37">
        <v>2432969.09</v>
      </c>
      <c r="F5651" s="5"/>
      <c r="G5651" s="5"/>
      <c r="H5651" s="5"/>
      <c r="I5651" s="5"/>
      <c r="J5651" s="5"/>
      <c r="K5651" s="5"/>
      <c r="L5651" s="5"/>
      <c r="M5651" s="5"/>
      <c r="N5651" s="5"/>
      <c r="O5651" s="5"/>
      <c r="P5651" s="5"/>
      <c r="Q5651" s="5"/>
      <c r="R5651" s="5"/>
      <c r="S5651" s="5"/>
      <c r="T5651" s="5"/>
      <c r="U5651" s="5"/>
      <c r="V5651" s="5"/>
    </row>
    <row r="5652" spans="1:22" ht="15" x14ac:dyDescent="0.25">
      <c r="A5652" s="35" t="s">
        <v>777</v>
      </c>
      <c r="B5652" s="35" t="s">
        <v>1107</v>
      </c>
      <c r="C5652" s="35" t="s">
        <v>62</v>
      </c>
      <c r="D5652" s="36">
        <v>0</v>
      </c>
      <c r="E5652" s="37">
        <v>258995.27</v>
      </c>
      <c r="F5652" s="5"/>
      <c r="G5652" s="5"/>
      <c r="H5652" s="5"/>
      <c r="I5652" s="5"/>
      <c r="J5652" s="5"/>
      <c r="K5652" s="5"/>
      <c r="L5652" s="5"/>
      <c r="M5652" s="5"/>
      <c r="N5652" s="5"/>
      <c r="O5652" s="5"/>
      <c r="P5652" s="5"/>
      <c r="Q5652" s="5"/>
      <c r="R5652" s="5"/>
      <c r="S5652" s="5"/>
      <c r="T5652" s="5"/>
      <c r="U5652" s="5"/>
      <c r="V5652" s="5"/>
    </row>
    <row r="5653" spans="1:22" ht="15" x14ac:dyDescent="0.25">
      <c r="A5653" s="35" t="s">
        <v>777</v>
      </c>
      <c r="B5653" s="35" t="s">
        <v>1107</v>
      </c>
      <c r="C5653" s="35" t="s">
        <v>64</v>
      </c>
      <c r="D5653" s="36">
        <v>0</v>
      </c>
      <c r="E5653" s="37">
        <v>76977.78</v>
      </c>
      <c r="F5653" s="5"/>
      <c r="G5653" s="5"/>
      <c r="H5653" s="5"/>
      <c r="I5653" s="5"/>
      <c r="J5653" s="5"/>
      <c r="K5653" s="5"/>
      <c r="L5653" s="5"/>
      <c r="M5653" s="5"/>
      <c r="N5653" s="5"/>
      <c r="O5653" s="5"/>
      <c r="P5653" s="5"/>
      <c r="Q5653" s="5"/>
      <c r="R5653" s="5"/>
      <c r="S5653" s="5"/>
      <c r="T5653" s="5"/>
      <c r="U5653" s="5"/>
      <c r="V5653" s="5"/>
    </row>
    <row r="5654" spans="1:22" ht="15" x14ac:dyDescent="0.25">
      <c r="A5654" s="35" t="s">
        <v>405</v>
      </c>
      <c r="B5654" s="35" t="s">
        <v>406</v>
      </c>
      <c r="C5654" s="35" t="s">
        <v>123</v>
      </c>
      <c r="D5654" s="36">
        <v>446.74</v>
      </c>
      <c r="E5654" s="37">
        <v>1508.04</v>
      </c>
      <c r="F5654" s="5"/>
      <c r="G5654" s="5"/>
      <c r="H5654" s="5"/>
      <c r="I5654" s="5"/>
      <c r="J5654" s="5"/>
      <c r="K5654" s="5"/>
      <c r="L5654" s="5"/>
      <c r="M5654" s="5"/>
      <c r="N5654" s="5"/>
      <c r="O5654" s="5"/>
      <c r="P5654" s="5"/>
      <c r="Q5654" s="5"/>
      <c r="R5654" s="5"/>
      <c r="S5654" s="5"/>
      <c r="T5654" s="5"/>
      <c r="U5654" s="5"/>
      <c r="V5654" s="5"/>
    </row>
    <row r="5655" spans="1:22" ht="15" x14ac:dyDescent="0.25">
      <c r="A5655" s="35" t="s">
        <v>405</v>
      </c>
      <c r="B5655" s="35" t="s">
        <v>406</v>
      </c>
      <c r="C5655" s="35" t="s">
        <v>102</v>
      </c>
      <c r="D5655" s="36">
        <v>0</v>
      </c>
      <c r="E5655" s="37">
        <v>4662.21</v>
      </c>
      <c r="F5655" s="5"/>
      <c r="G5655" s="5"/>
      <c r="H5655" s="5"/>
      <c r="I5655" s="5"/>
      <c r="J5655" s="5"/>
      <c r="K5655" s="5"/>
      <c r="L5655" s="5"/>
      <c r="M5655" s="5"/>
      <c r="N5655" s="5"/>
      <c r="O5655" s="5"/>
      <c r="P5655" s="5"/>
      <c r="Q5655" s="5"/>
      <c r="R5655" s="5"/>
      <c r="S5655" s="5"/>
      <c r="T5655" s="5"/>
      <c r="U5655" s="5"/>
      <c r="V5655" s="5"/>
    </row>
    <row r="5656" spans="1:22" ht="15" x14ac:dyDescent="0.25">
      <c r="A5656" s="35" t="s">
        <v>405</v>
      </c>
      <c r="B5656" s="35" t="s">
        <v>406</v>
      </c>
      <c r="C5656" s="35" t="s">
        <v>58</v>
      </c>
      <c r="D5656" s="36">
        <v>25083.02</v>
      </c>
      <c r="E5656" s="37">
        <v>56126.95</v>
      </c>
      <c r="F5656" s="5"/>
      <c r="G5656" s="5"/>
      <c r="H5656" s="5"/>
      <c r="I5656" s="5"/>
      <c r="J5656" s="5"/>
      <c r="K5656" s="5"/>
      <c r="L5656" s="5"/>
      <c r="M5656" s="5"/>
      <c r="N5656" s="5"/>
      <c r="O5656" s="5"/>
      <c r="P5656" s="5"/>
      <c r="Q5656" s="5"/>
      <c r="R5656" s="5"/>
      <c r="S5656" s="5"/>
      <c r="T5656" s="5"/>
      <c r="U5656" s="5"/>
      <c r="V5656" s="5"/>
    </row>
    <row r="5657" spans="1:22" ht="15" x14ac:dyDescent="0.25">
      <c r="A5657" s="35" t="s">
        <v>405</v>
      </c>
      <c r="B5657" s="35" t="s">
        <v>406</v>
      </c>
      <c r="C5657" s="35" t="s">
        <v>62</v>
      </c>
      <c r="D5657" s="36">
        <v>429.01</v>
      </c>
      <c r="E5657" s="37">
        <v>1019.86</v>
      </c>
      <c r="F5657" s="5"/>
      <c r="G5657" s="5"/>
      <c r="H5657" s="5"/>
      <c r="I5657" s="5"/>
      <c r="J5657" s="5"/>
      <c r="K5657" s="5"/>
      <c r="L5657" s="5"/>
      <c r="M5657" s="5"/>
      <c r="N5657" s="5"/>
      <c r="O5657" s="5"/>
      <c r="P5657" s="5"/>
      <c r="Q5657" s="5"/>
      <c r="R5657" s="5"/>
      <c r="S5657" s="5"/>
      <c r="T5657" s="5"/>
      <c r="U5657" s="5"/>
      <c r="V5657" s="5"/>
    </row>
    <row r="5658" spans="1:22" ht="15" x14ac:dyDescent="0.25">
      <c r="A5658" s="35" t="s">
        <v>405</v>
      </c>
      <c r="B5658" s="35" t="s">
        <v>406</v>
      </c>
      <c r="C5658" s="35" t="s">
        <v>41</v>
      </c>
      <c r="D5658" s="36">
        <v>5759.86</v>
      </c>
      <c r="E5658" s="37">
        <v>7035.35</v>
      </c>
      <c r="F5658" s="5"/>
      <c r="G5658" s="5"/>
      <c r="H5658" s="5"/>
      <c r="I5658" s="5"/>
      <c r="J5658" s="5"/>
      <c r="K5658" s="5"/>
      <c r="L5658" s="5"/>
      <c r="M5658" s="5"/>
      <c r="N5658" s="5"/>
      <c r="O5658" s="5"/>
      <c r="P5658" s="5"/>
      <c r="Q5658" s="5"/>
      <c r="R5658" s="5"/>
      <c r="S5658" s="5"/>
      <c r="T5658" s="5"/>
      <c r="U5658" s="5"/>
      <c r="V5658" s="5"/>
    </row>
    <row r="5659" spans="1:22" ht="15" x14ac:dyDescent="0.25">
      <c r="A5659" s="35" t="s">
        <v>405</v>
      </c>
      <c r="B5659" s="35" t="s">
        <v>790</v>
      </c>
      <c r="C5659" s="35" t="s">
        <v>124</v>
      </c>
      <c r="D5659" s="36">
        <v>0</v>
      </c>
      <c r="E5659" s="37">
        <v>10745.56</v>
      </c>
      <c r="F5659" s="5"/>
      <c r="G5659" s="5"/>
      <c r="H5659" s="5"/>
      <c r="I5659" s="5"/>
      <c r="J5659" s="5"/>
      <c r="K5659" s="5"/>
      <c r="L5659" s="5"/>
      <c r="M5659" s="5"/>
      <c r="N5659" s="5"/>
      <c r="O5659" s="5"/>
      <c r="P5659" s="5"/>
      <c r="Q5659" s="5"/>
      <c r="R5659" s="5"/>
      <c r="S5659" s="5"/>
      <c r="T5659" s="5"/>
      <c r="U5659" s="5"/>
      <c r="V5659" s="5"/>
    </row>
    <row r="5660" spans="1:22" ht="15" x14ac:dyDescent="0.25">
      <c r="A5660" s="35" t="s">
        <v>405</v>
      </c>
      <c r="B5660" s="35" t="s">
        <v>790</v>
      </c>
      <c r="C5660" s="35" t="s">
        <v>58</v>
      </c>
      <c r="D5660" s="36">
        <v>20111.87</v>
      </c>
      <c r="E5660" s="37">
        <v>20111.87</v>
      </c>
      <c r="F5660" s="5"/>
      <c r="G5660" s="5"/>
      <c r="H5660" s="5"/>
      <c r="I5660" s="5"/>
      <c r="J5660" s="5"/>
      <c r="K5660" s="5"/>
      <c r="L5660" s="5"/>
      <c r="M5660" s="5"/>
      <c r="N5660" s="5"/>
      <c r="O5660" s="5"/>
      <c r="P5660" s="5"/>
      <c r="Q5660" s="5"/>
      <c r="R5660" s="5"/>
      <c r="S5660" s="5"/>
      <c r="T5660" s="5"/>
      <c r="U5660" s="5"/>
      <c r="V5660" s="5"/>
    </row>
    <row r="5661" spans="1:22" ht="15" x14ac:dyDescent="0.25">
      <c r="A5661" s="35" t="s">
        <v>405</v>
      </c>
      <c r="B5661" s="35" t="s">
        <v>790</v>
      </c>
      <c r="C5661" s="35" t="s">
        <v>41</v>
      </c>
      <c r="D5661" s="36">
        <v>1715</v>
      </c>
      <c r="E5661" s="37">
        <v>2087.19</v>
      </c>
      <c r="F5661" s="5"/>
      <c r="G5661" s="5"/>
      <c r="H5661" s="5"/>
      <c r="I5661" s="5"/>
      <c r="J5661" s="5"/>
      <c r="K5661" s="5"/>
      <c r="L5661" s="5"/>
      <c r="M5661" s="5"/>
      <c r="N5661" s="5"/>
      <c r="O5661" s="5"/>
      <c r="P5661" s="5"/>
      <c r="Q5661" s="5"/>
      <c r="R5661" s="5"/>
      <c r="S5661" s="5"/>
      <c r="T5661" s="5"/>
      <c r="U5661" s="5"/>
      <c r="V5661" s="5"/>
    </row>
    <row r="5662" spans="1:22" ht="15" x14ac:dyDescent="0.25">
      <c r="A5662" s="35" t="s">
        <v>806</v>
      </c>
      <c r="B5662" s="35" t="s">
        <v>807</v>
      </c>
      <c r="C5662" s="35" t="s">
        <v>62</v>
      </c>
      <c r="D5662" s="36">
        <v>0</v>
      </c>
      <c r="E5662" s="37">
        <v>2314.06</v>
      </c>
      <c r="F5662" s="5"/>
      <c r="G5662" s="5"/>
      <c r="H5662" s="5"/>
      <c r="I5662" s="5"/>
      <c r="J5662" s="5"/>
      <c r="K5662" s="5"/>
      <c r="L5662" s="5"/>
      <c r="M5662" s="5"/>
      <c r="N5662" s="5"/>
      <c r="O5662" s="5"/>
      <c r="P5662" s="5"/>
      <c r="Q5662" s="5"/>
      <c r="R5662" s="5"/>
      <c r="S5662" s="5"/>
      <c r="T5662" s="5"/>
      <c r="U5662" s="5"/>
      <c r="V5662" s="5"/>
    </row>
    <row r="5663" spans="1:22" ht="15" x14ac:dyDescent="0.25">
      <c r="A5663" s="35" t="s">
        <v>806</v>
      </c>
      <c r="B5663" s="35" t="s">
        <v>807</v>
      </c>
      <c r="C5663" s="35" t="s">
        <v>58</v>
      </c>
      <c r="D5663" s="36">
        <v>0</v>
      </c>
      <c r="E5663" s="37">
        <v>26.19</v>
      </c>
      <c r="F5663" s="5"/>
      <c r="G5663" s="5"/>
      <c r="H5663" s="5"/>
      <c r="I5663" s="5"/>
      <c r="J5663" s="5"/>
      <c r="K5663" s="5"/>
      <c r="L5663" s="5"/>
      <c r="M5663" s="5"/>
      <c r="N5663" s="5"/>
      <c r="O5663" s="5"/>
      <c r="P5663" s="5"/>
      <c r="Q5663" s="5"/>
      <c r="R5663" s="5"/>
      <c r="S5663" s="5"/>
      <c r="T5663" s="5"/>
      <c r="U5663" s="5"/>
      <c r="V5663" s="5"/>
    </row>
    <row r="5664" spans="1:22" ht="15" x14ac:dyDescent="0.25">
      <c r="A5664" s="35" t="s">
        <v>806</v>
      </c>
      <c r="B5664" s="35" t="s">
        <v>807</v>
      </c>
      <c r="C5664" s="35" t="s">
        <v>64</v>
      </c>
      <c r="D5664" s="36">
        <v>0</v>
      </c>
      <c r="E5664" s="37">
        <v>6.5</v>
      </c>
      <c r="F5664" s="5"/>
      <c r="G5664" s="5"/>
      <c r="H5664" s="5"/>
      <c r="I5664" s="5"/>
      <c r="J5664" s="5"/>
      <c r="K5664" s="5"/>
      <c r="L5664" s="5"/>
      <c r="M5664" s="5"/>
      <c r="N5664" s="5"/>
      <c r="O5664" s="5"/>
      <c r="P5664" s="5"/>
      <c r="Q5664" s="5"/>
      <c r="R5664" s="5"/>
      <c r="S5664" s="5"/>
      <c r="T5664" s="5"/>
      <c r="U5664" s="5"/>
      <c r="V5664" s="5"/>
    </row>
    <row r="5665" spans="1:22" ht="15" x14ac:dyDescent="0.25">
      <c r="A5665" s="35" t="s">
        <v>806</v>
      </c>
      <c r="B5665" s="35" t="s">
        <v>807</v>
      </c>
      <c r="C5665" s="35" t="s">
        <v>41</v>
      </c>
      <c r="D5665" s="36">
        <v>357.11</v>
      </c>
      <c r="E5665" s="37">
        <v>5657.11</v>
      </c>
      <c r="F5665" s="5"/>
      <c r="G5665" s="5"/>
      <c r="H5665" s="5"/>
      <c r="I5665" s="5"/>
      <c r="J5665" s="5"/>
      <c r="K5665" s="5"/>
      <c r="L5665" s="5"/>
      <c r="M5665" s="5"/>
      <c r="N5665" s="5"/>
      <c r="O5665" s="5"/>
      <c r="P5665" s="5"/>
      <c r="Q5665" s="5"/>
      <c r="R5665" s="5"/>
      <c r="S5665" s="5"/>
      <c r="T5665" s="5"/>
      <c r="U5665" s="5"/>
      <c r="V5665" s="5"/>
    </row>
    <row r="5666" spans="1:22" ht="15" x14ac:dyDescent="0.25">
      <c r="A5666" s="35" t="s">
        <v>806</v>
      </c>
      <c r="B5666" s="35" t="s">
        <v>807</v>
      </c>
      <c r="C5666" s="35" t="s">
        <v>61</v>
      </c>
      <c r="D5666" s="36">
        <v>0</v>
      </c>
      <c r="E5666" s="37">
        <v>80.760000000000005</v>
      </c>
      <c r="F5666" s="5"/>
      <c r="G5666" s="5"/>
      <c r="H5666" s="5"/>
      <c r="I5666" s="5"/>
      <c r="J5666" s="5"/>
      <c r="K5666" s="5"/>
      <c r="L5666" s="5"/>
      <c r="M5666" s="5"/>
      <c r="N5666" s="5"/>
      <c r="O5666" s="5"/>
      <c r="P5666" s="5"/>
      <c r="Q5666" s="5"/>
      <c r="R5666" s="5"/>
      <c r="S5666" s="5"/>
      <c r="T5666" s="5"/>
      <c r="U5666" s="5"/>
      <c r="V5666" s="5"/>
    </row>
    <row r="5667" spans="1:22" ht="15" x14ac:dyDescent="0.25">
      <c r="A5667" s="35" t="s">
        <v>806</v>
      </c>
      <c r="B5667" s="35" t="s">
        <v>874</v>
      </c>
      <c r="C5667" s="35" t="s">
        <v>124</v>
      </c>
      <c r="D5667" s="36">
        <v>0</v>
      </c>
      <c r="E5667" s="37">
        <v>5067.6099999999997</v>
      </c>
      <c r="F5667" s="5"/>
      <c r="G5667" s="5"/>
      <c r="H5667" s="5"/>
      <c r="I5667" s="5"/>
      <c r="J5667" s="5"/>
      <c r="K5667" s="5"/>
      <c r="L5667" s="5"/>
      <c r="M5667" s="5"/>
      <c r="N5667" s="5"/>
      <c r="O5667" s="5"/>
      <c r="P5667" s="5"/>
      <c r="Q5667" s="5"/>
      <c r="R5667" s="5"/>
      <c r="S5667" s="5"/>
      <c r="T5667" s="5"/>
      <c r="U5667" s="5"/>
      <c r="V5667" s="5"/>
    </row>
    <row r="5668" spans="1:22" ht="15" x14ac:dyDescent="0.25">
      <c r="A5668" s="35" t="s">
        <v>806</v>
      </c>
      <c r="B5668" s="35" t="s">
        <v>874</v>
      </c>
      <c r="C5668" s="35" t="s">
        <v>61</v>
      </c>
      <c r="D5668" s="36">
        <v>0</v>
      </c>
      <c r="E5668" s="37">
        <v>928.3</v>
      </c>
      <c r="F5668" s="5"/>
      <c r="G5668" s="5"/>
      <c r="H5668" s="5"/>
      <c r="I5668" s="5"/>
      <c r="J5668" s="5"/>
      <c r="K5668" s="5"/>
      <c r="L5668" s="5"/>
      <c r="M5668" s="5"/>
      <c r="N5668" s="5"/>
      <c r="O5668" s="5"/>
      <c r="P5668" s="5"/>
      <c r="Q5668" s="5"/>
      <c r="R5668" s="5"/>
      <c r="S5668" s="5"/>
      <c r="T5668" s="5"/>
      <c r="U5668" s="5"/>
      <c r="V5668" s="5"/>
    </row>
    <row r="5669" spans="1:22" ht="15" x14ac:dyDescent="0.25">
      <c r="A5669" s="35" t="s">
        <v>806</v>
      </c>
      <c r="B5669" s="35" t="s">
        <v>874</v>
      </c>
      <c r="C5669" s="35" t="s">
        <v>102</v>
      </c>
      <c r="D5669" s="36">
        <v>0</v>
      </c>
      <c r="E5669" s="37">
        <v>8305</v>
      </c>
      <c r="F5669" s="5"/>
      <c r="G5669" s="5"/>
      <c r="H5669" s="5"/>
      <c r="I5669" s="5"/>
      <c r="J5669" s="5"/>
      <c r="K5669" s="5"/>
      <c r="L5669" s="5"/>
      <c r="M5669" s="5"/>
      <c r="N5669" s="5"/>
      <c r="O5669" s="5"/>
      <c r="P5669" s="5"/>
      <c r="Q5669" s="5"/>
      <c r="R5669" s="5"/>
      <c r="S5669" s="5"/>
      <c r="T5669" s="5"/>
      <c r="U5669" s="5"/>
      <c r="V5669" s="5"/>
    </row>
    <row r="5670" spans="1:22" ht="15" x14ac:dyDescent="0.25">
      <c r="A5670" s="35" t="s">
        <v>806</v>
      </c>
      <c r="B5670" s="35" t="s">
        <v>874</v>
      </c>
      <c r="C5670" s="35" t="s">
        <v>64</v>
      </c>
      <c r="D5670" s="36">
        <v>0</v>
      </c>
      <c r="E5670" s="37">
        <v>4817.8</v>
      </c>
      <c r="F5670" s="5"/>
      <c r="G5670" s="5"/>
      <c r="H5670" s="5"/>
      <c r="I5670" s="5"/>
      <c r="J5670" s="5"/>
      <c r="K5670" s="5"/>
      <c r="L5670" s="5"/>
      <c r="M5670" s="5"/>
      <c r="N5670" s="5"/>
      <c r="O5670" s="5"/>
      <c r="P5670" s="5"/>
      <c r="Q5670" s="5"/>
      <c r="R5670" s="5"/>
      <c r="S5670" s="5"/>
      <c r="T5670" s="5"/>
      <c r="U5670" s="5"/>
      <c r="V5670" s="5"/>
    </row>
    <row r="5671" spans="1:22" ht="15" x14ac:dyDescent="0.25">
      <c r="A5671" s="35" t="s">
        <v>806</v>
      </c>
      <c r="B5671" s="35" t="s">
        <v>980</v>
      </c>
      <c r="C5671" s="35" t="s">
        <v>50</v>
      </c>
      <c r="D5671" s="36">
        <v>0</v>
      </c>
      <c r="E5671" s="37">
        <v>1170.4000000000001</v>
      </c>
      <c r="F5671" s="5"/>
      <c r="G5671" s="5"/>
      <c r="H5671" s="5"/>
      <c r="I5671" s="5"/>
      <c r="J5671" s="5"/>
      <c r="K5671" s="5"/>
      <c r="L5671" s="5"/>
      <c r="M5671" s="5"/>
      <c r="N5671" s="5"/>
      <c r="O5671" s="5"/>
      <c r="P5671" s="5"/>
      <c r="Q5671" s="5"/>
      <c r="R5671" s="5"/>
      <c r="S5671" s="5"/>
      <c r="T5671" s="5"/>
      <c r="U5671" s="5"/>
      <c r="V5671" s="5"/>
    </row>
    <row r="5672" spans="1:22" ht="15" x14ac:dyDescent="0.25">
      <c r="A5672" s="35" t="s">
        <v>806</v>
      </c>
      <c r="B5672" s="35" t="s">
        <v>980</v>
      </c>
      <c r="C5672" s="35" t="s">
        <v>61</v>
      </c>
      <c r="D5672" s="36">
        <v>115545.05</v>
      </c>
      <c r="E5672" s="37">
        <v>747345.13</v>
      </c>
      <c r="F5672" s="5"/>
      <c r="G5672" s="5"/>
      <c r="H5672" s="5"/>
      <c r="I5672" s="5"/>
      <c r="J5672" s="5"/>
      <c r="K5672" s="5"/>
      <c r="L5672" s="5"/>
      <c r="M5672" s="5"/>
      <c r="N5672" s="5"/>
      <c r="O5672" s="5"/>
      <c r="P5672" s="5"/>
      <c r="Q5672" s="5"/>
      <c r="R5672" s="5"/>
      <c r="S5672" s="5"/>
      <c r="T5672" s="5"/>
      <c r="U5672" s="5"/>
      <c r="V5672" s="5"/>
    </row>
    <row r="5673" spans="1:22" ht="15" x14ac:dyDescent="0.25">
      <c r="A5673" s="35" t="s">
        <v>806</v>
      </c>
      <c r="B5673" s="35" t="s">
        <v>980</v>
      </c>
      <c r="C5673" s="35" t="s">
        <v>64</v>
      </c>
      <c r="D5673" s="36">
        <v>32630.3</v>
      </c>
      <c r="E5673" s="37">
        <v>126377.84</v>
      </c>
      <c r="F5673" s="5"/>
      <c r="G5673" s="5"/>
      <c r="H5673" s="5"/>
      <c r="I5673" s="5"/>
      <c r="J5673" s="5"/>
      <c r="K5673" s="5"/>
      <c r="L5673" s="5"/>
      <c r="M5673" s="5"/>
      <c r="N5673" s="5"/>
      <c r="O5673" s="5"/>
      <c r="P5673" s="5"/>
      <c r="Q5673" s="5"/>
      <c r="R5673" s="5"/>
      <c r="S5673" s="5"/>
      <c r="T5673" s="5"/>
      <c r="U5673" s="5"/>
      <c r="V5673" s="5"/>
    </row>
    <row r="5674" spans="1:22" ht="15" x14ac:dyDescent="0.25">
      <c r="A5674" s="35" t="s">
        <v>806</v>
      </c>
      <c r="B5674" s="35" t="s">
        <v>980</v>
      </c>
      <c r="C5674" s="35" t="s">
        <v>41</v>
      </c>
      <c r="D5674" s="36">
        <v>53786.400000000001</v>
      </c>
      <c r="E5674" s="37">
        <v>311043.74</v>
      </c>
      <c r="F5674" s="5"/>
      <c r="G5674" s="5"/>
      <c r="H5674" s="5"/>
      <c r="I5674" s="5"/>
      <c r="J5674" s="5"/>
      <c r="K5674" s="5"/>
      <c r="L5674" s="5"/>
      <c r="M5674" s="5"/>
      <c r="N5674" s="5"/>
      <c r="O5674" s="5"/>
      <c r="P5674" s="5"/>
      <c r="Q5674" s="5"/>
      <c r="R5674" s="5"/>
      <c r="S5674" s="5"/>
      <c r="T5674" s="5"/>
      <c r="U5674" s="5"/>
      <c r="V5674" s="5"/>
    </row>
    <row r="5675" spans="1:22" ht="15" x14ac:dyDescent="0.25">
      <c r="A5675" s="35" t="s">
        <v>806</v>
      </c>
      <c r="B5675" s="35" t="s">
        <v>980</v>
      </c>
      <c r="C5675" s="35" t="s">
        <v>63</v>
      </c>
      <c r="D5675" s="36">
        <v>5836.4</v>
      </c>
      <c r="E5675" s="37">
        <v>22732.78</v>
      </c>
      <c r="F5675" s="5"/>
      <c r="G5675" s="5"/>
      <c r="H5675" s="5"/>
      <c r="I5675" s="5"/>
      <c r="J5675" s="5"/>
      <c r="K5675" s="5"/>
      <c r="L5675" s="5"/>
      <c r="M5675" s="5"/>
      <c r="N5675" s="5"/>
      <c r="O5675" s="5"/>
      <c r="P5675" s="5"/>
      <c r="Q5675" s="5"/>
      <c r="R5675" s="5"/>
      <c r="S5675" s="5"/>
      <c r="T5675" s="5"/>
      <c r="U5675" s="5"/>
      <c r="V5675" s="5"/>
    </row>
    <row r="5676" spans="1:22" ht="15" x14ac:dyDescent="0.25">
      <c r="A5676" s="35" t="s">
        <v>806</v>
      </c>
      <c r="B5676" s="35" t="s">
        <v>980</v>
      </c>
      <c r="C5676" s="35" t="s">
        <v>45</v>
      </c>
      <c r="D5676" s="36">
        <v>0</v>
      </c>
      <c r="E5676" s="37">
        <v>67668</v>
      </c>
      <c r="F5676" s="5"/>
      <c r="G5676" s="5"/>
      <c r="H5676" s="5"/>
      <c r="I5676" s="5"/>
      <c r="J5676" s="5"/>
      <c r="K5676" s="5"/>
      <c r="L5676" s="5"/>
      <c r="M5676" s="5"/>
      <c r="N5676" s="5"/>
      <c r="O5676" s="5"/>
      <c r="P5676" s="5"/>
      <c r="Q5676" s="5"/>
      <c r="R5676" s="5"/>
      <c r="S5676" s="5"/>
      <c r="T5676" s="5"/>
      <c r="U5676" s="5"/>
      <c r="V5676" s="5"/>
    </row>
    <row r="5677" spans="1:22" ht="15" x14ac:dyDescent="0.25">
      <c r="A5677" s="35" t="s">
        <v>806</v>
      </c>
      <c r="B5677" s="35" t="s">
        <v>980</v>
      </c>
      <c r="C5677" s="35" t="s">
        <v>127</v>
      </c>
      <c r="D5677" s="36">
        <v>0</v>
      </c>
      <c r="E5677" s="37">
        <v>1390.95</v>
      </c>
      <c r="F5677" s="5"/>
      <c r="G5677" s="5"/>
      <c r="H5677" s="5"/>
      <c r="I5677" s="5"/>
      <c r="J5677" s="5"/>
      <c r="K5677" s="5"/>
      <c r="L5677" s="5"/>
      <c r="M5677" s="5"/>
      <c r="N5677" s="5"/>
      <c r="O5677" s="5"/>
      <c r="P5677" s="5"/>
      <c r="Q5677" s="5"/>
      <c r="R5677" s="5"/>
      <c r="S5677" s="5"/>
      <c r="T5677" s="5"/>
      <c r="U5677" s="5"/>
      <c r="V5677" s="5"/>
    </row>
    <row r="5678" spans="1:22" ht="15" x14ac:dyDescent="0.25">
      <c r="A5678" s="35" t="s">
        <v>806</v>
      </c>
      <c r="B5678" s="35" t="s">
        <v>980</v>
      </c>
      <c r="C5678" s="35" t="s">
        <v>62</v>
      </c>
      <c r="D5678" s="36">
        <v>0</v>
      </c>
      <c r="E5678" s="37">
        <v>5354.9</v>
      </c>
      <c r="F5678" s="5"/>
      <c r="G5678" s="5"/>
      <c r="H5678" s="5"/>
      <c r="I5678" s="5"/>
      <c r="J5678" s="5"/>
      <c r="K5678" s="5"/>
      <c r="L5678" s="5"/>
      <c r="M5678" s="5"/>
      <c r="N5678" s="5"/>
      <c r="O5678" s="5"/>
      <c r="P5678" s="5"/>
      <c r="Q5678" s="5"/>
      <c r="R5678" s="5"/>
      <c r="S5678" s="5"/>
      <c r="T5678" s="5"/>
      <c r="U5678" s="5"/>
      <c r="V5678" s="5"/>
    </row>
    <row r="5679" spans="1:22" ht="15" x14ac:dyDescent="0.25">
      <c r="A5679" s="35" t="s">
        <v>806</v>
      </c>
      <c r="B5679" s="35" t="s">
        <v>980</v>
      </c>
      <c r="C5679" s="35" t="s">
        <v>110</v>
      </c>
      <c r="D5679" s="36">
        <v>13825</v>
      </c>
      <c r="E5679" s="37">
        <v>186957.97</v>
      </c>
      <c r="F5679" s="5"/>
      <c r="G5679" s="5"/>
      <c r="H5679" s="5"/>
      <c r="I5679" s="5"/>
      <c r="J5679" s="5"/>
      <c r="K5679" s="5"/>
      <c r="L5679" s="5"/>
      <c r="M5679" s="5"/>
      <c r="N5679" s="5"/>
      <c r="O5679" s="5"/>
      <c r="P5679" s="5"/>
      <c r="Q5679" s="5"/>
      <c r="R5679" s="5"/>
      <c r="S5679" s="5"/>
      <c r="T5679" s="5"/>
      <c r="U5679" s="5"/>
      <c r="V5679" s="5"/>
    </row>
    <row r="5680" spans="1:22" ht="15" x14ac:dyDescent="0.25">
      <c r="A5680" s="35" t="s">
        <v>806</v>
      </c>
      <c r="B5680" s="35" t="s">
        <v>980</v>
      </c>
      <c r="C5680" s="35" t="s">
        <v>131</v>
      </c>
      <c r="D5680" s="36">
        <v>25700</v>
      </c>
      <c r="E5680" s="37">
        <v>800164.4</v>
      </c>
      <c r="F5680" s="5"/>
      <c r="G5680" s="5"/>
      <c r="H5680" s="5"/>
      <c r="I5680" s="5"/>
      <c r="J5680" s="5"/>
      <c r="K5680" s="5"/>
      <c r="L5680" s="5"/>
      <c r="M5680" s="5"/>
      <c r="N5680" s="5"/>
      <c r="O5680" s="5"/>
      <c r="P5680" s="5"/>
      <c r="Q5680" s="5"/>
      <c r="R5680" s="5"/>
      <c r="S5680" s="5"/>
      <c r="T5680" s="5"/>
      <c r="U5680" s="5"/>
      <c r="V5680" s="5"/>
    </row>
    <row r="5681" spans="1:22" ht="15" x14ac:dyDescent="0.25">
      <c r="A5681" s="35" t="s">
        <v>806</v>
      </c>
      <c r="B5681" s="35" t="s">
        <v>980</v>
      </c>
      <c r="C5681" s="35" t="s">
        <v>138</v>
      </c>
      <c r="D5681" s="36">
        <v>1038</v>
      </c>
      <c r="E5681" s="37">
        <v>1038</v>
      </c>
      <c r="F5681" s="5"/>
      <c r="G5681" s="5"/>
      <c r="H5681" s="5"/>
      <c r="I5681" s="5"/>
      <c r="J5681" s="5"/>
      <c r="K5681" s="5"/>
      <c r="L5681" s="5"/>
      <c r="M5681" s="5"/>
      <c r="N5681" s="5"/>
      <c r="O5681" s="5"/>
      <c r="P5681" s="5"/>
      <c r="Q5681" s="5"/>
      <c r="R5681" s="5"/>
      <c r="S5681" s="5"/>
      <c r="T5681" s="5"/>
      <c r="U5681" s="5"/>
      <c r="V5681" s="5"/>
    </row>
    <row r="5682" spans="1:22" ht="15" x14ac:dyDescent="0.25">
      <c r="A5682" s="35" t="s">
        <v>806</v>
      </c>
      <c r="B5682" s="35" t="s">
        <v>980</v>
      </c>
      <c r="C5682" s="35" t="s">
        <v>121</v>
      </c>
      <c r="D5682" s="36">
        <v>1038</v>
      </c>
      <c r="E5682" s="37">
        <v>2134</v>
      </c>
      <c r="F5682" s="5"/>
      <c r="G5682" s="5"/>
      <c r="H5682" s="5"/>
      <c r="I5682" s="5"/>
      <c r="J5682" s="5"/>
      <c r="K5682" s="5"/>
      <c r="L5682" s="5"/>
      <c r="M5682" s="5"/>
      <c r="N5682" s="5"/>
      <c r="O5682" s="5"/>
      <c r="P5682" s="5"/>
      <c r="Q5682" s="5"/>
      <c r="R5682" s="5"/>
      <c r="S5682" s="5"/>
      <c r="T5682" s="5"/>
      <c r="U5682" s="5"/>
      <c r="V5682" s="5"/>
    </row>
    <row r="5683" spans="1:22" ht="15" x14ac:dyDescent="0.25">
      <c r="A5683" s="35" t="s">
        <v>806</v>
      </c>
      <c r="B5683" s="35" t="s">
        <v>980</v>
      </c>
      <c r="C5683" s="35" t="s">
        <v>44</v>
      </c>
      <c r="D5683" s="36">
        <v>27933</v>
      </c>
      <c r="E5683" s="37">
        <v>66881.399999999994</v>
      </c>
      <c r="F5683" s="5"/>
      <c r="G5683" s="5"/>
      <c r="H5683" s="5"/>
      <c r="I5683" s="5"/>
      <c r="J5683" s="5"/>
      <c r="K5683" s="5"/>
      <c r="L5683" s="5"/>
      <c r="M5683" s="5"/>
      <c r="N5683" s="5"/>
      <c r="O5683" s="5"/>
      <c r="P5683" s="5"/>
      <c r="Q5683" s="5"/>
      <c r="R5683" s="5"/>
      <c r="S5683" s="5"/>
      <c r="T5683" s="5"/>
      <c r="U5683" s="5"/>
      <c r="V5683" s="5"/>
    </row>
    <row r="5684" spans="1:22" ht="15" x14ac:dyDescent="0.25">
      <c r="A5684" s="35" t="s">
        <v>806</v>
      </c>
      <c r="B5684" s="35" t="s">
        <v>980</v>
      </c>
      <c r="C5684" s="35" t="s">
        <v>124</v>
      </c>
      <c r="D5684" s="36">
        <v>0</v>
      </c>
      <c r="E5684" s="37">
        <v>1258.8</v>
      </c>
      <c r="F5684" s="5"/>
      <c r="G5684" s="5"/>
      <c r="H5684" s="5"/>
      <c r="I5684" s="5"/>
      <c r="J5684" s="5"/>
      <c r="K5684" s="5"/>
      <c r="L5684" s="5"/>
      <c r="M5684" s="5"/>
      <c r="N5684" s="5"/>
      <c r="O5684" s="5"/>
      <c r="P5684" s="5"/>
      <c r="Q5684" s="5"/>
      <c r="R5684" s="5"/>
      <c r="S5684" s="5"/>
      <c r="T5684" s="5"/>
      <c r="U5684" s="5"/>
      <c r="V5684" s="5"/>
    </row>
    <row r="5685" spans="1:22" ht="15" x14ac:dyDescent="0.25">
      <c r="A5685" s="35" t="s">
        <v>806</v>
      </c>
      <c r="B5685" s="35" t="s">
        <v>980</v>
      </c>
      <c r="C5685" s="35" t="s">
        <v>74</v>
      </c>
      <c r="D5685" s="36">
        <v>20512.400000000001</v>
      </c>
      <c r="E5685" s="37">
        <v>26245.05</v>
      </c>
      <c r="F5685" s="5"/>
      <c r="G5685" s="5"/>
      <c r="H5685" s="5"/>
      <c r="I5685" s="5"/>
      <c r="J5685" s="5"/>
      <c r="K5685" s="5"/>
      <c r="L5685" s="5"/>
      <c r="M5685" s="5"/>
      <c r="N5685" s="5"/>
      <c r="O5685" s="5"/>
      <c r="P5685" s="5"/>
      <c r="Q5685" s="5"/>
      <c r="R5685" s="5"/>
      <c r="S5685" s="5"/>
      <c r="T5685" s="5"/>
      <c r="U5685" s="5"/>
      <c r="V5685" s="5"/>
    </row>
    <row r="5686" spans="1:22" ht="15" x14ac:dyDescent="0.25">
      <c r="A5686" s="35" t="s">
        <v>806</v>
      </c>
      <c r="B5686" s="35" t="s">
        <v>980</v>
      </c>
      <c r="C5686" s="35" t="s">
        <v>107</v>
      </c>
      <c r="D5686" s="36">
        <v>3555</v>
      </c>
      <c r="E5686" s="37">
        <v>3555</v>
      </c>
      <c r="F5686" s="5"/>
      <c r="G5686" s="5"/>
      <c r="H5686" s="5"/>
      <c r="I5686" s="5"/>
      <c r="J5686" s="5"/>
      <c r="K5686" s="5"/>
      <c r="L5686" s="5"/>
      <c r="M5686" s="5"/>
      <c r="N5686" s="5"/>
      <c r="O5686" s="5"/>
      <c r="P5686" s="5"/>
      <c r="Q5686" s="5"/>
      <c r="R5686" s="5"/>
      <c r="S5686" s="5"/>
      <c r="T5686" s="5"/>
      <c r="U5686" s="5"/>
      <c r="V5686" s="5"/>
    </row>
    <row r="5687" spans="1:22" ht="15" x14ac:dyDescent="0.25">
      <c r="A5687" s="35" t="s">
        <v>806</v>
      </c>
      <c r="B5687" s="35" t="s">
        <v>980</v>
      </c>
      <c r="C5687" s="35" t="s">
        <v>128</v>
      </c>
      <c r="D5687" s="36">
        <v>2491.1999999999998</v>
      </c>
      <c r="E5687" s="37">
        <v>68894.64</v>
      </c>
      <c r="F5687" s="5"/>
      <c r="G5687" s="5"/>
      <c r="H5687" s="5"/>
      <c r="I5687" s="5"/>
      <c r="J5687" s="5"/>
      <c r="K5687" s="5"/>
      <c r="L5687" s="5"/>
      <c r="M5687" s="5"/>
      <c r="N5687" s="5"/>
      <c r="O5687" s="5"/>
      <c r="P5687" s="5"/>
      <c r="Q5687" s="5"/>
      <c r="R5687" s="5"/>
      <c r="S5687" s="5"/>
      <c r="T5687" s="5"/>
      <c r="U5687" s="5"/>
      <c r="V5687" s="5"/>
    </row>
    <row r="5688" spans="1:22" ht="15" x14ac:dyDescent="0.25">
      <c r="A5688" s="35" t="s">
        <v>806</v>
      </c>
      <c r="B5688" s="35" t="s">
        <v>980</v>
      </c>
      <c r="C5688" s="35" t="s">
        <v>97</v>
      </c>
      <c r="D5688" s="36">
        <v>9480</v>
      </c>
      <c r="E5688" s="37">
        <v>67717</v>
      </c>
      <c r="F5688" s="5"/>
      <c r="G5688" s="5"/>
      <c r="H5688" s="5"/>
      <c r="I5688" s="5"/>
      <c r="J5688" s="5"/>
      <c r="K5688" s="5"/>
      <c r="L5688" s="5"/>
      <c r="M5688" s="5"/>
      <c r="N5688" s="5"/>
      <c r="O5688" s="5"/>
      <c r="P5688" s="5"/>
      <c r="Q5688" s="5"/>
      <c r="R5688" s="5"/>
      <c r="S5688" s="5"/>
      <c r="T5688" s="5"/>
      <c r="U5688" s="5"/>
      <c r="V5688" s="5"/>
    </row>
    <row r="5689" spans="1:22" ht="15" x14ac:dyDescent="0.25">
      <c r="A5689" s="35" t="s">
        <v>806</v>
      </c>
      <c r="B5689" s="35" t="s">
        <v>980</v>
      </c>
      <c r="C5689" s="35" t="s">
        <v>145</v>
      </c>
      <c r="D5689" s="36">
        <v>0</v>
      </c>
      <c r="E5689" s="37">
        <v>2109.6</v>
      </c>
      <c r="F5689" s="5"/>
      <c r="G5689" s="5"/>
      <c r="H5689" s="5"/>
      <c r="I5689" s="5"/>
      <c r="J5689" s="5"/>
      <c r="K5689" s="5"/>
      <c r="L5689" s="5"/>
      <c r="M5689" s="5"/>
      <c r="N5689" s="5"/>
      <c r="O5689" s="5"/>
      <c r="P5689" s="5"/>
      <c r="Q5689" s="5"/>
      <c r="R5689" s="5"/>
      <c r="S5689" s="5"/>
      <c r="T5689" s="5"/>
      <c r="U5689" s="5"/>
      <c r="V5689" s="5"/>
    </row>
    <row r="5690" spans="1:22" ht="15" x14ac:dyDescent="0.25">
      <c r="A5690" s="35" t="s">
        <v>806</v>
      </c>
      <c r="B5690" s="35" t="s">
        <v>980</v>
      </c>
      <c r="C5690" s="35" t="s">
        <v>108</v>
      </c>
      <c r="D5690" s="36">
        <v>5140</v>
      </c>
      <c r="E5690" s="37">
        <v>72940.800000000003</v>
      </c>
      <c r="F5690" s="5"/>
      <c r="G5690" s="5"/>
      <c r="H5690" s="5"/>
      <c r="I5690" s="5"/>
      <c r="J5690" s="5"/>
      <c r="K5690" s="5"/>
      <c r="L5690" s="5"/>
      <c r="M5690" s="5"/>
      <c r="N5690" s="5"/>
      <c r="O5690" s="5"/>
      <c r="P5690" s="5"/>
      <c r="Q5690" s="5"/>
      <c r="R5690" s="5"/>
      <c r="S5690" s="5"/>
      <c r="T5690" s="5"/>
      <c r="U5690" s="5"/>
      <c r="V5690" s="5"/>
    </row>
    <row r="5691" spans="1:22" ht="15" x14ac:dyDescent="0.25">
      <c r="A5691" s="35" t="s">
        <v>806</v>
      </c>
      <c r="B5691" s="35" t="s">
        <v>980</v>
      </c>
      <c r="C5691" s="35" t="s">
        <v>55</v>
      </c>
      <c r="D5691" s="36">
        <v>12295.5</v>
      </c>
      <c r="E5691" s="37">
        <v>38354.699999999997</v>
      </c>
      <c r="F5691" s="5"/>
      <c r="G5691" s="5"/>
      <c r="H5691" s="5"/>
      <c r="I5691" s="5"/>
      <c r="J5691" s="5"/>
      <c r="K5691" s="5"/>
      <c r="L5691" s="5"/>
      <c r="M5691" s="5"/>
      <c r="N5691" s="5"/>
      <c r="O5691" s="5"/>
      <c r="P5691" s="5"/>
      <c r="Q5691" s="5"/>
      <c r="R5691" s="5"/>
      <c r="S5691" s="5"/>
      <c r="T5691" s="5"/>
      <c r="U5691" s="5"/>
      <c r="V5691" s="5"/>
    </row>
    <row r="5692" spans="1:22" ht="15" x14ac:dyDescent="0.25">
      <c r="A5692" s="35" t="s">
        <v>806</v>
      </c>
      <c r="B5692" s="35" t="s">
        <v>980</v>
      </c>
      <c r="C5692" s="35" t="s">
        <v>333</v>
      </c>
      <c r="D5692" s="36">
        <v>0</v>
      </c>
      <c r="E5692" s="37">
        <v>15870</v>
      </c>
      <c r="F5692" s="5"/>
      <c r="G5692" s="5"/>
      <c r="H5692" s="5"/>
      <c r="I5692" s="5"/>
      <c r="J5692" s="5"/>
      <c r="K5692" s="5"/>
      <c r="L5692" s="5"/>
      <c r="M5692" s="5"/>
      <c r="N5692" s="5"/>
      <c r="O5692" s="5"/>
      <c r="P5692" s="5"/>
      <c r="Q5692" s="5"/>
      <c r="R5692" s="5"/>
      <c r="S5692" s="5"/>
      <c r="T5692" s="5"/>
      <c r="U5692" s="5"/>
      <c r="V5692" s="5"/>
    </row>
    <row r="5693" spans="1:22" ht="15" x14ac:dyDescent="0.25">
      <c r="A5693" s="35" t="s">
        <v>806</v>
      </c>
      <c r="B5693" s="35" t="s">
        <v>980</v>
      </c>
      <c r="C5693" s="35" t="s">
        <v>102</v>
      </c>
      <c r="D5693" s="36">
        <v>40088</v>
      </c>
      <c r="E5693" s="37">
        <v>105516</v>
      </c>
      <c r="F5693" s="5"/>
      <c r="G5693" s="5"/>
      <c r="H5693" s="5"/>
      <c r="I5693" s="5"/>
      <c r="J5693" s="5"/>
      <c r="K5693" s="5"/>
      <c r="L5693" s="5"/>
      <c r="M5693" s="5"/>
      <c r="N5693" s="5"/>
      <c r="O5693" s="5"/>
      <c r="P5693" s="5"/>
      <c r="Q5693" s="5"/>
      <c r="R5693" s="5"/>
      <c r="S5693" s="5"/>
      <c r="T5693" s="5"/>
      <c r="U5693" s="5"/>
      <c r="V5693" s="5"/>
    </row>
    <row r="5694" spans="1:22" ht="15" x14ac:dyDescent="0.25">
      <c r="A5694" s="35" t="s">
        <v>806</v>
      </c>
      <c r="B5694" s="35" t="s">
        <v>980</v>
      </c>
      <c r="C5694" s="35" t="s">
        <v>104</v>
      </c>
      <c r="D5694" s="36">
        <v>0</v>
      </c>
      <c r="E5694" s="37">
        <v>7222.5</v>
      </c>
      <c r="F5694" s="5"/>
      <c r="G5694" s="5"/>
      <c r="H5694" s="5"/>
      <c r="I5694" s="5"/>
      <c r="J5694" s="5"/>
      <c r="K5694" s="5"/>
      <c r="L5694" s="5"/>
      <c r="M5694" s="5"/>
      <c r="N5694" s="5"/>
      <c r="O5694" s="5"/>
      <c r="P5694" s="5"/>
      <c r="Q5694" s="5"/>
      <c r="R5694" s="5"/>
      <c r="S5694" s="5"/>
      <c r="T5694" s="5"/>
      <c r="U5694" s="5"/>
      <c r="V5694" s="5"/>
    </row>
    <row r="5695" spans="1:22" ht="15" x14ac:dyDescent="0.25">
      <c r="A5695" s="35" t="s">
        <v>806</v>
      </c>
      <c r="B5695" s="35" t="s">
        <v>980</v>
      </c>
      <c r="C5695" s="35" t="s">
        <v>39</v>
      </c>
      <c r="D5695" s="36">
        <v>4064</v>
      </c>
      <c r="E5695" s="37">
        <v>20453.84</v>
      </c>
      <c r="F5695" s="5"/>
      <c r="G5695" s="5"/>
      <c r="H5695" s="5"/>
      <c r="I5695" s="5"/>
      <c r="J5695" s="5"/>
      <c r="K5695" s="5"/>
      <c r="L5695" s="5"/>
      <c r="M5695" s="5"/>
      <c r="N5695" s="5"/>
      <c r="O5695" s="5"/>
      <c r="P5695" s="5"/>
      <c r="Q5695" s="5"/>
      <c r="R5695" s="5"/>
      <c r="S5695" s="5"/>
      <c r="T5695" s="5"/>
      <c r="U5695" s="5"/>
      <c r="V5695" s="5"/>
    </row>
    <row r="5696" spans="1:22" ht="15" x14ac:dyDescent="0.25">
      <c r="A5696" s="35" t="s">
        <v>806</v>
      </c>
      <c r="B5696" s="35" t="s">
        <v>980</v>
      </c>
      <c r="C5696" s="35" t="s">
        <v>58</v>
      </c>
      <c r="D5696" s="36">
        <v>43629.9</v>
      </c>
      <c r="E5696" s="37">
        <v>221421.02</v>
      </c>
      <c r="F5696" s="5"/>
      <c r="G5696" s="5"/>
      <c r="H5696" s="5"/>
      <c r="I5696" s="5"/>
      <c r="J5696" s="5"/>
      <c r="K5696" s="5"/>
      <c r="L5696" s="5"/>
      <c r="M5696" s="5"/>
      <c r="N5696" s="5"/>
      <c r="O5696" s="5"/>
      <c r="P5696" s="5"/>
      <c r="Q5696" s="5"/>
      <c r="R5696" s="5"/>
      <c r="S5696" s="5"/>
      <c r="T5696" s="5"/>
      <c r="U5696" s="5"/>
      <c r="V5696" s="5"/>
    </row>
    <row r="5697" spans="1:22" ht="15" x14ac:dyDescent="0.25">
      <c r="A5697" s="35" t="s">
        <v>2354</v>
      </c>
      <c r="B5697" s="35" t="s">
        <v>2355</v>
      </c>
      <c r="C5697" s="35" t="s">
        <v>41</v>
      </c>
      <c r="D5697" s="36">
        <v>0</v>
      </c>
      <c r="E5697" s="37">
        <v>1453.4</v>
      </c>
      <c r="F5697" s="5"/>
      <c r="G5697" s="5"/>
      <c r="H5697" s="5"/>
      <c r="I5697" s="5"/>
      <c r="J5697" s="5"/>
      <c r="K5697" s="5"/>
      <c r="L5697" s="5"/>
      <c r="M5697" s="5"/>
      <c r="N5697" s="5"/>
      <c r="O5697" s="5"/>
      <c r="P5697" s="5"/>
      <c r="Q5697" s="5"/>
      <c r="R5697" s="5"/>
      <c r="S5697" s="5"/>
      <c r="T5697" s="5"/>
      <c r="U5697" s="5"/>
      <c r="V5697" s="5"/>
    </row>
    <row r="5698" spans="1:22" ht="15" x14ac:dyDescent="0.25">
      <c r="A5698" s="35" t="s">
        <v>1601</v>
      </c>
      <c r="B5698" s="35" t="s">
        <v>1602</v>
      </c>
      <c r="C5698" s="35" t="s">
        <v>110</v>
      </c>
      <c r="D5698" s="36">
        <v>0</v>
      </c>
      <c r="E5698" s="37">
        <v>5526</v>
      </c>
      <c r="F5698" s="5"/>
      <c r="G5698" s="5"/>
      <c r="H5698" s="5"/>
      <c r="I5698" s="5"/>
      <c r="J5698" s="5"/>
      <c r="K5698" s="5"/>
      <c r="L5698" s="5"/>
      <c r="M5698" s="5"/>
      <c r="N5698" s="5"/>
      <c r="O5698" s="5"/>
      <c r="P5698" s="5"/>
      <c r="Q5698" s="5"/>
      <c r="R5698" s="5"/>
      <c r="S5698" s="5"/>
      <c r="T5698" s="5"/>
      <c r="U5698" s="5"/>
      <c r="V5698" s="5"/>
    </row>
    <row r="5699" spans="1:22" ht="15" x14ac:dyDescent="0.25">
      <c r="A5699" s="35" t="s">
        <v>1601</v>
      </c>
      <c r="B5699" s="35" t="s">
        <v>1602</v>
      </c>
      <c r="C5699" s="35" t="s">
        <v>124</v>
      </c>
      <c r="D5699" s="36">
        <v>0</v>
      </c>
      <c r="E5699" s="37">
        <v>105680.75</v>
      </c>
      <c r="F5699" s="5"/>
      <c r="G5699" s="5"/>
      <c r="H5699" s="5"/>
      <c r="I5699" s="5"/>
      <c r="J5699" s="5"/>
      <c r="K5699" s="5"/>
      <c r="L5699" s="5"/>
      <c r="M5699" s="5"/>
      <c r="N5699" s="5"/>
      <c r="O5699" s="5"/>
      <c r="P5699" s="5"/>
      <c r="Q5699" s="5"/>
      <c r="R5699" s="5"/>
      <c r="S5699" s="5"/>
      <c r="T5699" s="5"/>
      <c r="U5699" s="5"/>
      <c r="V5699" s="5"/>
    </row>
    <row r="5700" spans="1:22" ht="15" x14ac:dyDescent="0.25">
      <c r="A5700" s="35" t="s">
        <v>1601</v>
      </c>
      <c r="B5700" s="35" t="s">
        <v>1655</v>
      </c>
      <c r="C5700" s="35" t="s">
        <v>124</v>
      </c>
      <c r="D5700" s="36">
        <v>0</v>
      </c>
      <c r="E5700" s="37">
        <v>423737.5</v>
      </c>
      <c r="F5700" s="5"/>
      <c r="G5700" s="5"/>
      <c r="H5700" s="5"/>
      <c r="I5700" s="5"/>
      <c r="J5700" s="5"/>
      <c r="K5700" s="5"/>
      <c r="L5700" s="5"/>
      <c r="M5700" s="5"/>
      <c r="N5700" s="5"/>
      <c r="O5700" s="5"/>
      <c r="P5700" s="5"/>
      <c r="Q5700" s="5"/>
      <c r="R5700" s="5"/>
      <c r="S5700" s="5"/>
      <c r="T5700" s="5"/>
      <c r="U5700" s="5"/>
      <c r="V5700" s="5"/>
    </row>
    <row r="5701" spans="1:22" ht="15" x14ac:dyDescent="0.25">
      <c r="A5701" s="35" t="s">
        <v>1601</v>
      </c>
      <c r="B5701" s="35" t="s">
        <v>1655</v>
      </c>
      <c r="C5701" s="35" t="s">
        <v>58</v>
      </c>
      <c r="D5701" s="36">
        <v>0</v>
      </c>
      <c r="E5701" s="37">
        <v>82413</v>
      </c>
      <c r="F5701" s="5"/>
      <c r="G5701" s="5"/>
      <c r="H5701" s="5"/>
      <c r="I5701" s="5"/>
      <c r="J5701" s="5"/>
      <c r="K5701" s="5"/>
      <c r="L5701" s="5"/>
      <c r="M5701" s="5"/>
      <c r="N5701" s="5"/>
      <c r="O5701" s="5"/>
      <c r="P5701" s="5"/>
      <c r="Q5701" s="5"/>
      <c r="R5701" s="5"/>
      <c r="S5701" s="5"/>
      <c r="T5701" s="5"/>
      <c r="U5701" s="5"/>
      <c r="V5701" s="5"/>
    </row>
    <row r="5702" spans="1:22" ht="15" x14ac:dyDescent="0.25">
      <c r="A5702" s="35" t="s">
        <v>1601</v>
      </c>
      <c r="B5702" s="35" t="s">
        <v>1655</v>
      </c>
      <c r="C5702" s="35" t="s">
        <v>110</v>
      </c>
      <c r="D5702" s="36">
        <v>0</v>
      </c>
      <c r="E5702" s="37">
        <v>2212</v>
      </c>
      <c r="F5702" s="5"/>
      <c r="G5702" s="5"/>
      <c r="H5702" s="5"/>
      <c r="I5702" s="5"/>
      <c r="J5702" s="5"/>
      <c r="K5702" s="5"/>
      <c r="L5702" s="5"/>
      <c r="M5702" s="5"/>
      <c r="N5702" s="5"/>
      <c r="O5702" s="5"/>
      <c r="P5702" s="5"/>
      <c r="Q5702" s="5"/>
      <c r="R5702" s="5"/>
      <c r="S5702" s="5"/>
      <c r="T5702" s="5"/>
      <c r="U5702" s="5"/>
      <c r="V5702" s="5"/>
    </row>
    <row r="5703" spans="1:22" ht="15" x14ac:dyDescent="0.25">
      <c r="A5703" s="35" t="s">
        <v>1601</v>
      </c>
      <c r="B5703" s="35" t="s">
        <v>1655</v>
      </c>
      <c r="C5703" s="35" t="s">
        <v>64</v>
      </c>
      <c r="D5703" s="36">
        <v>17736.3</v>
      </c>
      <c r="E5703" s="37">
        <v>120269.8</v>
      </c>
      <c r="F5703" s="5"/>
      <c r="G5703" s="5"/>
      <c r="H5703" s="5"/>
      <c r="I5703" s="5"/>
      <c r="J5703" s="5"/>
      <c r="K5703" s="5"/>
      <c r="L5703" s="5"/>
      <c r="M5703" s="5"/>
      <c r="N5703" s="5"/>
      <c r="O5703" s="5"/>
      <c r="P5703" s="5"/>
      <c r="Q5703" s="5"/>
      <c r="R5703" s="5"/>
      <c r="S5703" s="5"/>
      <c r="T5703" s="5"/>
      <c r="U5703" s="5"/>
      <c r="V5703" s="5"/>
    </row>
    <row r="5704" spans="1:22" ht="15" x14ac:dyDescent="0.25">
      <c r="A5704" s="35" t="s">
        <v>1601</v>
      </c>
      <c r="B5704" s="35" t="s">
        <v>1655</v>
      </c>
      <c r="C5704" s="35" t="s">
        <v>63</v>
      </c>
      <c r="D5704" s="36">
        <v>0</v>
      </c>
      <c r="E5704" s="37">
        <v>18813</v>
      </c>
      <c r="F5704" s="5"/>
      <c r="G5704" s="5"/>
      <c r="H5704" s="5"/>
      <c r="I5704" s="5"/>
      <c r="J5704" s="5"/>
      <c r="K5704" s="5"/>
      <c r="L5704" s="5"/>
      <c r="M5704" s="5"/>
      <c r="N5704" s="5"/>
      <c r="O5704" s="5"/>
      <c r="P5704" s="5"/>
      <c r="Q5704" s="5"/>
      <c r="R5704" s="5"/>
      <c r="S5704" s="5"/>
      <c r="T5704" s="5"/>
      <c r="U5704" s="5"/>
      <c r="V5704" s="5"/>
    </row>
    <row r="5705" spans="1:22" ht="15" x14ac:dyDescent="0.25">
      <c r="A5705" s="35" t="s">
        <v>1601</v>
      </c>
      <c r="B5705" s="35" t="s">
        <v>1655</v>
      </c>
      <c r="C5705" s="35" t="s">
        <v>61</v>
      </c>
      <c r="D5705" s="36">
        <v>0</v>
      </c>
      <c r="E5705" s="37">
        <v>131.9</v>
      </c>
      <c r="F5705" s="5"/>
      <c r="G5705" s="5"/>
      <c r="H5705" s="5"/>
      <c r="I5705" s="5"/>
      <c r="J5705" s="5"/>
      <c r="K5705" s="5"/>
      <c r="L5705" s="5"/>
      <c r="M5705" s="5"/>
      <c r="N5705" s="5"/>
      <c r="O5705" s="5"/>
      <c r="P5705" s="5"/>
      <c r="Q5705" s="5"/>
      <c r="R5705" s="5"/>
      <c r="S5705" s="5"/>
      <c r="T5705" s="5"/>
      <c r="U5705" s="5"/>
      <c r="V5705" s="5"/>
    </row>
    <row r="5706" spans="1:22" ht="15" x14ac:dyDescent="0.25">
      <c r="A5706" s="35" t="s">
        <v>1312</v>
      </c>
      <c r="B5706" s="35" t="s">
        <v>1313</v>
      </c>
      <c r="C5706" s="35" t="s">
        <v>58</v>
      </c>
      <c r="D5706" s="36">
        <v>33502.199999999997</v>
      </c>
      <c r="E5706" s="37">
        <v>38248.9</v>
      </c>
      <c r="F5706" s="5"/>
      <c r="G5706" s="5"/>
      <c r="H5706" s="5"/>
      <c r="I5706" s="5"/>
      <c r="J5706" s="5"/>
      <c r="K5706" s="5"/>
      <c r="L5706" s="5"/>
      <c r="M5706" s="5"/>
      <c r="N5706" s="5"/>
      <c r="O5706" s="5"/>
      <c r="P5706" s="5"/>
      <c r="Q5706" s="5"/>
      <c r="R5706" s="5"/>
      <c r="S5706" s="5"/>
      <c r="T5706" s="5"/>
      <c r="U5706" s="5"/>
      <c r="V5706" s="5"/>
    </row>
    <row r="5707" spans="1:22" ht="15" x14ac:dyDescent="0.25">
      <c r="A5707" s="35" t="s">
        <v>617</v>
      </c>
      <c r="B5707" s="35" t="s">
        <v>618</v>
      </c>
      <c r="C5707" s="35" t="s">
        <v>62</v>
      </c>
      <c r="D5707" s="36">
        <v>248105.73</v>
      </c>
      <c r="E5707" s="37">
        <v>953967.85</v>
      </c>
      <c r="F5707" s="5"/>
      <c r="G5707" s="5"/>
      <c r="H5707" s="5"/>
      <c r="I5707" s="5"/>
      <c r="J5707" s="5"/>
      <c r="K5707" s="5"/>
      <c r="L5707" s="5"/>
      <c r="M5707" s="5"/>
      <c r="N5707" s="5"/>
      <c r="O5707" s="5"/>
      <c r="P5707" s="5"/>
      <c r="Q5707" s="5"/>
      <c r="R5707" s="5"/>
      <c r="S5707" s="5"/>
      <c r="T5707" s="5"/>
      <c r="U5707" s="5"/>
      <c r="V5707" s="5"/>
    </row>
    <row r="5708" spans="1:22" ht="15" x14ac:dyDescent="0.25">
      <c r="A5708" s="35" t="s">
        <v>617</v>
      </c>
      <c r="B5708" s="35" t="s">
        <v>618</v>
      </c>
      <c r="C5708" s="35" t="s">
        <v>58</v>
      </c>
      <c r="D5708" s="36">
        <v>500355.02</v>
      </c>
      <c r="E5708" s="37">
        <v>619977.42000000004</v>
      </c>
      <c r="F5708" s="5"/>
      <c r="G5708" s="5"/>
      <c r="H5708" s="5"/>
      <c r="I5708" s="5"/>
      <c r="J5708" s="5"/>
      <c r="K5708" s="5"/>
      <c r="L5708" s="5"/>
      <c r="M5708" s="5"/>
      <c r="N5708" s="5"/>
      <c r="O5708" s="5"/>
      <c r="P5708" s="5"/>
      <c r="Q5708" s="5"/>
      <c r="R5708" s="5"/>
      <c r="S5708" s="5"/>
      <c r="T5708" s="5"/>
      <c r="U5708" s="5"/>
      <c r="V5708" s="5"/>
    </row>
    <row r="5709" spans="1:22" ht="15" x14ac:dyDescent="0.25">
      <c r="A5709" s="35" t="s">
        <v>617</v>
      </c>
      <c r="B5709" s="35" t="s">
        <v>618</v>
      </c>
      <c r="C5709" s="35" t="s">
        <v>107</v>
      </c>
      <c r="D5709" s="36">
        <v>398691.78</v>
      </c>
      <c r="E5709" s="37">
        <v>1150426.75</v>
      </c>
      <c r="F5709" s="5"/>
      <c r="G5709" s="5"/>
      <c r="H5709" s="5"/>
      <c r="I5709" s="5"/>
      <c r="J5709" s="5"/>
      <c r="K5709" s="5"/>
      <c r="L5709" s="5"/>
      <c r="M5709" s="5"/>
      <c r="N5709" s="5"/>
      <c r="O5709" s="5"/>
      <c r="P5709" s="5"/>
      <c r="Q5709" s="5"/>
      <c r="R5709" s="5"/>
      <c r="S5709" s="5"/>
      <c r="T5709" s="5"/>
      <c r="U5709" s="5"/>
      <c r="V5709" s="5"/>
    </row>
    <row r="5710" spans="1:22" ht="15" x14ac:dyDescent="0.25">
      <c r="A5710" s="35" t="s">
        <v>617</v>
      </c>
      <c r="B5710" s="35" t="s">
        <v>618</v>
      </c>
      <c r="C5710" s="35" t="s">
        <v>44</v>
      </c>
      <c r="D5710" s="36">
        <v>550692</v>
      </c>
      <c r="E5710" s="37">
        <v>1817860.12</v>
      </c>
      <c r="F5710" s="5"/>
      <c r="G5710" s="5"/>
      <c r="H5710" s="5"/>
      <c r="I5710" s="5"/>
      <c r="J5710" s="5"/>
      <c r="K5710" s="5"/>
      <c r="L5710" s="5"/>
      <c r="M5710" s="5"/>
      <c r="N5710" s="5"/>
      <c r="O5710" s="5"/>
      <c r="P5710" s="5"/>
      <c r="Q5710" s="5"/>
      <c r="R5710" s="5"/>
      <c r="S5710" s="5"/>
      <c r="T5710" s="5"/>
      <c r="U5710" s="5"/>
      <c r="V5710" s="5"/>
    </row>
    <row r="5711" spans="1:22" ht="15" x14ac:dyDescent="0.25">
      <c r="A5711" s="35" t="s">
        <v>617</v>
      </c>
      <c r="B5711" s="35" t="s">
        <v>618</v>
      </c>
      <c r="C5711" s="35" t="s">
        <v>41</v>
      </c>
      <c r="D5711" s="36">
        <v>14862.75</v>
      </c>
      <c r="E5711" s="37">
        <v>63157</v>
      </c>
      <c r="F5711" s="5"/>
      <c r="G5711" s="5"/>
      <c r="H5711" s="5"/>
      <c r="I5711" s="5"/>
      <c r="J5711" s="5"/>
      <c r="K5711" s="5"/>
      <c r="L5711" s="5"/>
      <c r="M5711" s="5"/>
      <c r="N5711" s="5"/>
      <c r="O5711" s="5"/>
      <c r="P5711" s="5"/>
      <c r="Q5711" s="5"/>
      <c r="R5711" s="5"/>
      <c r="S5711" s="5"/>
      <c r="T5711" s="5"/>
      <c r="U5711" s="5"/>
      <c r="V5711" s="5"/>
    </row>
    <row r="5712" spans="1:22" ht="15" x14ac:dyDescent="0.25">
      <c r="A5712" s="35" t="s">
        <v>617</v>
      </c>
      <c r="B5712" s="35" t="s">
        <v>618</v>
      </c>
      <c r="C5712" s="35" t="s">
        <v>146</v>
      </c>
      <c r="D5712" s="36">
        <v>0</v>
      </c>
      <c r="E5712" s="37">
        <v>824550.3</v>
      </c>
      <c r="F5712" s="5"/>
      <c r="G5712" s="5"/>
      <c r="H5712" s="5"/>
      <c r="I5712" s="5"/>
      <c r="J5712" s="5"/>
      <c r="K5712" s="5"/>
      <c r="L5712" s="5"/>
      <c r="M5712" s="5"/>
      <c r="N5712" s="5"/>
      <c r="O5712" s="5"/>
      <c r="P5712" s="5"/>
      <c r="Q5712" s="5"/>
      <c r="R5712" s="5"/>
      <c r="S5712" s="5"/>
      <c r="T5712" s="5"/>
      <c r="U5712" s="5"/>
      <c r="V5712" s="5"/>
    </row>
    <row r="5713" spans="1:22" ht="15" x14ac:dyDescent="0.25">
      <c r="A5713" s="35" t="s">
        <v>591</v>
      </c>
      <c r="B5713" s="35" t="s">
        <v>589</v>
      </c>
      <c r="C5713" s="35" t="s">
        <v>62</v>
      </c>
      <c r="D5713" s="36">
        <v>5411.76</v>
      </c>
      <c r="E5713" s="37">
        <v>6177.31</v>
      </c>
      <c r="F5713" s="5"/>
      <c r="G5713" s="5"/>
      <c r="H5713" s="5"/>
      <c r="I5713" s="5"/>
      <c r="J5713" s="5"/>
      <c r="K5713" s="5"/>
      <c r="L5713" s="5"/>
      <c r="M5713" s="5"/>
      <c r="N5713" s="5"/>
      <c r="O5713" s="5"/>
      <c r="P5713" s="5"/>
      <c r="Q5713" s="5"/>
      <c r="R5713" s="5"/>
      <c r="S5713" s="5"/>
      <c r="T5713" s="5"/>
      <c r="U5713" s="5"/>
      <c r="V5713" s="5"/>
    </row>
    <row r="5714" spans="1:22" ht="15" x14ac:dyDescent="0.25">
      <c r="A5714" s="35" t="s">
        <v>591</v>
      </c>
      <c r="B5714" s="35" t="s">
        <v>589</v>
      </c>
      <c r="C5714" s="35" t="s">
        <v>74</v>
      </c>
      <c r="D5714" s="36">
        <v>0</v>
      </c>
      <c r="E5714" s="37">
        <v>15901.41</v>
      </c>
      <c r="F5714" s="5"/>
      <c r="G5714" s="5"/>
      <c r="H5714" s="5"/>
      <c r="I5714" s="5"/>
      <c r="J5714" s="5"/>
      <c r="K5714" s="5"/>
      <c r="L5714" s="5"/>
      <c r="M5714" s="5"/>
      <c r="N5714" s="5"/>
      <c r="O5714" s="5"/>
      <c r="P5714" s="5"/>
      <c r="Q5714" s="5"/>
      <c r="R5714" s="5"/>
      <c r="S5714" s="5"/>
      <c r="T5714" s="5"/>
      <c r="U5714" s="5"/>
      <c r="V5714" s="5"/>
    </row>
    <row r="5715" spans="1:22" ht="15" x14ac:dyDescent="0.25">
      <c r="A5715" s="35" t="s">
        <v>591</v>
      </c>
      <c r="B5715" s="35" t="s">
        <v>589</v>
      </c>
      <c r="C5715" s="35" t="s">
        <v>67</v>
      </c>
      <c r="D5715" s="36">
        <v>24000</v>
      </c>
      <c r="E5715" s="37">
        <v>393128.83</v>
      </c>
      <c r="F5715" s="5"/>
      <c r="G5715" s="5"/>
      <c r="H5715" s="5"/>
      <c r="I5715" s="5"/>
      <c r="J5715" s="5"/>
      <c r="K5715" s="5"/>
      <c r="L5715" s="5"/>
      <c r="M5715" s="5"/>
      <c r="N5715" s="5"/>
      <c r="O5715" s="5"/>
      <c r="P5715" s="5"/>
      <c r="Q5715" s="5"/>
      <c r="R5715" s="5"/>
      <c r="S5715" s="5"/>
      <c r="T5715" s="5"/>
      <c r="U5715" s="5"/>
      <c r="V5715" s="5"/>
    </row>
    <row r="5716" spans="1:22" ht="15" x14ac:dyDescent="0.25">
      <c r="A5716" s="35" t="s">
        <v>591</v>
      </c>
      <c r="B5716" s="35" t="s">
        <v>589</v>
      </c>
      <c r="C5716" s="35" t="s">
        <v>41</v>
      </c>
      <c r="D5716" s="36">
        <v>143.31</v>
      </c>
      <c r="E5716" s="37">
        <v>4108.08</v>
      </c>
      <c r="F5716" s="5"/>
      <c r="G5716" s="5"/>
      <c r="H5716" s="5"/>
      <c r="I5716" s="5"/>
      <c r="J5716" s="5"/>
      <c r="K5716" s="5"/>
      <c r="L5716" s="5"/>
      <c r="M5716" s="5"/>
      <c r="N5716" s="5"/>
      <c r="O5716" s="5"/>
      <c r="P5716" s="5"/>
      <c r="Q5716" s="5"/>
      <c r="R5716" s="5"/>
      <c r="S5716" s="5"/>
      <c r="T5716" s="5"/>
      <c r="U5716" s="5"/>
      <c r="V5716" s="5"/>
    </row>
    <row r="5717" spans="1:22" ht="15" x14ac:dyDescent="0.25">
      <c r="A5717" s="35" t="s">
        <v>591</v>
      </c>
      <c r="B5717" s="35" t="s">
        <v>594</v>
      </c>
      <c r="C5717" s="35" t="s">
        <v>58</v>
      </c>
      <c r="D5717" s="36">
        <v>210592.75</v>
      </c>
      <c r="E5717" s="37">
        <v>836315.85</v>
      </c>
      <c r="F5717" s="5"/>
      <c r="G5717" s="5"/>
      <c r="H5717" s="5"/>
      <c r="I5717" s="5"/>
      <c r="J5717" s="5"/>
      <c r="K5717" s="5"/>
      <c r="L5717" s="5"/>
      <c r="M5717" s="5"/>
      <c r="N5717" s="5"/>
      <c r="O5717" s="5"/>
      <c r="P5717" s="5"/>
      <c r="Q5717" s="5"/>
      <c r="R5717" s="5"/>
      <c r="S5717" s="5"/>
      <c r="T5717" s="5"/>
      <c r="U5717" s="5"/>
      <c r="V5717" s="5"/>
    </row>
    <row r="5718" spans="1:22" ht="15" x14ac:dyDescent="0.25">
      <c r="A5718" s="35" t="s">
        <v>591</v>
      </c>
      <c r="B5718" s="35" t="s">
        <v>594</v>
      </c>
      <c r="C5718" s="35" t="s">
        <v>41</v>
      </c>
      <c r="D5718" s="36">
        <v>27234.799999999999</v>
      </c>
      <c r="E5718" s="37">
        <v>69044.62</v>
      </c>
      <c r="F5718" s="5"/>
      <c r="G5718" s="5"/>
      <c r="H5718" s="5"/>
      <c r="I5718" s="5"/>
      <c r="J5718" s="5"/>
      <c r="K5718" s="5"/>
      <c r="L5718" s="5"/>
      <c r="M5718" s="5"/>
      <c r="N5718" s="5"/>
      <c r="O5718" s="5"/>
      <c r="P5718" s="5"/>
      <c r="Q5718" s="5"/>
      <c r="R5718" s="5"/>
      <c r="S5718" s="5"/>
      <c r="T5718" s="5"/>
      <c r="U5718" s="5"/>
      <c r="V5718" s="5"/>
    </row>
    <row r="5719" spans="1:22" ht="15" x14ac:dyDescent="0.25">
      <c r="A5719" s="35" t="s">
        <v>591</v>
      </c>
      <c r="B5719" s="35" t="s">
        <v>594</v>
      </c>
      <c r="C5719" s="35" t="s">
        <v>64</v>
      </c>
      <c r="D5719" s="36">
        <v>69323.520000000004</v>
      </c>
      <c r="E5719" s="37">
        <v>424590.72</v>
      </c>
      <c r="F5719" s="5"/>
      <c r="G5719" s="5"/>
      <c r="H5719" s="5"/>
      <c r="I5719" s="5"/>
      <c r="J5719" s="5"/>
      <c r="K5719" s="5"/>
      <c r="L5719" s="5"/>
      <c r="M5719" s="5"/>
      <c r="N5719" s="5"/>
      <c r="O5719" s="5"/>
      <c r="P5719" s="5"/>
      <c r="Q5719" s="5"/>
      <c r="R5719" s="5"/>
      <c r="S5719" s="5"/>
      <c r="T5719" s="5"/>
      <c r="U5719" s="5"/>
      <c r="V5719" s="5"/>
    </row>
    <row r="5720" spans="1:22" ht="15" x14ac:dyDescent="0.25">
      <c r="A5720" s="35" t="s">
        <v>591</v>
      </c>
      <c r="B5720" s="35" t="s">
        <v>594</v>
      </c>
      <c r="C5720" s="35" t="s">
        <v>45</v>
      </c>
      <c r="D5720" s="36">
        <v>0</v>
      </c>
      <c r="E5720" s="37">
        <v>4920.24</v>
      </c>
      <c r="F5720" s="5"/>
      <c r="G5720" s="5"/>
      <c r="H5720" s="5"/>
      <c r="I5720" s="5"/>
      <c r="J5720" s="5"/>
      <c r="K5720" s="5"/>
      <c r="L5720" s="5"/>
      <c r="M5720" s="5"/>
      <c r="N5720" s="5"/>
      <c r="O5720" s="5"/>
      <c r="P5720" s="5"/>
      <c r="Q5720" s="5"/>
      <c r="R5720" s="5"/>
      <c r="S5720" s="5"/>
      <c r="T5720" s="5"/>
      <c r="U5720" s="5"/>
      <c r="V5720" s="5"/>
    </row>
    <row r="5721" spans="1:22" ht="15" x14ac:dyDescent="0.25">
      <c r="A5721" s="35" t="s">
        <v>2026</v>
      </c>
      <c r="B5721" s="35" t="s">
        <v>2027</v>
      </c>
      <c r="C5721" s="35" t="s">
        <v>124</v>
      </c>
      <c r="D5721" s="36">
        <v>0</v>
      </c>
      <c r="E5721" s="37">
        <v>11741.6</v>
      </c>
      <c r="F5721" s="5"/>
      <c r="G5721" s="5"/>
      <c r="H5721" s="5"/>
      <c r="I5721" s="5"/>
      <c r="J5721" s="5"/>
      <c r="K5721" s="5"/>
      <c r="L5721" s="5"/>
      <c r="M5721" s="5"/>
      <c r="N5721" s="5"/>
      <c r="O5721" s="5"/>
      <c r="P5721" s="5"/>
      <c r="Q5721" s="5"/>
      <c r="R5721" s="5"/>
      <c r="S5721" s="5"/>
      <c r="T5721" s="5"/>
      <c r="U5721" s="5"/>
      <c r="V5721" s="5"/>
    </row>
    <row r="5722" spans="1:22" ht="15" x14ac:dyDescent="0.25">
      <c r="A5722" s="35" t="s">
        <v>1392</v>
      </c>
      <c r="B5722" s="35" t="s">
        <v>1393</v>
      </c>
      <c r="C5722" s="35" t="s">
        <v>58</v>
      </c>
      <c r="D5722" s="36">
        <v>0</v>
      </c>
      <c r="E5722" s="37">
        <v>873235.25</v>
      </c>
      <c r="F5722" s="5"/>
      <c r="G5722" s="5"/>
      <c r="H5722" s="5"/>
      <c r="I5722" s="5"/>
      <c r="J5722" s="5"/>
      <c r="K5722" s="5"/>
      <c r="L5722" s="5"/>
      <c r="M5722" s="5"/>
      <c r="N5722" s="5"/>
      <c r="O5722" s="5"/>
      <c r="P5722" s="5"/>
      <c r="Q5722" s="5"/>
      <c r="R5722" s="5"/>
      <c r="S5722" s="5"/>
      <c r="T5722" s="5"/>
      <c r="U5722" s="5"/>
      <c r="V5722" s="5"/>
    </row>
    <row r="5723" spans="1:22" ht="15" x14ac:dyDescent="0.25">
      <c r="A5723" s="35" t="s">
        <v>2032</v>
      </c>
      <c r="B5723" s="35" t="s">
        <v>2033</v>
      </c>
      <c r="C5723" s="35" t="s">
        <v>145</v>
      </c>
      <c r="D5723" s="36">
        <v>0</v>
      </c>
      <c r="E5723" s="37">
        <v>59822.92</v>
      </c>
      <c r="F5723" s="5"/>
      <c r="G5723" s="5"/>
      <c r="H5723" s="5"/>
      <c r="I5723" s="5"/>
      <c r="J5723" s="5"/>
      <c r="K5723" s="5"/>
      <c r="L5723" s="5"/>
      <c r="M5723" s="5"/>
      <c r="N5723" s="5"/>
      <c r="O5723" s="5"/>
      <c r="P5723" s="5"/>
      <c r="Q5723" s="5"/>
      <c r="R5723" s="5"/>
      <c r="S5723" s="5"/>
      <c r="T5723" s="5"/>
      <c r="U5723" s="5"/>
      <c r="V5723" s="5"/>
    </row>
    <row r="5724" spans="1:22" ht="15" x14ac:dyDescent="0.25">
      <c r="A5724" s="35" t="s">
        <v>2032</v>
      </c>
      <c r="B5724" s="35" t="s">
        <v>2033</v>
      </c>
      <c r="C5724" s="35" t="s">
        <v>58</v>
      </c>
      <c r="D5724" s="36">
        <v>0</v>
      </c>
      <c r="E5724" s="37">
        <v>35809.78</v>
      </c>
      <c r="F5724" s="5"/>
      <c r="G5724" s="5"/>
      <c r="H5724" s="5"/>
      <c r="I5724" s="5"/>
      <c r="J5724" s="5"/>
      <c r="K5724" s="5"/>
      <c r="L5724" s="5"/>
      <c r="M5724" s="5"/>
      <c r="N5724" s="5"/>
      <c r="O5724" s="5"/>
      <c r="P5724" s="5"/>
      <c r="Q5724" s="5"/>
      <c r="R5724" s="5"/>
      <c r="S5724" s="5"/>
      <c r="T5724" s="5"/>
      <c r="U5724" s="5"/>
      <c r="V5724" s="5"/>
    </row>
    <row r="5725" spans="1:22" ht="15" x14ac:dyDescent="0.25">
      <c r="A5725" s="35" t="s">
        <v>2032</v>
      </c>
      <c r="B5725" s="35" t="s">
        <v>2033</v>
      </c>
      <c r="C5725" s="35" t="s">
        <v>107</v>
      </c>
      <c r="D5725" s="36">
        <v>0</v>
      </c>
      <c r="E5725" s="37">
        <v>1887024.47</v>
      </c>
      <c r="F5725" s="5"/>
      <c r="G5725" s="5"/>
      <c r="H5725" s="5"/>
      <c r="I5725" s="5"/>
      <c r="J5725" s="5"/>
      <c r="K5725" s="5"/>
      <c r="L5725" s="5"/>
      <c r="M5725" s="5"/>
      <c r="N5725" s="5"/>
      <c r="O5725" s="5"/>
      <c r="P5725" s="5"/>
      <c r="Q5725" s="5"/>
      <c r="R5725" s="5"/>
      <c r="S5725" s="5"/>
      <c r="T5725" s="5"/>
      <c r="U5725" s="5"/>
      <c r="V5725" s="5"/>
    </row>
    <row r="5726" spans="1:22" ht="15" x14ac:dyDescent="0.25">
      <c r="A5726" s="35" t="s">
        <v>2032</v>
      </c>
      <c r="B5726" s="35" t="s">
        <v>2196</v>
      </c>
      <c r="C5726" s="35" t="s">
        <v>104</v>
      </c>
      <c r="D5726" s="36">
        <v>0</v>
      </c>
      <c r="E5726" s="37">
        <v>16971.5</v>
      </c>
      <c r="F5726" s="5"/>
      <c r="G5726" s="5"/>
      <c r="H5726" s="5"/>
      <c r="I5726" s="5"/>
      <c r="J5726" s="5"/>
      <c r="K5726" s="5"/>
      <c r="L5726" s="5"/>
      <c r="M5726" s="5"/>
      <c r="N5726" s="5"/>
      <c r="O5726" s="5"/>
      <c r="P5726" s="5"/>
      <c r="Q5726" s="5"/>
      <c r="R5726" s="5"/>
      <c r="S5726" s="5"/>
      <c r="T5726" s="5"/>
      <c r="U5726" s="5"/>
      <c r="V5726" s="5"/>
    </row>
    <row r="5727" spans="1:22" ht="15" x14ac:dyDescent="0.25">
      <c r="A5727" s="35" t="s">
        <v>324</v>
      </c>
      <c r="B5727" s="35" t="s">
        <v>325</v>
      </c>
      <c r="C5727" s="35" t="s">
        <v>146</v>
      </c>
      <c r="D5727" s="36">
        <v>0</v>
      </c>
      <c r="E5727" s="37">
        <v>415685.9</v>
      </c>
      <c r="F5727" s="5"/>
      <c r="G5727" s="5"/>
      <c r="H5727" s="5"/>
      <c r="I5727" s="5"/>
      <c r="J5727" s="5"/>
      <c r="K5727" s="5"/>
      <c r="L5727" s="5"/>
      <c r="M5727" s="5"/>
      <c r="N5727" s="5"/>
      <c r="O5727" s="5"/>
      <c r="P5727" s="5"/>
      <c r="Q5727" s="5"/>
      <c r="R5727" s="5"/>
      <c r="S5727" s="5"/>
      <c r="T5727" s="5"/>
      <c r="U5727" s="5"/>
      <c r="V5727" s="5"/>
    </row>
    <row r="5728" spans="1:22" ht="15" x14ac:dyDescent="0.25">
      <c r="A5728" s="35" t="s">
        <v>324</v>
      </c>
      <c r="B5728" s="35" t="s">
        <v>325</v>
      </c>
      <c r="C5728" s="35" t="s">
        <v>45</v>
      </c>
      <c r="D5728" s="36">
        <v>0</v>
      </c>
      <c r="E5728" s="37">
        <v>18996.099999999999</v>
      </c>
      <c r="F5728" s="5"/>
      <c r="G5728" s="5"/>
      <c r="H5728" s="5"/>
      <c r="I5728" s="5"/>
      <c r="J5728" s="5"/>
      <c r="K5728" s="5"/>
      <c r="L5728" s="5"/>
      <c r="M5728" s="5"/>
      <c r="N5728" s="5"/>
      <c r="O5728" s="5"/>
      <c r="P5728" s="5"/>
      <c r="Q5728" s="5"/>
      <c r="R5728" s="5"/>
      <c r="S5728" s="5"/>
      <c r="T5728" s="5"/>
      <c r="U5728" s="5"/>
      <c r="V5728" s="5"/>
    </row>
    <row r="5729" spans="1:22" ht="15" x14ac:dyDescent="0.25">
      <c r="A5729" s="35" t="s">
        <v>324</v>
      </c>
      <c r="B5729" s="35" t="s">
        <v>325</v>
      </c>
      <c r="C5729" s="35" t="s">
        <v>292</v>
      </c>
      <c r="D5729" s="36">
        <v>220782.8</v>
      </c>
      <c r="E5729" s="37">
        <v>255838.6</v>
      </c>
      <c r="F5729" s="5"/>
      <c r="G5729" s="5"/>
      <c r="H5729" s="5"/>
      <c r="I5729" s="5"/>
      <c r="J5729" s="5"/>
      <c r="K5729" s="5"/>
      <c r="L5729" s="5"/>
      <c r="M5729" s="5"/>
      <c r="N5729" s="5"/>
      <c r="O5729" s="5"/>
      <c r="P5729" s="5"/>
      <c r="Q5729" s="5"/>
      <c r="R5729" s="5"/>
      <c r="S5729" s="5"/>
      <c r="T5729" s="5"/>
      <c r="U5729" s="5"/>
      <c r="V5729" s="5"/>
    </row>
    <row r="5730" spans="1:22" ht="15" x14ac:dyDescent="0.25">
      <c r="A5730" s="35" t="s">
        <v>324</v>
      </c>
      <c r="B5730" s="35" t="s">
        <v>325</v>
      </c>
      <c r="C5730" s="35" t="s">
        <v>50</v>
      </c>
      <c r="D5730" s="36">
        <v>62691.24</v>
      </c>
      <c r="E5730" s="37">
        <v>191863.89</v>
      </c>
      <c r="F5730" s="5"/>
      <c r="G5730" s="5"/>
      <c r="H5730" s="5"/>
      <c r="I5730" s="5"/>
      <c r="J5730" s="5"/>
      <c r="K5730" s="5"/>
      <c r="L5730" s="5"/>
      <c r="M5730" s="5"/>
      <c r="N5730" s="5"/>
      <c r="O5730" s="5"/>
      <c r="P5730" s="5"/>
      <c r="Q5730" s="5"/>
      <c r="R5730" s="5"/>
      <c r="S5730" s="5"/>
      <c r="T5730" s="5"/>
      <c r="U5730" s="5"/>
      <c r="V5730" s="5"/>
    </row>
    <row r="5731" spans="1:22" ht="15" x14ac:dyDescent="0.25">
      <c r="A5731" s="35" t="s">
        <v>324</v>
      </c>
      <c r="B5731" s="35" t="s">
        <v>325</v>
      </c>
      <c r="C5731" s="35" t="s">
        <v>62</v>
      </c>
      <c r="D5731" s="36">
        <v>0</v>
      </c>
      <c r="E5731" s="37">
        <v>163295.13</v>
      </c>
      <c r="F5731" s="5"/>
      <c r="G5731" s="5"/>
      <c r="H5731" s="5"/>
      <c r="I5731" s="5"/>
      <c r="J5731" s="5"/>
      <c r="K5731" s="5"/>
      <c r="L5731" s="5"/>
      <c r="M5731" s="5"/>
      <c r="N5731" s="5"/>
      <c r="O5731" s="5"/>
      <c r="P5731" s="5"/>
      <c r="Q5731" s="5"/>
      <c r="R5731" s="5"/>
      <c r="S5731" s="5"/>
      <c r="T5731" s="5"/>
      <c r="U5731" s="5"/>
      <c r="V5731" s="5"/>
    </row>
    <row r="5732" spans="1:22" ht="15" x14ac:dyDescent="0.25">
      <c r="A5732" s="35" t="s">
        <v>324</v>
      </c>
      <c r="B5732" s="35" t="s">
        <v>325</v>
      </c>
      <c r="C5732" s="35" t="s">
        <v>145</v>
      </c>
      <c r="D5732" s="36">
        <v>0</v>
      </c>
      <c r="E5732" s="37">
        <v>297369.68</v>
      </c>
      <c r="F5732" s="5"/>
      <c r="G5732" s="5"/>
      <c r="H5732" s="5"/>
      <c r="I5732" s="5"/>
      <c r="J5732" s="5"/>
      <c r="K5732" s="5"/>
      <c r="L5732" s="5"/>
      <c r="M5732" s="5"/>
      <c r="N5732" s="5"/>
      <c r="O5732" s="5"/>
      <c r="P5732" s="5"/>
      <c r="Q5732" s="5"/>
      <c r="R5732" s="5"/>
      <c r="S5732" s="5"/>
      <c r="T5732" s="5"/>
      <c r="U5732" s="5"/>
      <c r="V5732" s="5"/>
    </row>
    <row r="5733" spans="1:22" ht="15" x14ac:dyDescent="0.25">
      <c r="A5733" s="35" t="s">
        <v>324</v>
      </c>
      <c r="B5733" s="35" t="s">
        <v>325</v>
      </c>
      <c r="C5733" s="35" t="s">
        <v>154</v>
      </c>
      <c r="D5733" s="36">
        <v>0</v>
      </c>
      <c r="E5733" s="37">
        <v>92096.62</v>
      </c>
      <c r="F5733" s="5"/>
      <c r="G5733" s="5"/>
      <c r="H5733" s="5"/>
      <c r="I5733" s="5"/>
      <c r="J5733" s="5"/>
      <c r="K5733" s="5"/>
      <c r="L5733" s="5"/>
      <c r="M5733" s="5"/>
      <c r="N5733" s="5"/>
      <c r="O5733" s="5"/>
      <c r="P5733" s="5"/>
      <c r="Q5733" s="5"/>
      <c r="R5733" s="5"/>
      <c r="S5733" s="5"/>
      <c r="T5733" s="5"/>
      <c r="U5733" s="5"/>
      <c r="V5733" s="5"/>
    </row>
    <row r="5734" spans="1:22" ht="15" x14ac:dyDescent="0.25">
      <c r="A5734" s="35" t="s">
        <v>324</v>
      </c>
      <c r="B5734" s="35" t="s">
        <v>325</v>
      </c>
      <c r="C5734" s="35" t="s">
        <v>136</v>
      </c>
      <c r="D5734" s="36">
        <v>0</v>
      </c>
      <c r="E5734" s="37">
        <v>745628.3</v>
      </c>
      <c r="F5734" s="5"/>
      <c r="G5734" s="5"/>
      <c r="H5734" s="5"/>
      <c r="I5734" s="5"/>
      <c r="J5734" s="5"/>
      <c r="K5734" s="5"/>
      <c r="L5734" s="5"/>
      <c r="M5734" s="5"/>
      <c r="N5734" s="5"/>
      <c r="O5734" s="5"/>
      <c r="P5734" s="5"/>
      <c r="Q5734" s="5"/>
      <c r="R5734" s="5"/>
      <c r="S5734" s="5"/>
      <c r="T5734" s="5"/>
      <c r="U5734" s="5"/>
      <c r="V5734" s="5"/>
    </row>
    <row r="5735" spans="1:22" ht="15" x14ac:dyDescent="0.25">
      <c r="A5735" s="35" t="s">
        <v>324</v>
      </c>
      <c r="B5735" s="35" t="s">
        <v>325</v>
      </c>
      <c r="C5735" s="35" t="s">
        <v>102</v>
      </c>
      <c r="D5735" s="36">
        <v>0</v>
      </c>
      <c r="E5735" s="37">
        <v>259162.8</v>
      </c>
      <c r="F5735" s="5"/>
      <c r="G5735" s="5"/>
      <c r="H5735" s="5"/>
      <c r="I5735" s="5"/>
      <c r="J5735" s="5"/>
      <c r="K5735" s="5"/>
      <c r="L5735" s="5"/>
      <c r="M5735" s="5"/>
      <c r="N5735" s="5"/>
      <c r="O5735" s="5"/>
      <c r="P5735" s="5"/>
      <c r="Q5735" s="5"/>
      <c r="R5735" s="5"/>
      <c r="S5735" s="5"/>
      <c r="T5735" s="5"/>
      <c r="U5735" s="5"/>
      <c r="V5735" s="5"/>
    </row>
    <row r="5736" spans="1:22" ht="15" x14ac:dyDescent="0.25">
      <c r="A5736" s="35" t="s">
        <v>324</v>
      </c>
      <c r="B5736" s="35" t="s">
        <v>325</v>
      </c>
      <c r="C5736" s="35" t="s">
        <v>184</v>
      </c>
      <c r="D5736" s="36">
        <v>0</v>
      </c>
      <c r="E5736" s="37">
        <v>140975.29999999999</v>
      </c>
      <c r="F5736" s="5"/>
      <c r="G5736" s="5"/>
      <c r="H5736" s="5"/>
      <c r="I5736" s="5"/>
      <c r="J5736" s="5"/>
      <c r="K5736" s="5"/>
      <c r="L5736" s="5"/>
      <c r="M5736" s="5"/>
      <c r="N5736" s="5"/>
      <c r="O5736" s="5"/>
      <c r="P5736" s="5"/>
      <c r="Q5736" s="5"/>
      <c r="R5736" s="5"/>
      <c r="S5736" s="5"/>
      <c r="T5736" s="5"/>
      <c r="U5736" s="5"/>
      <c r="V5736" s="5"/>
    </row>
    <row r="5737" spans="1:22" ht="15" x14ac:dyDescent="0.25">
      <c r="A5737" s="35" t="s">
        <v>324</v>
      </c>
      <c r="B5737" s="35" t="s">
        <v>325</v>
      </c>
      <c r="C5737" s="35" t="s">
        <v>123</v>
      </c>
      <c r="D5737" s="36">
        <v>0</v>
      </c>
      <c r="E5737" s="37">
        <v>129186.64</v>
      </c>
      <c r="F5737" s="5"/>
      <c r="G5737" s="5"/>
      <c r="H5737" s="5"/>
      <c r="I5737" s="5"/>
      <c r="J5737" s="5"/>
      <c r="K5737" s="5"/>
      <c r="L5737" s="5"/>
      <c r="M5737" s="5"/>
      <c r="N5737" s="5"/>
      <c r="O5737" s="5"/>
      <c r="P5737" s="5"/>
      <c r="Q5737" s="5"/>
      <c r="R5737" s="5"/>
      <c r="S5737" s="5"/>
      <c r="T5737" s="5"/>
      <c r="U5737" s="5"/>
      <c r="V5737" s="5"/>
    </row>
    <row r="5738" spans="1:22" ht="15" x14ac:dyDescent="0.25">
      <c r="A5738" s="35" t="s">
        <v>324</v>
      </c>
      <c r="B5738" s="35" t="s">
        <v>325</v>
      </c>
      <c r="C5738" s="35" t="s">
        <v>97</v>
      </c>
      <c r="D5738" s="36">
        <v>29268</v>
      </c>
      <c r="E5738" s="37">
        <v>29268</v>
      </c>
      <c r="F5738" s="5"/>
      <c r="G5738" s="5"/>
      <c r="H5738" s="5"/>
      <c r="I5738" s="5"/>
      <c r="J5738" s="5"/>
      <c r="K5738" s="5"/>
      <c r="L5738" s="5"/>
      <c r="M5738" s="5"/>
      <c r="N5738" s="5"/>
      <c r="O5738" s="5"/>
      <c r="P5738" s="5"/>
      <c r="Q5738" s="5"/>
      <c r="R5738" s="5"/>
      <c r="S5738" s="5"/>
      <c r="T5738" s="5"/>
      <c r="U5738" s="5"/>
      <c r="V5738" s="5"/>
    </row>
    <row r="5739" spans="1:22" ht="15" x14ac:dyDescent="0.25">
      <c r="A5739" s="35" t="s">
        <v>324</v>
      </c>
      <c r="B5739" s="35" t="s">
        <v>325</v>
      </c>
      <c r="C5739" s="35" t="s">
        <v>125</v>
      </c>
      <c r="D5739" s="36">
        <v>0</v>
      </c>
      <c r="E5739" s="37">
        <v>19550</v>
      </c>
      <c r="F5739" s="5"/>
      <c r="G5739" s="5"/>
      <c r="H5739" s="5"/>
      <c r="I5739" s="5"/>
      <c r="J5739" s="5"/>
      <c r="K5739" s="5"/>
      <c r="L5739" s="5"/>
      <c r="M5739" s="5"/>
      <c r="N5739" s="5"/>
      <c r="O5739" s="5"/>
      <c r="P5739" s="5"/>
      <c r="Q5739" s="5"/>
      <c r="R5739" s="5"/>
      <c r="S5739" s="5"/>
      <c r="T5739" s="5"/>
      <c r="U5739" s="5"/>
      <c r="V5739" s="5"/>
    </row>
    <row r="5740" spans="1:22" ht="15" x14ac:dyDescent="0.25">
      <c r="A5740" s="35" t="s">
        <v>324</v>
      </c>
      <c r="B5740" s="35" t="s">
        <v>325</v>
      </c>
      <c r="C5740" s="35" t="s">
        <v>67</v>
      </c>
      <c r="D5740" s="36">
        <v>532350.75</v>
      </c>
      <c r="E5740" s="37">
        <v>743565.44</v>
      </c>
      <c r="F5740" s="5"/>
      <c r="G5740" s="5"/>
      <c r="H5740" s="5"/>
      <c r="I5740" s="5"/>
      <c r="J5740" s="5"/>
      <c r="K5740" s="5"/>
      <c r="L5740" s="5"/>
      <c r="M5740" s="5"/>
      <c r="N5740" s="5"/>
      <c r="O5740" s="5"/>
      <c r="P5740" s="5"/>
      <c r="Q5740" s="5"/>
      <c r="R5740" s="5"/>
      <c r="S5740" s="5"/>
      <c r="T5740" s="5"/>
      <c r="U5740" s="5"/>
      <c r="V5740" s="5"/>
    </row>
    <row r="5741" spans="1:22" ht="15" x14ac:dyDescent="0.25">
      <c r="A5741" s="35" t="s">
        <v>324</v>
      </c>
      <c r="B5741" s="35" t="s">
        <v>325</v>
      </c>
      <c r="C5741" s="35" t="s">
        <v>214</v>
      </c>
      <c r="D5741" s="36">
        <v>0</v>
      </c>
      <c r="E5741" s="37">
        <v>96949.39</v>
      </c>
      <c r="F5741" s="5"/>
      <c r="G5741" s="5"/>
      <c r="H5741" s="5"/>
      <c r="I5741" s="5"/>
      <c r="J5741" s="5"/>
      <c r="K5741" s="5"/>
      <c r="L5741" s="5"/>
      <c r="M5741" s="5"/>
      <c r="N5741" s="5"/>
      <c r="O5741" s="5"/>
      <c r="P5741" s="5"/>
      <c r="Q5741" s="5"/>
      <c r="R5741" s="5"/>
      <c r="S5741" s="5"/>
      <c r="T5741" s="5"/>
      <c r="U5741" s="5"/>
      <c r="V5741" s="5"/>
    </row>
    <row r="5742" spans="1:22" ht="15" x14ac:dyDescent="0.25">
      <c r="A5742" s="35" t="s">
        <v>324</v>
      </c>
      <c r="B5742" s="35" t="s">
        <v>325</v>
      </c>
      <c r="C5742" s="35" t="s">
        <v>110</v>
      </c>
      <c r="D5742" s="36">
        <v>343805.5</v>
      </c>
      <c r="E5742" s="37">
        <v>581624.35</v>
      </c>
      <c r="F5742" s="5"/>
      <c r="G5742" s="5"/>
      <c r="H5742" s="5"/>
      <c r="I5742" s="5"/>
      <c r="J5742" s="5"/>
      <c r="K5742" s="5"/>
      <c r="L5742" s="5"/>
      <c r="M5742" s="5"/>
      <c r="N5742" s="5"/>
      <c r="O5742" s="5"/>
      <c r="P5742" s="5"/>
      <c r="Q5742" s="5"/>
      <c r="R5742" s="5"/>
      <c r="S5742" s="5"/>
      <c r="T5742" s="5"/>
      <c r="U5742" s="5"/>
      <c r="V5742" s="5"/>
    </row>
    <row r="5743" spans="1:22" ht="15" x14ac:dyDescent="0.25">
      <c r="A5743" s="35" t="s">
        <v>324</v>
      </c>
      <c r="B5743" s="35" t="s">
        <v>325</v>
      </c>
      <c r="C5743" s="35" t="s">
        <v>104</v>
      </c>
      <c r="D5743" s="36">
        <v>49143.89</v>
      </c>
      <c r="E5743" s="37">
        <v>1352718.38</v>
      </c>
      <c r="F5743" s="5"/>
      <c r="G5743" s="5"/>
      <c r="H5743" s="5"/>
      <c r="I5743" s="5"/>
      <c r="J5743" s="5"/>
      <c r="K5743" s="5"/>
      <c r="L5743" s="5"/>
      <c r="M5743" s="5"/>
      <c r="N5743" s="5"/>
      <c r="O5743" s="5"/>
      <c r="P5743" s="5"/>
      <c r="Q5743" s="5"/>
      <c r="R5743" s="5"/>
      <c r="S5743" s="5"/>
      <c r="T5743" s="5"/>
      <c r="U5743" s="5"/>
      <c r="V5743" s="5"/>
    </row>
    <row r="5744" spans="1:22" ht="15" x14ac:dyDescent="0.25">
      <c r="A5744" s="35" t="s">
        <v>324</v>
      </c>
      <c r="B5744" s="35" t="s">
        <v>325</v>
      </c>
      <c r="C5744" s="35" t="s">
        <v>58</v>
      </c>
      <c r="D5744" s="36">
        <v>497826.39</v>
      </c>
      <c r="E5744" s="37">
        <v>1432096.58</v>
      </c>
      <c r="F5744" s="5"/>
      <c r="G5744" s="5"/>
      <c r="H5744" s="5"/>
      <c r="I5744" s="5"/>
      <c r="J5744" s="5"/>
      <c r="K5744" s="5"/>
      <c r="L5744" s="5"/>
      <c r="M5744" s="5"/>
      <c r="N5744" s="5"/>
      <c r="O5744" s="5"/>
      <c r="P5744" s="5"/>
      <c r="Q5744" s="5"/>
      <c r="R5744" s="5"/>
      <c r="S5744" s="5"/>
      <c r="T5744" s="5"/>
      <c r="U5744" s="5"/>
      <c r="V5744" s="5"/>
    </row>
    <row r="5745" spans="1:22" ht="15" x14ac:dyDescent="0.25">
      <c r="A5745" s="35" t="s">
        <v>324</v>
      </c>
      <c r="B5745" s="35" t="s">
        <v>325</v>
      </c>
      <c r="C5745" s="35" t="s">
        <v>44</v>
      </c>
      <c r="D5745" s="36">
        <v>51117.2</v>
      </c>
      <c r="E5745" s="37">
        <v>126393.5</v>
      </c>
      <c r="F5745" s="5"/>
      <c r="G5745" s="5"/>
      <c r="H5745" s="5"/>
      <c r="I5745" s="5"/>
      <c r="J5745" s="5"/>
      <c r="K5745" s="5"/>
      <c r="L5745" s="5"/>
      <c r="M5745" s="5"/>
      <c r="N5745" s="5"/>
      <c r="O5745" s="5"/>
      <c r="P5745" s="5"/>
      <c r="Q5745" s="5"/>
      <c r="R5745" s="5"/>
      <c r="S5745" s="5"/>
      <c r="T5745" s="5"/>
      <c r="U5745" s="5"/>
      <c r="V5745" s="5"/>
    </row>
    <row r="5746" spans="1:22" ht="15" x14ac:dyDescent="0.25">
      <c r="A5746" s="35" t="s">
        <v>324</v>
      </c>
      <c r="B5746" s="35" t="s">
        <v>325</v>
      </c>
      <c r="C5746" s="35" t="s">
        <v>41</v>
      </c>
      <c r="D5746" s="36">
        <v>0</v>
      </c>
      <c r="E5746" s="37">
        <v>178427.24</v>
      </c>
      <c r="F5746" s="5"/>
      <c r="G5746" s="5"/>
      <c r="H5746" s="5"/>
      <c r="I5746" s="5"/>
      <c r="J5746" s="5"/>
      <c r="K5746" s="5"/>
      <c r="L5746" s="5"/>
      <c r="M5746" s="5"/>
      <c r="N5746" s="5"/>
      <c r="O5746" s="5"/>
      <c r="P5746" s="5"/>
      <c r="Q5746" s="5"/>
      <c r="R5746" s="5"/>
      <c r="S5746" s="5"/>
      <c r="T5746" s="5"/>
      <c r="U5746" s="5"/>
      <c r="V5746" s="5"/>
    </row>
    <row r="5747" spans="1:22" ht="30" x14ac:dyDescent="0.25">
      <c r="A5747" s="35" t="s">
        <v>324</v>
      </c>
      <c r="B5747" s="35" t="s">
        <v>325</v>
      </c>
      <c r="C5747" s="35" t="s">
        <v>132</v>
      </c>
      <c r="D5747" s="36">
        <v>138517.82</v>
      </c>
      <c r="E5747" s="37">
        <v>138517.82</v>
      </c>
      <c r="F5747" s="5"/>
      <c r="G5747" s="5"/>
      <c r="H5747" s="5"/>
      <c r="I5747" s="5"/>
      <c r="J5747" s="5"/>
      <c r="K5747" s="5"/>
      <c r="L5747" s="5"/>
      <c r="M5747" s="5"/>
      <c r="N5747" s="5"/>
      <c r="O5747" s="5"/>
      <c r="P5747" s="5"/>
      <c r="Q5747" s="5"/>
      <c r="R5747" s="5"/>
      <c r="S5747" s="5"/>
      <c r="T5747" s="5"/>
      <c r="U5747" s="5"/>
      <c r="V5747" s="5"/>
    </row>
    <row r="5748" spans="1:22" ht="15" x14ac:dyDescent="0.25">
      <c r="A5748" s="35" t="s">
        <v>324</v>
      </c>
      <c r="B5748" s="35" t="s">
        <v>325</v>
      </c>
      <c r="C5748" s="35" t="s">
        <v>107</v>
      </c>
      <c r="D5748" s="36">
        <v>120044</v>
      </c>
      <c r="E5748" s="37">
        <v>378050.96</v>
      </c>
      <c r="F5748" s="5"/>
      <c r="G5748" s="5"/>
      <c r="H5748" s="5"/>
      <c r="I5748" s="5"/>
      <c r="J5748" s="5"/>
      <c r="K5748" s="5"/>
      <c r="L5748" s="5"/>
      <c r="M5748" s="5"/>
      <c r="N5748" s="5"/>
      <c r="O5748" s="5"/>
      <c r="P5748" s="5"/>
      <c r="Q5748" s="5"/>
      <c r="R5748" s="5"/>
      <c r="S5748" s="5"/>
      <c r="T5748" s="5"/>
      <c r="U5748" s="5"/>
      <c r="V5748" s="5"/>
    </row>
    <row r="5749" spans="1:22" ht="15" x14ac:dyDescent="0.25">
      <c r="A5749" s="35" t="s">
        <v>324</v>
      </c>
      <c r="B5749" s="35" t="s">
        <v>649</v>
      </c>
      <c r="C5749" s="35" t="s">
        <v>58</v>
      </c>
      <c r="D5749" s="36">
        <v>0</v>
      </c>
      <c r="E5749" s="37">
        <v>377576.5</v>
      </c>
      <c r="F5749" s="5"/>
      <c r="G5749" s="5"/>
      <c r="H5749" s="5"/>
      <c r="I5749" s="5"/>
      <c r="J5749" s="5"/>
      <c r="K5749" s="5"/>
      <c r="L5749" s="5"/>
      <c r="M5749" s="5"/>
      <c r="N5749" s="5"/>
      <c r="O5749" s="5"/>
      <c r="P5749" s="5"/>
      <c r="Q5749" s="5"/>
      <c r="R5749" s="5"/>
      <c r="S5749" s="5"/>
      <c r="T5749" s="5"/>
      <c r="U5749" s="5"/>
      <c r="V5749" s="5"/>
    </row>
    <row r="5750" spans="1:22" ht="15" x14ac:dyDescent="0.25">
      <c r="A5750" s="35" t="s">
        <v>324</v>
      </c>
      <c r="B5750" s="35" t="s">
        <v>649</v>
      </c>
      <c r="C5750" s="35" t="s">
        <v>62</v>
      </c>
      <c r="D5750" s="36">
        <v>0</v>
      </c>
      <c r="E5750" s="37">
        <v>53070.68</v>
      </c>
      <c r="F5750" s="5"/>
      <c r="G5750" s="5"/>
      <c r="H5750" s="5"/>
      <c r="I5750" s="5"/>
      <c r="J5750" s="5"/>
      <c r="K5750" s="5"/>
      <c r="L5750" s="5"/>
      <c r="M5750" s="5"/>
      <c r="N5750" s="5"/>
      <c r="O5750" s="5"/>
      <c r="P5750" s="5"/>
      <c r="Q5750" s="5"/>
      <c r="R5750" s="5"/>
      <c r="S5750" s="5"/>
      <c r="T5750" s="5"/>
      <c r="U5750" s="5"/>
      <c r="V5750" s="5"/>
    </row>
    <row r="5751" spans="1:22" ht="15" x14ac:dyDescent="0.25">
      <c r="A5751" s="35" t="s">
        <v>324</v>
      </c>
      <c r="B5751" s="35" t="s">
        <v>649</v>
      </c>
      <c r="C5751" s="35" t="s">
        <v>123</v>
      </c>
      <c r="D5751" s="36">
        <v>0</v>
      </c>
      <c r="E5751" s="37">
        <v>64037.95</v>
      </c>
      <c r="F5751" s="5"/>
      <c r="G5751" s="5"/>
      <c r="H5751" s="5"/>
      <c r="I5751" s="5"/>
      <c r="J5751" s="5"/>
      <c r="K5751" s="5"/>
      <c r="L5751" s="5"/>
      <c r="M5751" s="5"/>
      <c r="N5751" s="5"/>
      <c r="O5751" s="5"/>
      <c r="P5751" s="5"/>
      <c r="Q5751" s="5"/>
      <c r="R5751" s="5"/>
      <c r="S5751" s="5"/>
      <c r="T5751" s="5"/>
      <c r="U5751" s="5"/>
      <c r="V5751" s="5"/>
    </row>
    <row r="5752" spans="1:22" ht="15" x14ac:dyDescent="0.25">
      <c r="A5752" s="35" t="s">
        <v>324</v>
      </c>
      <c r="B5752" s="35" t="s">
        <v>649</v>
      </c>
      <c r="C5752" s="35" t="s">
        <v>104</v>
      </c>
      <c r="D5752" s="36">
        <v>346720.3</v>
      </c>
      <c r="E5752" s="37">
        <v>378508.63</v>
      </c>
      <c r="F5752" s="5"/>
      <c r="G5752" s="5"/>
      <c r="H5752" s="5"/>
      <c r="I5752" s="5"/>
      <c r="J5752" s="5"/>
      <c r="K5752" s="5"/>
      <c r="L5752" s="5"/>
      <c r="M5752" s="5"/>
      <c r="N5752" s="5"/>
      <c r="O5752" s="5"/>
      <c r="P5752" s="5"/>
      <c r="Q5752" s="5"/>
      <c r="R5752" s="5"/>
      <c r="S5752" s="5"/>
      <c r="T5752" s="5"/>
      <c r="U5752" s="5"/>
      <c r="V5752" s="5"/>
    </row>
    <row r="5753" spans="1:22" ht="15" x14ac:dyDescent="0.25">
      <c r="A5753" s="35" t="s">
        <v>324</v>
      </c>
      <c r="B5753" s="35" t="s">
        <v>649</v>
      </c>
      <c r="C5753" s="35" t="s">
        <v>102</v>
      </c>
      <c r="D5753" s="36">
        <v>670467.6</v>
      </c>
      <c r="E5753" s="37">
        <v>670467.6</v>
      </c>
      <c r="F5753" s="5"/>
      <c r="G5753" s="5"/>
      <c r="H5753" s="5"/>
      <c r="I5753" s="5"/>
      <c r="J5753" s="5"/>
      <c r="K5753" s="5"/>
      <c r="L5753" s="5"/>
      <c r="M5753" s="5"/>
      <c r="N5753" s="5"/>
      <c r="O5753" s="5"/>
      <c r="P5753" s="5"/>
      <c r="Q5753" s="5"/>
      <c r="R5753" s="5"/>
      <c r="S5753" s="5"/>
      <c r="T5753" s="5"/>
      <c r="U5753" s="5"/>
      <c r="V5753" s="5"/>
    </row>
    <row r="5754" spans="1:22" ht="15" x14ac:dyDescent="0.25">
      <c r="A5754" s="35" t="s">
        <v>324</v>
      </c>
      <c r="B5754" s="35" t="s">
        <v>649</v>
      </c>
      <c r="C5754" s="35" t="s">
        <v>67</v>
      </c>
      <c r="D5754" s="36">
        <v>58339.68</v>
      </c>
      <c r="E5754" s="37">
        <v>58339.68</v>
      </c>
      <c r="F5754" s="5"/>
      <c r="G5754" s="5"/>
      <c r="H5754" s="5"/>
      <c r="I5754" s="5"/>
      <c r="J5754" s="5"/>
      <c r="K5754" s="5"/>
      <c r="L5754" s="5"/>
      <c r="M5754" s="5"/>
      <c r="N5754" s="5"/>
      <c r="O5754" s="5"/>
      <c r="P5754" s="5"/>
      <c r="Q5754" s="5"/>
      <c r="R5754" s="5"/>
      <c r="S5754" s="5"/>
      <c r="T5754" s="5"/>
      <c r="U5754" s="5"/>
      <c r="V5754" s="5"/>
    </row>
    <row r="5755" spans="1:22" ht="15" x14ac:dyDescent="0.25">
      <c r="A5755" s="35" t="s">
        <v>324</v>
      </c>
      <c r="B5755" s="35" t="s">
        <v>649</v>
      </c>
      <c r="C5755" s="35" t="s">
        <v>110</v>
      </c>
      <c r="D5755" s="36">
        <v>223131.95</v>
      </c>
      <c r="E5755" s="37">
        <v>465745.77</v>
      </c>
      <c r="F5755" s="5"/>
      <c r="G5755" s="5"/>
      <c r="H5755" s="5"/>
      <c r="I5755" s="5"/>
      <c r="J5755" s="5"/>
      <c r="K5755" s="5"/>
      <c r="L5755" s="5"/>
      <c r="M5755" s="5"/>
      <c r="N5755" s="5"/>
      <c r="O5755" s="5"/>
      <c r="P5755" s="5"/>
      <c r="Q5755" s="5"/>
      <c r="R5755" s="5"/>
      <c r="S5755" s="5"/>
      <c r="T5755" s="5"/>
      <c r="U5755" s="5"/>
      <c r="V5755" s="5"/>
    </row>
    <row r="5756" spans="1:22" ht="15" x14ac:dyDescent="0.25">
      <c r="A5756" s="35" t="s">
        <v>570</v>
      </c>
      <c r="B5756" s="35" t="s">
        <v>569</v>
      </c>
      <c r="C5756" s="35" t="s">
        <v>123</v>
      </c>
      <c r="D5756" s="36">
        <v>0</v>
      </c>
      <c r="E5756" s="37">
        <v>675</v>
      </c>
      <c r="F5756" s="5"/>
      <c r="G5756" s="5"/>
      <c r="H5756" s="5"/>
      <c r="I5756" s="5"/>
      <c r="J5756" s="5"/>
      <c r="K5756" s="5"/>
      <c r="L5756" s="5"/>
      <c r="M5756" s="5"/>
      <c r="N5756" s="5"/>
      <c r="O5756" s="5"/>
      <c r="P5756" s="5"/>
      <c r="Q5756" s="5"/>
      <c r="R5756" s="5"/>
      <c r="S5756" s="5"/>
      <c r="T5756" s="5"/>
      <c r="U5756" s="5"/>
      <c r="V5756" s="5"/>
    </row>
    <row r="5757" spans="1:22" ht="15" x14ac:dyDescent="0.25">
      <c r="A5757" s="35" t="s">
        <v>570</v>
      </c>
      <c r="B5757" s="35" t="s">
        <v>569</v>
      </c>
      <c r="C5757" s="35" t="s">
        <v>67</v>
      </c>
      <c r="D5757" s="36">
        <v>0</v>
      </c>
      <c r="E5757" s="37">
        <v>41634.68</v>
      </c>
      <c r="F5757" s="5"/>
      <c r="G5757" s="5"/>
      <c r="H5757" s="5"/>
      <c r="I5757" s="5"/>
      <c r="J5757" s="5"/>
      <c r="K5757" s="5"/>
      <c r="L5757" s="5"/>
      <c r="M5757" s="5"/>
      <c r="N5757" s="5"/>
      <c r="O5757" s="5"/>
      <c r="P5757" s="5"/>
      <c r="Q5757" s="5"/>
      <c r="R5757" s="5"/>
      <c r="S5757" s="5"/>
      <c r="T5757" s="5"/>
      <c r="U5757" s="5"/>
      <c r="V5757" s="5"/>
    </row>
    <row r="5758" spans="1:22" ht="15" x14ac:dyDescent="0.25">
      <c r="A5758" s="35" t="s">
        <v>570</v>
      </c>
      <c r="B5758" s="35" t="s">
        <v>569</v>
      </c>
      <c r="C5758" s="35" t="s">
        <v>41</v>
      </c>
      <c r="D5758" s="36">
        <v>65166.41</v>
      </c>
      <c r="E5758" s="37">
        <v>154755.42000000001</v>
      </c>
      <c r="F5758" s="5"/>
      <c r="G5758" s="5"/>
      <c r="H5758" s="5"/>
      <c r="I5758" s="5"/>
      <c r="J5758" s="5"/>
      <c r="K5758" s="5"/>
      <c r="L5758" s="5"/>
      <c r="M5758" s="5"/>
      <c r="N5758" s="5"/>
      <c r="O5758" s="5"/>
      <c r="P5758" s="5"/>
      <c r="Q5758" s="5"/>
      <c r="R5758" s="5"/>
      <c r="S5758" s="5"/>
      <c r="T5758" s="5"/>
      <c r="U5758" s="5"/>
      <c r="V5758" s="5"/>
    </row>
    <row r="5759" spans="1:22" ht="15" x14ac:dyDescent="0.25">
      <c r="A5759" s="35" t="s">
        <v>570</v>
      </c>
      <c r="B5759" s="35" t="s">
        <v>569</v>
      </c>
      <c r="C5759" s="35" t="s">
        <v>102</v>
      </c>
      <c r="D5759" s="36">
        <v>0</v>
      </c>
      <c r="E5759" s="37">
        <v>6593.78</v>
      </c>
      <c r="F5759" s="5"/>
      <c r="G5759" s="5"/>
      <c r="H5759" s="5"/>
      <c r="I5759" s="5"/>
      <c r="J5759" s="5"/>
      <c r="K5759" s="5"/>
      <c r="L5759" s="5"/>
      <c r="M5759" s="5"/>
      <c r="N5759" s="5"/>
      <c r="O5759" s="5"/>
      <c r="P5759" s="5"/>
      <c r="Q5759" s="5"/>
      <c r="R5759" s="5"/>
      <c r="S5759" s="5"/>
      <c r="T5759" s="5"/>
      <c r="U5759" s="5"/>
      <c r="V5759" s="5"/>
    </row>
    <row r="5760" spans="1:22" ht="15" x14ac:dyDescent="0.25">
      <c r="A5760" s="35" t="s">
        <v>570</v>
      </c>
      <c r="B5760" s="35" t="s">
        <v>569</v>
      </c>
      <c r="C5760" s="35" t="s">
        <v>64</v>
      </c>
      <c r="D5760" s="36">
        <v>0</v>
      </c>
      <c r="E5760" s="37">
        <v>18500.14</v>
      </c>
      <c r="F5760" s="5"/>
      <c r="G5760" s="5"/>
      <c r="H5760" s="5"/>
      <c r="I5760" s="5"/>
      <c r="J5760" s="5"/>
      <c r="K5760" s="5"/>
      <c r="L5760" s="5"/>
      <c r="M5760" s="5"/>
      <c r="N5760" s="5"/>
      <c r="O5760" s="5"/>
      <c r="P5760" s="5"/>
      <c r="Q5760" s="5"/>
      <c r="R5760" s="5"/>
      <c r="S5760" s="5"/>
      <c r="T5760" s="5"/>
      <c r="U5760" s="5"/>
      <c r="V5760" s="5"/>
    </row>
    <row r="5761" spans="1:22" ht="15" x14ac:dyDescent="0.25">
      <c r="A5761" s="35" t="s">
        <v>570</v>
      </c>
      <c r="B5761" s="35" t="s">
        <v>569</v>
      </c>
      <c r="C5761" s="35" t="s">
        <v>62</v>
      </c>
      <c r="D5761" s="36">
        <v>0</v>
      </c>
      <c r="E5761" s="37">
        <v>34385.949999999997</v>
      </c>
      <c r="F5761" s="5"/>
      <c r="G5761" s="5"/>
      <c r="H5761" s="5"/>
      <c r="I5761" s="5"/>
      <c r="J5761" s="5"/>
      <c r="K5761" s="5"/>
      <c r="L5761" s="5"/>
      <c r="M5761" s="5"/>
      <c r="N5761" s="5"/>
      <c r="O5761" s="5"/>
      <c r="P5761" s="5"/>
      <c r="Q5761" s="5"/>
      <c r="R5761" s="5"/>
      <c r="S5761" s="5"/>
      <c r="T5761" s="5"/>
      <c r="U5761" s="5"/>
      <c r="V5761" s="5"/>
    </row>
    <row r="5762" spans="1:22" ht="15" x14ac:dyDescent="0.25">
      <c r="A5762" s="35" t="s">
        <v>596</v>
      </c>
      <c r="B5762" s="35" t="s">
        <v>595</v>
      </c>
      <c r="C5762" s="35" t="s">
        <v>62</v>
      </c>
      <c r="D5762" s="36">
        <v>0</v>
      </c>
      <c r="E5762" s="37">
        <v>1783.85</v>
      </c>
      <c r="F5762" s="5"/>
      <c r="G5762" s="5"/>
      <c r="H5762" s="5"/>
      <c r="I5762" s="5"/>
      <c r="J5762" s="5"/>
      <c r="K5762" s="5"/>
      <c r="L5762" s="5"/>
      <c r="M5762" s="5"/>
      <c r="N5762" s="5"/>
      <c r="O5762" s="5"/>
      <c r="P5762" s="5"/>
      <c r="Q5762" s="5"/>
      <c r="R5762" s="5"/>
      <c r="S5762" s="5"/>
      <c r="T5762" s="5"/>
      <c r="U5762" s="5"/>
      <c r="V5762" s="5"/>
    </row>
    <row r="5763" spans="1:22" ht="15" x14ac:dyDescent="0.25">
      <c r="A5763" s="35" t="s">
        <v>596</v>
      </c>
      <c r="B5763" s="35" t="s">
        <v>595</v>
      </c>
      <c r="C5763" s="35" t="s">
        <v>64</v>
      </c>
      <c r="D5763" s="36">
        <v>267756.74</v>
      </c>
      <c r="E5763" s="37">
        <v>883018.23</v>
      </c>
      <c r="F5763" s="5"/>
      <c r="G5763" s="5"/>
      <c r="H5763" s="5"/>
      <c r="I5763" s="5"/>
      <c r="J5763" s="5"/>
      <c r="K5763" s="5"/>
      <c r="L5763" s="5"/>
      <c r="M5763" s="5"/>
      <c r="N5763" s="5"/>
      <c r="O5763" s="5"/>
      <c r="P5763" s="5"/>
      <c r="Q5763" s="5"/>
      <c r="R5763" s="5"/>
      <c r="S5763" s="5"/>
      <c r="T5763" s="5"/>
      <c r="U5763" s="5"/>
      <c r="V5763" s="5"/>
    </row>
    <row r="5764" spans="1:22" ht="15" x14ac:dyDescent="0.25">
      <c r="A5764" s="35" t="s">
        <v>596</v>
      </c>
      <c r="B5764" s="35" t="s">
        <v>595</v>
      </c>
      <c r="C5764" s="35" t="s">
        <v>104</v>
      </c>
      <c r="D5764" s="36">
        <v>0</v>
      </c>
      <c r="E5764" s="37">
        <v>6930</v>
      </c>
      <c r="F5764" s="5"/>
      <c r="G5764" s="5"/>
      <c r="H5764" s="5"/>
      <c r="I5764" s="5"/>
      <c r="J5764" s="5"/>
      <c r="K5764" s="5"/>
      <c r="L5764" s="5"/>
      <c r="M5764" s="5"/>
      <c r="N5764" s="5"/>
      <c r="O5764" s="5"/>
      <c r="P5764" s="5"/>
      <c r="Q5764" s="5"/>
      <c r="R5764" s="5"/>
      <c r="S5764" s="5"/>
      <c r="T5764" s="5"/>
      <c r="U5764" s="5"/>
      <c r="V5764" s="5"/>
    </row>
    <row r="5765" spans="1:22" ht="15" x14ac:dyDescent="0.25">
      <c r="A5765" s="35" t="s">
        <v>596</v>
      </c>
      <c r="B5765" s="35" t="s">
        <v>595</v>
      </c>
      <c r="C5765" s="35" t="s">
        <v>58</v>
      </c>
      <c r="D5765" s="36">
        <v>2369400.3199999998</v>
      </c>
      <c r="E5765" s="37">
        <v>7189147.8600000003</v>
      </c>
      <c r="F5765" s="5"/>
      <c r="G5765" s="5"/>
      <c r="H5765" s="5"/>
      <c r="I5765" s="5"/>
      <c r="J5765" s="5"/>
      <c r="K5765" s="5"/>
      <c r="L5765" s="5"/>
      <c r="M5765" s="5"/>
      <c r="N5765" s="5"/>
      <c r="O5765" s="5"/>
      <c r="P5765" s="5"/>
      <c r="Q5765" s="5"/>
      <c r="R5765" s="5"/>
      <c r="S5765" s="5"/>
      <c r="T5765" s="5"/>
      <c r="U5765" s="5"/>
      <c r="V5765" s="5"/>
    </row>
    <row r="5766" spans="1:22" ht="15" x14ac:dyDescent="0.25">
      <c r="A5766" s="35" t="s">
        <v>596</v>
      </c>
      <c r="B5766" s="35" t="s">
        <v>595</v>
      </c>
      <c r="C5766" s="35" t="s">
        <v>41</v>
      </c>
      <c r="D5766" s="36">
        <v>25359.79</v>
      </c>
      <c r="E5766" s="37">
        <v>167671.35</v>
      </c>
      <c r="F5766" s="5"/>
      <c r="G5766" s="5"/>
      <c r="H5766" s="5"/>
      <c r="I5766" s="5"/>
      <c r="J5766" s="5"/>
      <c r="K5766" s="5"/>
      <c r="L5766" s="5"/>
      <c r="M5766" s="5"/>
      <c r="N5766" s="5"/>
      <c r="O5766" s="5"/>
      <c r="P5766" s="5"/>
      <c r="Q5766" s="5"/>
      <c r="R5766" s="5"/>
      <c r="S5766" s="5"/>
      <c r="T5766" s="5"/>
      <c r="U5766" s="5"/>
      <c r="V5766" s="5"/>
    </row>
    <row r="5767" spans="1:22" ht="15" x14ac:dyDescent="0.25">
      <c r="A5767" s="35" t="s">
        <v>596</v>
      </c>
      <c r="B5767" s="35" t="s">
        <v>595</v>
      </c>
      <c r="C5767" s="35" t="s">
        <v>102</v>
      </c>
      <c r="D5767" s="36">
        <v>0</v>
      </c>
      <c r="E5767" s="37">
        <v>8975.68</v>
      </c>
      <c r="F5767" s="5"/>
      <c r="G5767" s="5"/>
      <c r="H5767" s="5"/>
      <c r="I5767" s="5"/>
      <c r="J5767" s="5"/>
      <c r="K5767" s="5"/>
      <c r="L5767" s="5"/>
      <c r="M5767" s="5"/>
      <c r="N5767" s="5"/>
      <c r="O5767" s="5"/>
      <c r="P5767" s="5"/>
      <c r="Q5767" s="5"/>
      <c r="R5767" s="5"/>
      <c r="S5767" s="5"/>
      <c r="T5767" s="5"/>
      <c r="U5767" s="5"/>
      <c r="V5767" s="5"/>
    </row>
    <row r="5768" spans="1:22" ht="15" x14ac:dyDescent="0.25">
      <c r="A5768" s="35" t="s">
        <v>596</v>
      </c>
      <c r="B5768" s="35" t="s">
        <v>1144</v>
      </c>
      <c r="C5768" s="35" t="s">
        <v>64</v>
      </c>
      <c r="D5768" s="36">
        <v>0</v>
      </c>
      <c r="E5768" s="37">
        <v>76408.83</v>
      </c>
      <c r="F5768" s="5"/>
      <c r="G5768" s="5"/>
      <c r="H5768" s="5"/>
      <c r="I5768" s="5"/>
      <c r="J5768" s="5"/>
      <c r="K5768" s="5"/>
      <c r="L5768" s="5"/>
      <c r="M5768" s="5"/>
      <c r="N5768" s="5"/>
      <c r="O5768" s="5"/>
      <c r="P5768" s="5"/>
      <c r="Q5768" s="5"/>
      <c r="R5768" s="5"/>
      <c r="S5768" s="5"/>
      <c r="T5768" s="5"/>
      <c r="U5768" s="5"/>
      <c r="V5768" s="5"/>
    </row>
    <row r="5769" spans="1:22" ht="15" x14ac:dyDescent="0.25">
      <c r="A5769" s="35" t="s">
        <v>1855</v>
      </c>
      <c r="B5769" s="35" t="s">
        <v>437</v>
      </c>
      <c r="C5769" s="35" t="s">
        <v>108</v>
      </c>
      <c r="D5769" s="36">
        <v>29672</v>
      </c>
      <c r="E5769" s="37">
        <v>56987.59</v>
      </c>
      <c r="F5769" s="5"/>
      <c r="G5769" s="5"/>
      <c r="H5769" s="5"/>
      <c r="I5769" s="5"/>
      <c r="J5769" s="5"/>
      <c r="K5769" s="5"/>
      <c r="L5769" s="5"/>
      <c r="M5769" s="5"/>
      <c r="N5769" s="5"/>
      <c r="O5769" s="5"/>
      <c r="P5769" s="5"/>
      <c r="Q5769" s="5"/>
      <c r="R5769" s="5"/>
      <c r="S5769" s="5"/>
      <c r="T5769" s="5"/>
      <c r="U5769" s="5"/>
      <c r="V5769" s="5"/>
    </row>
    <row r="5770" spans="1:22" ht="15" x14ac:dyDescent="0.25">
      <c r="A5770" s="35" t="s">
        <v>1855</v>
      </c>
      <c r="B5770" s="35" t="s">
        <v>437</v>
      </c>
      <c r="C5770" s="35" t="s">
        <v>58</v>
      </c>
      <c r="D5770" s="36">
        <v>224477.47</v>
      </c>
      <c r="E5770" s="37">
        <v>1429986.02</v>
      </c>
      <c r="F5770" s="5"/>
      <c r="G5770" s="5"/>
      <c r="H5770" s="5"/>
      <c r="I5770" s="5"/>
      <c r="J5770" s="5"/>
      <c r="K5770" s="5"/>
      <c r="L5770" s="5"/>
      <c r="M5770" s="5"/>
      <c r="N5770" s="5"/>
      <c r="O5770" s="5"/>
      <c r="P5770" s="5"/>
      <c r="Q5770" s="5"/>
      <c r="R5770" s="5"/>
      <c r="S5770" s="5"/>
      <c r="T5770" s="5"/>
      <c r="U5770" s="5"/>
      <c r="V5770" s="5"/>
    </row>
    <row r="5771" spans="1:22" ht="15" x14ac:dyDescent="0.25">
      <c r="A5771" s="35" t="s">
        <v>1855</v>
      </c>
      <c r="B5771" s="35" t="s">
        <v>437</v>
      </c>
      <c r="C5771" s="35" t="s">
        <v>74</v>
      </c>
      <c r="D5771" s="36">
        <v>883404.79</v>
      </c>
      <c r="E5771" s="37">
        <v>3838009.21</v>
      </c>
      <c r="F5771" s="5"/>
      <c r="G5771" s="5"/>
      <c r="H5771" s="5"/>
      <c r="I5771" s="5"/>
      <c r="J5771" s="5"/>
      <c r="K5771" s="5"/>
      <c r="L5771" s="5"/>
      <c r="M5771" s="5"/>
      <c r="N5771" s="5"/>
      <c r="O5771" s="5"/>
      <c r="P5771" s="5"/>
      <c r="Q5771" s="5"/>
      <c r="R5771" s="5"/>
      <c r="S5771" s="5"/>
      <c r="T5771" s="5"/>
      <c r="U5771" s="5"/>
      <c r="V5771" s="5"/>
    </row>
    <row r="5772" spans="1:22" ht="15" x14ac:dyDescent="0.25">
      <c r="A5772" s="35" t="s">
        <v>1855</v>
      </c>
      <c r="B5772" s="35" t="s">
        <v>437</v>
      </c>
      <c r="C5772" s="35" t="s">
        <v>44</v>
      </c>
      <c r="D5772" s="36">
        <v>82417.399999999994</v>
      </c>
      <c r="E5772" s="37">
        <v>396630.49</v>
      </c>
      <c r="F5772" s="5"/>
      <c r="G5772" s="5"/>
      <c r="H5772" s="5"/>
      <c r="I5772" s="5"/>
      <c r="J5772" s="5"/>
      <c r="K5772" s="5"/>
      <c r="L5772" s="5"/>
      <c r="M5772" s="5"/>
      <c r="N5772" s="5"/>
      <c r="O5772" s="5"/>
      <c r="P5772" s="5"/>
      <c r="Q5772" s="5"/>
      <c r="R5772" s="5"/>
      <c r="S5772" s="5"/>
      <c r="T5772" s="5"/>
      <c r="U5772" s="5"/>
      <c r="V5772" s="5"/>
    </row>
    <row r="5773" spans="1:22" ht="15" x14ac:dyDescent="0.25">
      <c r="A5773" s="35" t="s">
        <v>1855</v>
      </c>
      <c r="B5773" s="35" t="s">
        <v>437</v>
      </c>
      <c r="C5773" s="35" t="s">
        <v>63</v>
      </c>
      <c r="D5773" s="36">
        <v>817746.96</v>
      </c>
      <c r="E5773" s="37">
        <v>3488917.35</v>
      </c>
      <c r="F5773" s="5"/>
      <c r="G5773" s="5"/>
      <c r="H5773" s="5"/>
      <c r="I5773" s="5"/>
      <c r="J5773" s="5"/>
      <c r="K5773" s="5"/>
      <c r="L5773" s="5"/>
      <c r="M5773" s="5"/>
      <c r="N5773" s="5"/>
      <c r="O5773" s="5"/>
      <c r="P5773" s="5"/>
      <c r="Q5773" s="5"/>
      <c r="R5773" s="5"/>
      <c r="S5773" s="5"/>
      <c r="T5773" s="5"/>
      <c r="U5773" s="5"/>
      <c r="V5773" s="5"/>
    </row>
    <row r="5774" spans="1:22" ht="15" x14ac:dyDescent="0.25">
      <c r="A5774" s="35" t="s">
        <v>1855</v>
      </c>
      <c r="B5774" s="35" t="s">
        <v>437</v>
      </c>
      <c r="C5774" s="35" t="s">
        <v>55</v>
      </c>
      <c r="D5774" s="36">
        <v>424952.82</v>
      </c>
      <c r="E5774" s="37">
        <v>2004572.32</v>
      </c>
      <c r="F5774" s="5"/>
      <c r="G5774" s="5"/>
      <c r="H5774" s="5"/>
      <c r="I5774" s="5"/>
      <c r="J5774" s="5"/>
      <c r="K5774" s="5"/>
      <c r="L5774" s="5"/>
      <c r="M5774" s="5"/>
      <c r="N5774" s="5"/>
      <c r="O5774" s="5"/>
      <c r="P5774" s="5"/>
      <c r="Q5774" s="5"/>
      <c r="R5774" s="5"/>
      <c r="S5774" s="5"/>
      <c r="T5774" s="5"/>
      <c r="U5774" s="5"/>
      <c r="V5774" s="5"/>
    </row>
    <row r="5775" spans="1:22" ht="15" x14ac:dyDescent="0.25">
      <c r="A5775" s="35" t="s">
        <v>1855</v>
      </c>
      <c r="B5775" s="35" t="s">
        <v>437</v>
      </c>
      <c r="C5775" s="35" t="s">
        <v>45</v>
      </c>
      <c r="D5775" s="36">
        <v>79428.59</v>
      </c>
      <c r="E5775" s="37">
        <v>525789.25</v>
      </c>
      <c r="F5775" s="5"/>
      <c r="G5775" s="5"/>
      <c r="H5775" s="5"/>
      <c r="I5775" s="5"/>
      <c r="J5775" s="5"/>
      <c r="K5775" s="5"/>
      <c r="L5775" s="5"/>
      <c r="M5775" s="5"/>
      <c r="N5775" s="5"/>
      <c r="O5775" s="5"/>
      <c r="P5775" s="5"/>
      <c r="Q5775" s="5"/>
      <c r="R5775" s="5"/>
      <c r="S5775" s="5"/>
      <c r="T5775" s="5"/>
      <c r="U5775" s="5"/>
      <c r="V5775" s="5"/>
    </row>
    <row r="5776" spans="1:22" ht="15" x14ac:dyDescent="0.25">
      <c r="A5776" s="35" t="s">
        <v>1855</v>
      </c>
      <c r="B5776" s="35" t="s">
        <v>437</v>
      </c>
      <c r="C5776" s="35" t="s">
        <v>163</v>
      </c>
      <c r="D5776" s="36">
        <v>9428.16</v>
      </c>
      <c r="E5776" s="37">
        <v>13318.36</v>
      </c>
      <c r="F5776" s="5"/>
      <c r="G5776" s="5"/>
      <c r="H5776" s="5"/>
      <c r="I5776" s="5"/>
      <c r="J5776" s="5"/>
      <c r="K5776" s="5"/>
      <c r="L5776" s="5"/>
      <c r="M5776" s="5"/>
      <c r="N5776" s="5"/>
      <c r="O5776" s="5"/>
      <c r="P5776" s="5"/>
      <c r="Q5776" s="5"/>
      <c r="R5776" s="5"/>
      <c r="S5776" s="5"/>
      <c r="T5776" s="5"/>
      <c r="U5776" s="5"/>
      <c r="V5776" s="5"/>
    </row>
    <row r="5777" spans="1:22" ht="15" x14ac:dyDescent="0.25">
      <c r="A5777" s="35" t="s">
        <v>1855</v>
      </c>
      <c r="B5777" s="35" t="s">
        <v>437</v>
      </c>
      <c r="C5777" s="35" t="s">
        <v>127</v>
      </c>
      <c r="D5777" s="36">
        <v>65682.59</v>
      </c>
      <c r="E5777" s="37">
        <v>255357.81</v>
      </c>
      <c r="F5777" s="5"/>
      <c r="G5777" s="5"/>
      <c r="H5777" s="5"/>
      <c r="I5777" s="5"/>
      <c r="J5777" s="5"/>
      <c r="K5777" s="5"/>
      <c r="L5777" s="5"/>
      <c r="M5777" s="5"/>
      <c r="N5777" s="5"/>
      <c r="O5777" s="5"/>
      <c r="P5777" s="5"/>
      <c r="Q5777" s="5"/>
      <c r="R5777" s="5"/>
      <c r="S5777" s="5"/>
      <c r="T5777" s="5"/>
      <c r="U5777" s="5"/>
      <c r="V5777" s="5"/>
    </row>
    <row r="5778" spans="1:22" ht="15" x14ac:dyDescent="0.25">
      <c r="A5778" s="35" t="s">
        <v>1855</v>
      </c>
      <c r="B5778" s="35" t="s">
        <v>437</v>
      </c>
      <c r="C5778" s="35" t="s">
        <v>138</v>
      </c>
      <c r="D5778" s="36">
        <v>2973</v>
      </c>
      <c r="E5778" s="37">
        <v>10241</v>
      </c>
      <c r="F5778" s="5"/>
      <c r="G5778" s="5"/>
      <c r="H5778" s="5"/>
      <c r="I5778" s="5"/>
      <c r="J5778" s="5"/>
      <c r="K5778" s="5"/>
      <c r="L5778" s="5"/>
      <c r="M5778" s="5"/>
      <c r="N5778" s="5"/>
      <c r="O5778" s="5"/>
      <c r="P5778" s="5"/>
      <c r="Q5778" s="5"/>
      <c r="R5778" s="5"/>
      <c r="S5778" s="5"/>
      <c r="T5778" s="5"/>
      <c r="U5778" s="5"/>
      <c r="V5778" s="5"/>
    </row>
    <row r="5779" spans="1:22" ht="15" x14ac:dyDescent="0.25">
      <c r="A5779" s="35" t="s">
        <v>1855</v>
      </c>
      <c r="B5779" s="35" t="s">
        <v>437</v>
      </c>
      <c r="C5779" s="35" t="s">
        <v>125</v>
      </c>
      <c r="D5779" s="36">
        <v>11038.07</v>
      </c>
      <c r="E5779" s="37">
        <v>38442.660000000003</v>
      </c>
      <c r="F5779" s="5"/>
      <c r="G5779" s="5"/>
      <c r="H5779" s="5"/>
      <c r="I5779" s="5"/>
      <c r="J5779" s="5"/>
      <c r="K5779" s="5"/>
      <c r="L5779" s="5"/>
      <c r="M5779" s="5"/>
      <c r="N5779" s="5"/>
      <c r="O5779" s="5"/>
      <c r="P5779" s="5"/>
      <c r="Q5779" s="5"/>
      <c r="R5779" s="5"/>
      <c r="S5779" s="5"/>
      <c r="T5779" s="5"/>
      <c r="U5779" s="5"/>
      <c r="V5779" s="5"/>
    </row>
    <row r="5780" spans="1:22" ht="15" x14ac:dyDescent="0.25">
      <c r="A5780" s="35" t="s">
        <v>1855</v>
      </c>
      <c r="B5780" s="35" t="s">
        <v>437</v>
      </c>
      <c r="C5780" s="35" t="s">
        <v>122</v>
      </c>
      <c r="D5780" s="36">
        <v>38589.160000000003</v>
      </c>
      <c r="E5780" s="37">
        <v>101411.49</v>
      </c>
      <c r="F5780" s="5"/>
      <c r="G5780" s="5"/>
      <c r="H5780" s="5"/>
      <c r="I5780" s="5"/>
      <c r="J5780" s="5"/>
      <c r="K5780" s="5"/>
      <c r="L5780" s="5"/>
      <c r="M5780" s="5"/>
      <c r="N5780" s="5"/>
      <c r="O5780" s="5"/>
      <c r="P5780" s="5"/>
      <c r="Q5780" s="5"/>
      <c r="R5780" s="5"/>
      <c r="S5780" s="5"/>
      <c r="T5780" s="5"/>
      <c r="U5780" s="5"/>
      <c r="V5780" s="5"/>
    </row>
    <row r="5781" spans="1:22" ht="15" x14ac:dyDescent="0.25">
      <c r="A5781" s="35" t="s">
        <v>1855</v>
      </c>
      <c r="B5781" s="35" t="s">
        <v>437</v>
      </c>
      <c r="C5781" s="35" t="s">
        <v>107</v>
      </c>
      <c r="D5781" s="36">
        <v>21746.94</v>
      </c>
      <c r="E5781" s="37">
        <v>95795.99</v>
      </c>
      <c r="F5781" s="5"/>
      <c r="G5781" s="5"/>
      <c r="H5781" s="5"/>
      <c r="I5781" s="5"/>
      <c r="J5781" s="5"/>
      <c r="K5781" s="5"/>
      <c r="L5781" s="5"/>
      <c r="M5781" s="5"/>
      <c r="N5781" s="5"/>
      <c r="O5781" s="5"/>
      <c r="P5781" s="5"/>
      <c r="Q5781" s="5"/>
      <c r="R5781" s="5"/>
      <c r="S5781" s="5"/>
      <c r="T5781" s="5"/>
      <c r="U5781" s="5"/>
      <c r="V5781" s="5"/>
    </row>
    <row r="5782" spans="1:22" ht="15" x14ac:dyDescent="0.25">
      <c r="A5782" s="35" t="s">
        <v>1855</v>
      </c>
      <c r="B5782" s="35" t="s">
        <v>437</v>
      </c>
      <c r="C5782" s="35" t="s">
        <v>139</v>
      </c>
      <c r="D5782" s="36">
        <v>0</v>
      </c>
      <c r="E5782" s="37">
        <v>56678.11</v>
      </c>
      <c r="F5782" s="5"/>
      <c r="G5782" s="5"/>
      <c r="H5782" s="5"/>
      <c r="I5782" s="5"/>
      <c r="J5782" s="5"/>
      <c r="K5782" s="5"/>
      <c r="L5782" s="5"/>
      <c r="M5782" s="5"/>
      <c r="N5782" s="5"/>
      <c r="O5782" s="5"/>
      <c r="P5782" s="5"/>
      <c r="Q5782" s="5"/>
      <c r="R5782" s="5"/>
      <c r="S5782" s="5"/>
      <c r="T5782" s="5"/>
      <c r="U5782" s="5"/>
      <c r="V5782" s="5"/>
    </row>
    <row r="5783" spans="1:22" ht="15" x14ac:dyDescent="0.25">
      <c r="A5783" s="35" t="s">
        <v>1855</v>
      </c>
      <c r="B5783" s="35" t="s">
        <v>437</v>
      </c>
      <c r="C5783" s="35" t="s">
        <v>123</v>
      </c>
      <c r="D5783" s="36">
        <v>49234.5</v>
      </c>
      <c r="E5783" s="37">
        <v>205857.21</v>
      </c>
      <c r="F5783" s="5"/>
      <c r="G5783" s="5"/>
      <c r="H5783" s="5"/>
      <c r="I5783" s="5"/>
      <c r="J5783" s="5"/>
      <c r="K5783" s="5"/>
      <c r="L5783" s="5"/>
      <c r="M5783" s="5"/>
      <c r="N5783" s="5"/>
      <c r="O5783" s="5"/>
      <c r="P5783" s="5"/>
      <c r="Q5783" s="5"/>
      <c r="R5783" s="5"/>
      <c r="S5783" s="5"/>
      <c r="T5783" s="5"/>
      <c r="U5783" s="5"/>
      <c r="V5783" s="5"/>
    </row>
    <row r="5784" spans="1:22" ht="15" x14ac:dyDescent="0.25">
      <c r="A5784" s="35" t="s">
        <v>1855</v>
      </c>
      <c r="B5784" s="35" t="s">
        <v>437</v>
      </c>
      <c r="C5784" s="35" t="s">
        <v>102</v>
      </c>
      <c r="D5784" s="36">
        <v>1352801.01</v>
      </c>
      <c r="E5784" s="37">
        <v>3755636.57</v>
      </c>
      <c r="F5784" s="5"/>
      <c r="G5784" s="5"/>
      <c r="H5784" s="5"/>
      <c r="I5784" s="5"/>
      <c r="J5784" s="5"/>
      <c r="K5784" s="5"/>
      <c r="L5784" s="5"/>
      <c r="M5784" s="5"/>
      <c r="N5784" s="5"/>
      <c r="O5784" s="5"/>
      <c r="P5784" s="5"/>
      <c r="Q5784" s="5"/>
      <c r="R5784" s="5"/>
      <c r="S5784" s="5"/>
      <c r="T5784" s="5"/>
      <c r="U5784" s="5"/>
      <c r="V5784" s="5"/>
    </row>
    <row r="5785" spans="1:22" ht="15" x14ac:dyDescent="0.25">
      <c r="A5785" s="35" t="s">
        <v>1855</v>
      </c>
      <c r="B5785" s="35" t="s">
        <v>437</v>
      </c>
      <c r="C5785" s="35" t="s">
        <v>140</v>
      </c>
      <c r="D5785" s="36">
        <v>0</v>
      </c>
      <c r="E5785" s="37">
        <v>14080.32</v>
      </c>
      <c r="F5785" s="5"/>
      <c r="G5785" s="5"/>
      <c r="H5785" s="5"/>
      <c r="I5785" s="5"/>
      <c r="J5785" s="5"/>
      <c r="K5785" s="5"/>
      <c r="L5785" s="5"/>
      <c r="M5785" s="5"/>
      <c r="N5785" s="5"/>
      <c r="O5785" s="5"/>
      <c r="P5785" s="5"/>
      <c r="Q5785" s="5"/>
      <c r="R5785" s="5"/>
      <c r="S5785" s="5"/>
      <c r="T5785" s="5"/>
      <c r="U5785" s="5"/>
      <c r="V5785" s="5"/>
    </row>
    <row r="5786" spans="1:22" ht="15" x14ac:dyDescent="0.25">
      <c r="A5786" s="35" t="s">
        <v>1855</v>
      </c>
      <c r="B5786" s="35" t="s">
        <v>437</v>
      </c>
      <c r="C5786" s="35" t="s">
        <v>128</v>
      </c>
      <c r="D5786" s="36">
        <v>0</v>
      </c>
      <c r="E5786" s="37">
        <v>43883.63</v>
      </c>
      <c r="F5786" s="5"/>
      <c r="G5786" s="5"/>
      <c r="H5786" s="5"/>
      <c r="I5786" s="5"/>
      <c r="J5786" s="5"/>
      <c r="K5786" s="5"/>
      <c r="L5786" s="5"/>
      <c r="M5786" s="5"/>
      <c r="N5786" s="5"/>
      <c r="O5786" s="5"/>
      <c r="P5786" s="5"/>
      <c r="Q5786" s="5"/>
      <c r="R5786" s="5"/>
      <c r="S5786" s="5"/>
      <c r="T5786" s="5"/>
      <c r="U5786" s="5"/>
      <c r="V5786" s="5"/>
    </row>
    <row r="5787" spans="1:22" ht="15" x14ac:dyDescent="0.25">
      <c r="A5787" s="35" t="s">
        <v>1855</v>
      </c>
      <c r="B5787" s="35" t="s">
        <v>437</v>
      </c>
      <c r="C5787" s="35" t="s">
        <v>62</v>
      </c>
      <c r="D5787" s="36">
        <v>28285.69</v>
      </c>
      <c r="E5787" s="37">
        <v>95671.41</v>
      </c>
      <c r="F5787" s="5"/>
      <c r="G5787" s="5"/>
      <c r="H5787" s="5"/>
      <c r="I5787" s="5"/>
      <c r="J5787" s="5"/>
      <c r="K5787" s="5"/>
      <c r="L5787" s="5"/>
      <c r="M5787" s="5"/>
      <c r="N5787" s="5"/>
      <c r="O5787" s="5"/>
      <c r="P5787" s="5"/>
      <c r="Q5787" s="5"/>
      <c r="R5787" s="5"/>
      <c r="S5787" s="5"/>
      <c r="T5787" s="5"/>
      <c r="U5787" s="5"/>
      <c r="V5787" s="5"/>
    </row>
    <row r="5788" spans="1:22" ht="15" x14ac:dyDescent="0.25">
      <c r="A5788" s="35" t="s">
        <v>1855</v>
      </c>
      <c r="B5788" s="35" t="s">
        <v>437</v>
      </c>
      <c r="C5788" s="35" t="s">
        <v>41</v>
      </c>
      <c r="D5788" s="36">
        <v>18303.38</v>
      </c>
      <c r="E5788" s="37">
        <v>431880.51</v>
      </c>
      <c r="F5788" s="5"/>
      <c r="G5788" s="5"/>
      <c r="H5788" s="5"/>
      <c r="I5788" s="5"/>
      <c r="J5788" s="5"/>
      <c r="K5788" s="5"/>
      <c r="L5788" s="5"/>
      <c r="M5788" s="5"/>
      <c r="N5788" s="5"/>
      <c r="O5788" s="5"/>
      <c r="P5788" s="5"/>
      <c r="Q5788" s="5"/>
      <c r="R5788" s="5"/>
      <c r="S5788" s="5"/>
      <c r="T5788" s="5"/>
      <c r="U5788" s="5"/>
      <c r="V5788" s="5"/>
    </row>
    <row r="5789" spans="1:22" ht="15" x14ac:dyDescent="0.25">
      <c r="A5789" s="35" t="s">
        <v>1855</v>
      </c>
      <c r="B5789" s="35" t="s">
        <v>437</v>
      </c>
      <c r="C5789" s="35" t="s">
        <v>97</v>
      </c>
      <c r="D5789" s="36">
        <v>579991.96</v>
      </c>
      <c r="E5789" s="37">
        <v>2376495.92</v>
      </c>
      <c r="F5789" s="5"/>
      <c r="G5789" s="5"/>
      <c r="H5789" s="5"/>
      <c r="I5789" s="5"/>
      <c r="J5789" s="5"/>
      <c r="K5789" s="5"/>
      <c r="L5789" s="5"/>
      <c r="M5789" s="5"/>
      <c r="N5789" s="5"/>
      <c r="O5789" s="5"/>
      <c r="P5789" s="5"/>
      <c r="Q5789" s="5"/>
      <c r="R5789" s="5"/>
      <c r="S5789" s="5"/>
      <c r="T5789" s="5"/>
      <c r="U5789" s="5"/>
      <c r="V5789" s="5"/>
    </row>
    <row r="5790" spans="1:22" ht="15" x14ac:dyDescent="0.25">
      <c r="A5790" s="35" t="s">
        <v>1855</v>
      </c>
      <c r="B5790" s="35" t="s">
        <v>437</v>
      </c>
      <c r="C5790" s="35" t="s">
        <v>64</v>
      </c>
      <c r="D5790" s="36">
        <v>58703.47</v>
      </c>
      <c r="E5790" s="37">
        <v>240931.37</v>
      </c>
      <c r="F5790" s="5"/>
      <c r="G5790" s="5"/>
      <c r="H5790" s="5"/>
      <c r="I5790" s="5"/>
      <c r="J5790" s="5"/>
      <c r="K5790" s="5"/>
      <c r="L5790" s="5"/>
      <c r="M5790" s="5"/>
      <c r="N5790" s="5"/>
      <c r="O5790" s="5"/>
      <c r="P5790" s="5"/>
      <c r="Q5790" s="5"/>
      <c r="R5790" s="5"/>
      <c r="S5790" s="5"/>
      <c r="T5790" s="5"/>
      <c r="U5790" s="5"/>
      <c r="V5790" s="5"/>
    </row>
    <row r="5791" spans="1:22" ht="15" x14ac:dyDescent="0.25">
      <c r="A5791" s="35" t="s">
        <v>1855</v>
      </c>
      <c r="B5791" s="35" t="s">
        <v>437</v>
      </c>
      <c r="C5791" s="35" t="s">
        <v>50</v>
      </c>
      <c r="D5791" s="36">
        <v>116488.27</v>
      </c>
      <c r="E5791" s="37">
        <v>395560.51</v>
      </c>
      <c r="F5791" s="5"/>
      <c r="G5791" s="5"/>
      <c r="H5791" s="5"/>
      <c r="I5791" s="5"/>
      <c r="J5791" s="5"/>
      <c r="K5791" s="5"/>
      <c r="L5791" s="5"/>
      <c r="M5791" s="5"/>
      <c r="N5791" s="5"/>
      <c r="O5791" s="5"/>
      <c r="P5791" s="5"/>
      <c r="Q5791" s="5"/>
      <c r="R5791" s="5"/>
      <c r="S5791" s="5"/>
      <c r="T5791" s="5"/>
      <c r="U5791" s="5"/>
      <c r="V5791" s="5"/>
    </row>
    <row r="5792" spans="1:22" ht="15" x14ac:dyDescent="0.25">
      <c r="A5792" s="35" t="s">
        <v>1855</v>
      </c>
      <c r="B5792" s="35" t="s">
        <v>437</v>
      </c>
      <c r="C5792" s="35" t="s">
        <v>133</v>
      </c>
      <c r="D5792" s="36">
        <v>0</v>
      </c>
      <c r="E5792" s="37">
        <v>26072.1</v>
      </c>
      <c r="F5792" s="5"/>
      <c r="G5792" s="5"/>
      <c r="H5792" s="5"/>
      <c r="I5792" s="5"/>
      <c r="J5792" s="5"/>
      <c r="K5792" s="5"/>
      <c r="L5792" s="5"/>
      <c r="M5792" s="5"/>
      <c r="N5792" s="5"/>
      <c r="O5792" s="5"/>
      <c r="P5792" s="5"/>
      <c r="Q5792" s="5"/>
      <c r="R5792" s="5"/>
      <c r="S5792" s="5"/>
      <c r="T5792" s="5"/>
      <c r="U5792" s="5"/>
      <c r="V5792" s="5"/>
    </row>
    <row r="5793" spans="1:22" ht="15" x14ac:dyDescent="0.25">
      <c r="A5793" s="35" t="s">
        <v>1855</v>
      </c>
      <c r="B5793" s="35" t="s">
        <v>437</v>
      </c>
      <c r="C5793" s="35" t="s">
        <v>494</v>
      </c>
      <c r="D5793" s="36">
        <v>0</v>
      </c>
      <c r="E5793" s="37">
        <v>455901.43</v>
      </c>
      <c r="F5793" s="5"/>
      <c r="G5793" s="5"/>
      <c r="H5793" s="5"/>
      <c r="I5793" s="5"/>
      <c r="J5793" s="5"/>
      <c r="K5793" s="5"/>
      <c r="L5793" s="5"/>
      <c r="M5793" s="5"/>
      <c r="N5793" s="5"/>
      <c r="O5793" s="5"/>
      <c r="P5793" s="5"/>
      <c r="Q5793" s="5"/>
      <c r="R5793" s="5"/>
      <c r="S5793" s="5"/>
      <c r="T5793" s="5"/>
      <c r="U5793" s="5"/>
      <c r="V5793" s="5"/>
    </row>
    <row r="5794" spans="1:22" ht="15" x14ac:dyDescent="0.25">
      <c r="A5794" s="35" t="s">
        <v>1855</v>
      </c>
      <c r="B5794" s="35" t="s">
        <v>437</v>
      </c>
      <c r="C5794" s="35" t="s">
        <v>258</v>
      </c>
      <c r="D5794" s="36">
        <v>0</v>
      </c>
      <c r="E5794" s="37">
        <v>33376</v>
      </c>
      <c r="F5794" s="5"/>
      <c r="G5794" s="5"/>
      <c r="H5794" s="5"/>
      <c r="I5794" s="5"/>
      <c r="J5794" s="5"/>
      <c r="K5794" s="5"/>
      <c r="L5794" s="5"/>
      <c r="M5794" s="5"/>
      <c r="N5794" s="5"/>
      <c r="O5794" s="5"/>
      <c r="P5794" s="5"/>
      <c r="Q5794" s="5"/>
      <c r="R5794" s="5"/>
      <c r="S5794" s="5"/>
      <c r="T5794" s="5"/>
      <c r="U5794" s="5"/>
      <c r="V5794" s="5"/>
    </row>
    <row r="5795" spans="1:22" ht="15" x14ac:dyDescent="0.25">
      <c r="A5795" s="35" t="s">
        <v>1855</v>
      </c>
      <c r="B5795" s="35" t="s">
        <v>869</v>
      </c>
      <c r="C5795" s="35" t="s">
        <v>184</v>
      </c>
      <c r="D5795" s="36">
        <v>0</v>
      </c>
      <c r="E5795" s="37">
        <v>503004.29</v>
      </c>
      <c r="F5795" s="5"/>
      <c r="G5795" s="5"/>
      <c r="H5795" s="5"/>
      <c r="I5795" s="5"/>
      <c r="J5795" s="5"/>
      <c r="K5795" s="5"/>
      <c r="L5795" s="5"/>
      <c r="M5795" s="5"/>
      <c r="N5795" s="5"/>
      <c r="O5795" s="5"/>
      <c r="P5795" s="5"/>
      <c r="Q5795" s="5"/>
      <c r="R5795" s="5"/>
      <c r="S5795" s="5"/>
      <c r="T5795" s="5"/>
      <c r="U5795" s="5"/>
      <c r="V5795" s="5"/>
    </row>
    <row r="5796" spans="1:22" ht="15" x14ac:dyDescent="0.25">
      <c r="A5796" s="35" t="s">
        <v>1855</v>
      </c>
      <c r="B5796" s="35" t="s">
        <v>869</v>
      </c>
      <c r="C5796" s="35" t="s">
        <v>74</v>
      </c>
      <c r="D5796" s="36">
        <v>45786</v>
      </c>
      <c r="E5796" s="37">
        <v>269415.15999999997</v>
      </c>
      <c r="F5796" s="5"/>
      <c r="G5796" s="5"/>
      <c r="H5796" s="5"/>
      <c r="I5796" s="5"/>
      <c r="J5796" s="5"/>
      <c r="K5796" s="5"/>
      <c r="L5796" s="5"/>
      <c r="M5796" s="5"/>
      <c r="N5796" s="5"/>
      <c r="O5796" s="5"/>
      <c r="P5796" s="5"/>
      <c r="Q5796" s="5"/>
      <c r="R5796" s="5"/>
      <c r="S5796" s="5"/>
      <c r="T5796" s="5"/>
      <c r="U5796" s="5"/>
      <c r="V5796" s="5"/>
    </row>
    <row r="5797" spans="1:22" ht="15" x14ac:dyDescent="0.25">
      <c r="A5797" s="35" t="s">
        <v>1855</v>
      </c>
      <c r="B5797" s="35" t="s">
        <v>869</v>
      </c>
      <c r="C5797" s="35" t="s">
        <v>50</v>
      </c>
      <c r="D5797" s="36">
        <v>7621.13</v>
      </c>
      <c r="E5797" s="37">
        <v>67472.240000000005</v>
      </c>
      <c r="F5797" s="5"/>
      <c r="G5797" s="5"/>
      <c r="H5797" s="5"/>
      <c r="I5797" s="5"/>
      <c r="J5797" s="5"/>
      <c r="K5797" s="5"/>
      <c r="L5797" s="5"/>
      <c r="M5797" s="5"/>
      <c r="N5797" s="5"/>
      <c r="O5797" s="5"/>
      <c r="P5797" s="5"/>
      <c r="Q5797" s="5"/>
      <c r="R5797" s="5"/>
      <c r="S5797" s="5"/>
      <c r="T5797" s="5"/>
      <c r="U5797" s="5"/>
      <c r="V5797" s="5"/>
    </row>
    <row r="5798" spans="1:22" ht="15" x14ac:dyDescent="0.25">
      <c r="A5798" s="35" t="s">
        <v>1855</v>
      </c>
      <c r="B5798" s="35" t="s">
        <v>869</v>
      </c>
      <c r="C5798" s="35" t="s">
        <v>58</v>
      </c>
      <c r="D5798" s="36">
        <v>181452.34</v>
      </c>
      <c r="E5798" s="37">
        <v>731427.41</v>
      </c>
      <c r="F5798" s="5"/>
      <c r="G5798" s="5"/>
      <c r="H5798" s="5"/>
      <c r="I5798" s="5"/>
      <c r="J5798" s="5"/>
      <c r="K5798" s="5"/>
      <c r="L5798" s="5"/>
      <c r="M5798" s="5"/>
      <c r="N5798" s="5"/>
      <c r="O5798" s="5"/>
      <c r="P5798" s="5"/>
      <c r="Q5798" s="5"/>
      <c r="R5798" s="5"/>
      <c r="S5798" s="5"/>
      <c r="T5798" s="5"/>
      <c r="U5798" s="5"/>
      <c r="V5798" s="5"/>
    </row>
    <row r="5799" spans="1:22" ht="15" x14ac:dyDescent="0.25">
      <c r="A5799" s="35" t="s">
        <v>1855</v>
      </c>
      <c r="B5799" s="35" t="s">
        <v>869</v>
      </c>
      <c r="C5799" s="35" t="s">
        <v>124</v>
      </c>
      <c r="D5799" s="36">
        <v>11225845</v>
      </c>
      <c r="E5799" s="37">
        <v>35281967.950000003</v>
      </c>
      <c r="F5799" s="5"/>
      <c r="G5799" s="5"/>
      <c r="H5799" s="5"/>
      <c r="I5799" s="5"/>
      <c r="J5799" s="5"/>
      <c r="K5799" s="5"/>
      <c r="L5799" s="5"/>
      <c r="M5799" s="5"/>
      <c r="N5799" s="5"/>
      <c r="O5799" s="5"/>
      <c r="P5799" s="5"/>
      <c r="Q5799" s="5"/>
      <c r="R5799" s="5"/>
      <c r="S5799" s="5"/>
      <c r="T5799" s="5"/>
      <c r="U5799" s="5"/>
      <c r="V5799" s="5"/>
    </row>
    <row r="5800" spans="1:22" ht="15" x14ac:dyDescent="0.25">
      <c r="A5800" s="35" t="s">
        <v>1855</v>
      </c>
      <c r="B5800" s="35" t="s">
        <v>869</v>
      </c>
      <c r="C5800" s="35" t="s">
        <v>41</v>
      </c>
      <c r="D5800" s="36">
        <v>119533.47</v>
      </c>
      <c r="E5800" s="37">
        <v>503084.97</v>
      </c>
      <c r="F5800" s="5"/>
      <c r="G5800" s="5"/>
      <c r="H5800" s="5"/>
      <c r="I5800" s="5"/>
      <c r="J5800" s="5"/>
      <c r="K5800" s="5"/>
      <c r="L5800" s="5"/>
      <c r="M5800" s="5"/>
      <c r="N5800" s="5"/>
      <c r="O5800" s="5"/>
      <c r="P5800" s="5"/>
      <c r="Q5800" s="5"/>
      <c r="R5800" s="5"/>
      <c r="S5800" s="5"/>
      <c r="T5800" s="5"/>
      <c r="U5800" s="5"/>
      <c r="V5800" s="5"/>
    </row>
    <row r="5801" spans="1:22" ht="15" x14ac:dyDescent="0.25">
      <c r="A5801" s="35" t="s">
        <v>1855</v>
      </c>
      <c r="B5801" s="35" t="s">
        <v>869</v>
      </c>
      <c r="C5801" s="35" t="s">
        <v>108</v>
      </c>
      <c r="D5801" s="36">
        <v>153330.07999999999</v>
      </c>
      <c r="E5801" s="37">
        <v>614671.88</v>
      </c>
      <c r="F5801" s="5"/>
      <c r="G5801" s="5"/>
      <c r="H5801" s="5"/>
      <c r="I5801" s="5"/>
      <c r="J5801" s="5"/>
      <c r="K5801" s="5"/>
      <c r="L5801" s="5"/>
      <c r="M5801" s="5"/>
      <c r="N5801" s="5"/>
      <c r="O5801" s="5"/>
      <c r="P5801" s="5"/>
      <c r="Q5801" s="5"/>
      <c r="R5801" s="5"/>
      <c r="S5801" s="5"/>
      <c r="T5801" s="5"/>
      <c r="U5801" s="5"/>
      <c r="V5801" s="5"/>
    </row>
    <row r="5802" spans="1:22" ht="15" x14ac:dyDescent="0.25">
      <c r="A5802" s="35" t="s">
        <v>1855</v>
      </c>
      <c r="B5802" s="35" t="s">
        <v>869</v>
      </c>
      <c r="C5802" s="35" t="s">
        <v>63</v>
      </c>
      <c r="D5802" s="36">
        <v>0</v>
      </c>
      <c r="E5802" s="37">
        <v>12334</v>
      </c>
      <c r="F5802" s="5"/>
      <c r="G5802" s="5"/>
      <c r="H5802" s="5"/>
      <c r="I5802" s="5"/>
      <c r="J5802" s="5"/>
      <c r="K5802" s="5"/>
      <c r="L5802" s="5"/>
      <c r="M5802" s="5"/>
      <c r="N5802" s="5"/>
      <c r="O5802" s="5"/>
      <c r="P5802" s="5"/>
      <c r="Q5802" s="5"/>
      <c r="R5802" s="5"/>
      <c r="S5802" s="5"/>
      <c r="T5802" s="5"/>
      <c r="U5802" s="5"/>
      <c r="V5802" s="5"/>
    </row>
    <row r="5803" spans="1:22" ht="15" x14ac:dyDescent="0.25">
      <c r="A5803" s="35" t="s">
        <v>1855</v>
      </c>
      <c r="B5803" s="35" t="s">
        <v>869</v>
      </c>
      <c r="C5803" s="35" t="s">
        <v>127</v>
      </c>
      <c r="D5803" s="36">
        <v>86578.26</v>
      </c>
      <c r="E5803" s="37">
        <v>342875.59</v>
      </c>
      <c r="F5803" s="5"/>
      <c r="G5803" s="5"/>
      <c r="H5803" s="5"/>
      <c r="I5803" s="5"/>
      <c r="J5803" s="5"/>
      <c r="K5803" s="5"/>
      <c r="L5803" s="5"/>
      <c r="M5803" s="5"/>
      <c r="N5803" s="5"/>
      <c r="O5803" s="5"/>
      <c r="P5803" s="5"/>
      <c r="Q5803" s="5"/>
      <c r="R5803" s="5"/>
      <c r="S5803" s="5"/>
      <c r="T5803" s="5"/>
      <c r="U5803" s="5"/>
      <c r="V5803" s="5"/>
    </row>
    <row r="5804" spans="1:22" ht="15" x14ac:dyDescent="0.25">
      <c r="A5804" s="35" t="s">
        <v>1855</v>
      </c>
      <c r="B5804" s="35" t="s">
        <v>869</v>
      </c>
      <c r="C5804" s="35" t="s">
        <v>55</v>
      </c>
      <c r="D5804" s="36">
        <v>0</v>
      </c>
      <c r="E5804" s="37">
        <v>485849.09</v>
      </c>
      <c r="F5804" s="5"/>
      <c r="G5804" s="5"/>
      <c r="H5804" s="5"/>
      <c r="I5804" s="5"/>
      <c r="J5804" s="5"/>
      <c r="K5804" s="5"/>
      <c r="L5804" s="5"/>
      <c r="M5804" s="5"/>
      <c r="N5804" s="5"/>
      <c r="O5804" s="5"/>
      <c r="P5804" s="5"/>
      <c r="Q5804" s="5"/>
      <c r="R5804" s="5"/>
      <c r="S5804" s="5"/>
      <c r="T5804" s="5"/>
      <c r="U5804" s="5"/>
      <c r="V5804" s="5"/>
    </row>
    <row r="5805" spans="1:22" ht="15" x14ac:dyDescent="0.25">
      <c r="A5805" s="35" t="s">
        <v>1855</v>
      </c>
      <c r="B5805" s="35" t="s">
        <v>869</v>
      </c>
      <c r="C5805" s="35" t="s">
        <v>67</v>
      </c>
      <c r="D5805" s="36">
        <v>0</v>
      </c>
      <c r="E5805" s="37">
        <v>8.5500000000000007</v>
      </c>
      <c r="F5805" s="5"/>
      <c r="G5805" s="5"/>
      <c r="H5805" s="5"/>
      <c r="I5805" s="5"/>
      <c r="J5805" s="5"/>
      <c r="K5805" s="5"/>
      <c r="L5805" s="5"/>
      <c r="M5805" s="5"/>
      <c r="N5805" s="5"/>
      <c r="O5805" s="5"/>
      <c r="P5805" s="5"/>
      <c r="Q5805" s="5"/>
      <c r="R5805" s="5"/>
      <c r="S5805" s="5"/>
      <c r="T5805" s="5"/>
      <c r="U5805" s="5"/>
      <c r="V5805" s="5"/>
    </row>
    <row r="5806" spans="1:22" ht="15" x14ac:dyDescent="0.25">
      <c r="A5806" s="35" t="s">
        <v>1855</v>
      </c>
      <c r="B5806" s="35" t="s">
        <v>869</v>
      </c>
      <c r="C5806" s="35" t="s">
        <v>128</v>
      </c>
      <c r="D5806" s="36">
        <v>0</v>
      </c>
      <c r="E5806" s="37">
        <v>136572.03</v>
      </c>
      <c r="F5806" s="5"/>
      <c r="G5806" s="5"/>
      <c r="H5806" s="5"/>
      <c r="I5806" s="5"/>
      <c r="J5806" s="5"/>
      <c r="K5806" s="5"/>
      <c r="L5806" s="5"/>
      <c r="M5806" s="5"/>
      <c r="N5806" s="5"/>
      <c r="O5806" s="5"/>
      <c r="P5806" s="5"/>
      <c r="Q5806" s="5"/>
      <c r="R5806" s="5"/>
      <c r="S5806" s="5"/>
      <c r="T5806" s="5"/>
      <c r="U5806" s="5"/>
      <c r="V5806" s="5"/>
    </row>
    <row r="5807" spans="1:22" ht="15" x14ac:dyDescent="0.25">
      <c r="A5807" s="35" t="s">
        <v>1855</v>
      </c>
      <c r="B5807" s="35" t="s">
        <v>869</v>
      </c>
      <c r="C5807" s="35" t="s">
        <v>62</v>
      </c>
      <c r="D5807" s="36">
        <v>0</v>
      </c>
      <c r="E5807" s="37">
        <v>53630.62</v>
      </c>
      <c r="F5807" s="5"/>
      <c r="G5807" s="5"/>
      <c r="H5807" s="5"/>
      <c r="I5807" s="5"/>
      <c r="J5807" s="5"/>
      <c r="K5807" s="5"/>
      <c r="L5807" s="5"/>
      <c r="M5807" s="5"/>
      <c r="N5807" s="5"/>
      <c r="O5807" s="5"/>
      <c r="P5807" s="5"/>
      <c r="Q5807" s="5"/>
      <c r="R5807" s="5"/>
      <c r="S5807" s="5"/>
      <c r="T5807" s="5"/>
      <c r="U5807" s="5"/>
      <c r="V5807" s="5"/>
    </row>
    <row r="5808" spans="1:22" ht="15" x14ac:dyDescent="0.25">
      <c r="A5808" s="35" t="s">
        <v>1855</v>
      </c>
      <c r="B5808" s="35" t="s">
        <v>869</v>
      </c>
      <c r="C5808" s="35" t="s">
        <v>123</v>
      </c>
      <c r="D5808" s="36">
        <v>0</v>
      </c>
      <c r="E5808" s="37">
        <v>29055</v>
      </c>
      <c r="F5808" s="5"/>
      <c r="G5808" s="5"/>
      <c r="H5808" s="5"/>
      <c r="I5808" s="5"/>
      <c r="J5808" s="5"/>
      <c r="K5808" s="5"/>
      <c r="L5808" s="5"/>
      <c r="M5808" s="5"/>
      <c r="N5808" s="5"/>
      <c r="O5808" s="5"/>
      <c r="P5808" s="5"/>
      <c r="Q5808" s="5"/>
      <c r="R5808" s="5"/>
      <c r="S5808" s="5"/>
      <c r="T5808" s="5"/>
      <c r="U5808" s="5"/>
      <c r="V5808" s="5"/>
    </row>
    <row r="5809" spans="1:22" ht="15" x14ac:dyDescent="0.25">
      <c r="A5809" s="35" t="s">
        <v>1855</v>
      </c>
      <c r="B5809" s="35" t="s">
        <v>869</v>
      </c>
      <c r="C5809" s="35" t="s">
        <v>64</v>
      </c>
      <c r="D5809" s="36">
        <v>0</v>
      </c>
      <c r="E5809" s="37">
        <v>17.55</v>
      </c>
      <c r="F5809" s="5"/>
      <c r="G5809" s="5"/>
      <c r="H5809" s="5"/>
      <c r="I5809" s="5"/>
      <c r="J5809" s="5"/>
      <c r="K5809" s="5"/>
      <c r="L5809" s="5"/>
      <c r="M5809" s="5"/>
      <c r="N5809" s="5"/>
      <c r="O5809" s="5"/>
      <c r="P5809" s="5"/>
      <c r="Q5809" s="5"/>
      <c r="R5809" s="5"/>
      <c r="S5809" s="5"/>
      <c r="T5809" s="5"/>
      <c r="U5809" s="5"/>
      <c r="V5809" s="5"/>
    </row>
    <row r="5810" spans="1:22" ht="15" x14ac:dyDescent="0.25">
      <c r="A5810" s="35" t="s">
        <v>1855</v>
      </c>
      <c r="B5810" s="35" t="s">
        <v>869</v>
      </c>
      <c r="C5810" s="35" t="s">
        <v>163</v>
      </c>
      <c r="D5810" s="36">
        <v>0</v>
      </c>
      <c r="E5810" s="37">
        <v>4445.75</v>
      </c>
      <c r="F5810" s="5"/>
      <c r="G5810" s="5"/>
      <c r="H5810" s="5"/>
      <c r="I5810" s="5"/>
      <c r="J5810" s="5"/>
      <c r="K5810" s="5"/>
      <c r="L5810" s="5"/>
      <c r="M5810" s="5"/>
      <c r="N5810" s="5"/>
      <c r="O5810" s="5"/>
      <c r="P5810" s="5"/>
      <c r="Q5810" s="5"/>
      <c r="R5810" s="5"/>
      <c r="S5810" s="5"/>
      <c r="T5810" s="5"/>
      <c r="U5810" s="5"/>
      <c r="V5810" s="5"/>
    </row>
    <row r="5811" spans="1:22" ht="15" x14ac:dyDescent="0.25">
      <c r="A5811" s="35" t="s">
        <v>1855</v>
      </c>
      <c r="B5811" s="35" t="s">
        <v>869</v>
      </c>
      <c r="C5811" s="35" t="s">
        <v>282</v>
      </c>
      <c r="D5811" s="36">
        <v>0</v>
      </c>
      <c r="E5811" s="37">
        <v>60585.599999999999</v>
      </c>
      <c r="F5811" s="5"/>
      <c r="G5811" s="5"/>
      <c r="H5811" s="5"/>
      <c r="I5811" s="5"/>
      <c r="J5811" s="5"/>
      <c r="K5811" s="5"/>
      <c r="L5811" s="5"/>
      <c r="M5811" s="5"/>
      <c r="N5811" s="5"/>
      <c r="O5811" s="5"/>
      <c r="P5811" s="5"/>
      <c r="Q5811" s="5"/>
      <c r="R5811" s="5"/>
      <c r="S5811" s="5"/>
      <c r="T5811" s="5"/>
      <c r="U5811" s="5"/>
      <c r="V5811" s="5"/>
    </row>
    <row r="5812" spans="1:22" ht="15" x14ac:dyDescent="0.25">
      <c r="A5812" s="35" t="s">
        <v>1855</v>
      </c>
      <c r="B5812" s="35" t="s">
        <v>869</v>
      </c>
      <c r="C5812" s="35" t="s">
        <v>104</v>
      </c>
      <c r="D5812" s="36">
        <v>0</v>
      </c>
      <c r="E5812" s="37">
        <v>30663.4</v>
      </c>
      <c r="F5812" s="5"/>
      <c r="G5812" s="5"/>
      <c r="H5812" s="5"/>
      <c r="I5812" s="5"/>
      <c r="J5812" s="5"/>
      <c r="K5812" s="5"/>
      <c r="L5812" s="5"/>
      <c r="M5812" s="5"/>
      <c r="N5812" s="5"/>
      <c r="O5812" s="5"/>
      <c r="P5812" s="5"/>
      <c r="Q5812" s="5"/>
      <c r="R5812" s="5"/>
      <c r="S5812" s="5"/>
      <c r="T5812" s="5"/>
      <c r="U5812" s="5"/>
      <c r="V5812" s="5"/>
    </row>
    <row r="5813" spans="1:22" ht="15" x14ac:dyDescent="0.25">
      <c r="A5813" s="35" t="s">
        <v>1855</v>
      </c>
      <c r="B5813" s="35" t="s">
        <v>869</v>
      </c>
      <c r="C5813" s="35" t="s">
        <v>138</v>
      </c>
      <c r="D5813" s="36">
        <v>2311.02</v>
      </c>
      <c r="E5813" s="37">
        <v>8883.23</v>
      </c>
      <c r="F5813" s="5"/>
      <c r="G5813" s="5"/>
      <c r="H5813" s="5"/>
      <c r="I5813" s="5"/>
      <c r="J5813" s="5"/>
      <c r="K5813" s="5"/>
      <c r="L5813" s="5"/>
      <c r="M5813" s="5"/>
      <c r="N5813" s="5"/>
      <c r="O5813" s="5"/>
      <c r="P5813" s="5"/>
      <c r="Q5813" s="5"/>
      <c r="R5813" s="5"/>
      <c r="S5813" s="5"/>
      <c r="T5813" s="5"/>
      <c r="U5813" s="5"/>
      <c r="V5813" s="5"/>
    </row>
    <row r="5814" spans="1:22" ht="15" x14ac:dyDescent="0.25">
      <c r="A5814" s="35" t="s">
        <v>1855</v>
      </c>
      <c r="B5814" s="35" t="s">
        <v>869</v>
      </c>
      <c r="C5814" s="35" t="s">
        <v>45</v>
      </c>
      <c r="D5814" s="36">
        <v>0</v>
      </c>
      <c r="E5814" s="37">
        <v>315107.39</v>
      </c>
      <c r="F5814" s="5"/>
      <c r="G5814" s="5"/>
      <c r="H5814" s="5"/>
      <c r="I5814" s="5"/>
      <c r="J5814" s="5"/>
      <c r="K5814" s="5"/>
      <c r="L5814" s="5"/>
      <c r="M5814" s="5"/>
      <c r="N5814" s="5"/>
      <c r="O5814" s="5"/>
      <c r="P5814" s="5"/>
      <c r="Q5814" s="5"/>
      <c r="R5814" s="5"/>
      <c r="S5814" s="5"/>
      <c r="T5814" s="5"/>
      <c r="U5814" s="5"/>
      <c r="V5814" s="5"/>
    </row>
    <row r="5815" spans="1:22" ht="15" x14ac:dyDescent="0.25">
      <c r="A5815" s="35" t="s">
        <v>1855</v>
      </c>
      <c r="B5815" s="35" t="s">
        <v>869</v>
      </c>
      <c r="C5815" s="35" t="s">
        <v>97</v>
      </c>
      <c r="D5815" s="36">
        <v>0</v>
      </c>
      <c r="E5815" s="37">
        <v>21885.31</v>
      </c>
      <c r="F5815" s="5"/>
      <c r="G5815" s="5"/>
      <c r="H5815" s="5"/>
      <c r="I5815" s="5"/>
      <c r="J5815" s="5"/>
      <c r="K5815" s="5"/>
      <c r="L5815" s="5"/>
      <c r="M5815" s="5"/>
      <c r="N5815" s="5"/>
      <c r="O5815" s="5"/>
      <c r="P5815" s="5"/>
      <c r="Q5815" s="5"/>
      <c r="R5815" s="5"/>
      <c r="S5815" s="5"/>
      <c r="T5815" s="5"/>
      <c r="U5815" s="5"/>
      <c r="V5815" s="5"/>
    </row>
    <row r="5816" spans="1:22" ht="15" x14ac:dyDescent="0.25">
      <c r="A5816" s="35" t="s">
        <v>1855</v>
      </c>
      <c r="B5816" s="35" t="s">
        <v>869</v>
      </c>
      <c r="C5816" s="35" t="s">
        <v>102</v>
      </c>
      <c r="D5816" s="36">
        <v>0</v>
      </c>
      <c r="E5816" s="37">
        <v>1210154.32</v>
      </c>
      <c r="F5816" s="5"/>
      <c r="G5816" s="5"/>
      <c r="H5816" s="5"/>
      <c r="I5816" s="5"/>
      <c r="J5816" s="5"/>
      <c r="K5816" s="5"/>
      <c r="L5816" s="5"/>
      <c r="M5816" s="5"/>
      <c r="N5816" s="5"/>
      <c r="O5816" s="5"/>
      <c r="P5816" s="5"/>
      <c r="Q5816" s="5"/>
      <c r="R5816" s="5"/>
      <c r="S5816" s="5"/>
      <c r="T5816" s="5"/>
      <c r="U5816" s="5"/>
      <c r="V5816" s="5"/>
    </row>
    <row r="5817" spans="1:22" ht="15" x14ac:dyDescent="0.25">
      <c r="A5817" s="35" t="s">
        <v>1855</v>
      </c>
      <c r="B5817" s="35" t="s">
        <v>869</v>
      </c>
      <c r="C5817" s="35" t="s">
        <v>133</v>
      </c>
      <c r="D5817" s="36">
        <v>0</v>
      </c>
      <c r="E5817" s="37">
        <v>97230.399999999994</v>
      </c>
      <c r="F5817" s="5"/>
      <c r="G5817" s="5"/>
      <c r="H5817" s="5"/>
      <c r="I5817" s="5"/>
      <c r="J5817" s="5"/>
      <c r="K5817" s="5"/>
      <c r="L5817" s="5"/>
      <c r="M5817" s="5"/>
      <c r="N5817" s="5"/>
      <c r="O5817" s="5"/>
      <c r="P5817" s="5"/>
      <c r="Q5817" s="5"/>
      <c r="R5817" s="5"/>
      <c r="S5817" s="5"/>
      <c r="T5817" s="5"/>
      <c r="U5817" s="5"/>
      <c r="V5817" s="5"/>
    </row>
    <row r="5818" spans="1:22" ht="15" x14ac:dyDescent="0.25">
      <c r="A5818" s="35" t="s">
        <v>1855</v>
      </c>
      <c r="B5818" s="35" t="s">
        <v>869</v>
      </c>
      <c r="C5818" s="35" t="s">
        <v>117</v>
      </c>
      <c r="D5818" s="36">
        <v>0</v>
      </c>
      <c r="E5818" s="37">
        <v>46331.97</v>
      </c>
      <c r="F5818" s="5"/>
      <c r="G5818" s="5"/>
      <c r="H5818" s="5"/>
      <c r="I5818" s="5"/>
      <c r="J5818" s="5"/>
      <c r="K5818" s="5"/>
      <c r="L5818" s="5"/>
      <c r="M5818" s="5"/>
      <c r="N5818" s="5"/>
      <c r="O5818" s="5"/>
      <c r="P5818" s="5"/>
      <c r="Q5818" s="5"/>
      <c r="R5818" s="5"/>
      <c r="S5818" s="5"/>
      <c r="T5818" s="5"/>
      <c r="U5818" s="5"/>
      <c r="V5818" s="5"/>
    </row>
    <row r="5819" spans="1:22" ht="15" x14ac:dyDescent="0.25">
      <c r="A5819" s="35" t="s">
        <v>556</v>
      </c>
      <c r="B5819" s="35" t="s">
        <v>557</v>
      </c>
      <c r="C5819" s="35" t="s">
        <v>64</v>
      </c>
      <c r="D5819" s="36">
        <v>60503.7</v>
      </c>
      <c r="E5819" s="37">
        <v>253099.06</v>
      </c>
      <c r="F5819" s="5"/>
      <c r="G5819" s="5"/>
      <c r="H5819" s="5"/>
      <c r="I5819" s="5"/>
      <c r="J5819" s="5"/>
      <c r="K5819" s="5"/>
      <c r="L5819" s="5"/>
      <c r="M5819" s="5"/>
      <c r="N5819" s="5"/>
      <c r="O5819" s="5"/>
      <c r="P5819" s="5"/>
      <c r="Q5819" s="5"/>
      <c r="R5819" s="5"/>
      <c r="S5819" s="5"/>
      <c r="T5819" s="5"/>
      <c r="U5819" s="5"/>
      <c r="V5819" s="5"/>
    </row>
    <row r="5820" spans="1:22" ht="15" x14ac:dyDescent="0.25">
      <c r="A5820" s="35" t="s">
        <v>1482</v>
      </c>
      <c r="B5820" s="35" t="s">
        <v>1609</v>
      </c>
      <c r="C5820" s="35" t="s">
        <v>74</v>
      </c>
      <c r="D5820" s="36">
        <v>0</v>
      </c>
      <c r="E5820" s="37">
        <v>16474.77</v>
      </c>
      <c r="F5820" s="5"/>
      <c r="G5820" s="5"/>
      <c r="H5820" s="5"/>
      <c r="I5820" s="5"/>
      <c r="J5820" s="5"/>
      <c r="K5820" s="5"/>
      <c r="L5820" s="5"/>
      <c r="M5820" s="5"/>
      <c r="N5820" s="5"/>
      <c r="O5820" s="5"/>
      <c r="P5820" s="5"/>
      <c r="Q5820" s="5"/>
      <c r="R5820" s="5"/>
      <c r="S5820" s="5"/>
      <c r="T5820" s="5"/>
      <c r="U5820" s="5"/>
      <c r="V5820" s="5"/>
    </row>
    <row r="5821" spans="1:22" ht="15" x14ac:dyDescent="0.25">
      <c r="A5821" s="35" t="s">
        <v>1482</v>
      </c>
      <c r="B5821" s="35" t="s">
        <v>1609</v>
      </c>
      <c r="C5821" s="35" t="s">
        <v>108</v>
      </c>
      <c r="D5821" s="36">
        <v>0</v>
      </c>
      <c r="E5821" s="37">
        <v>59784.959999999999</v>
      </c>
      <c r="F5821" s="5"/>
      <c r="G5821" s="5"/>
      <c r="H5821" s="5"/>
      <c r="I5821" s="5"/>
      <c r="J5821" s="5"/>
      <c r="K5821" s="5"/>
      <c r="L5821" s="5"/>
      <c r="M5821" s="5"/>
      <c r="N5821" s="5"/>
      <c r="O5821" s="5"/>
      <c r="P5821" s="5"/>
      <c r="Q5821" s="5"/>
      <c r="R5821" s="5"/>
      <c r="S5821" s="5"/>
      <c r="T5821" s="5"/>
      <c r="U5821" s="5"/>
      <c r="V5821" s="5"/>
    </row>
    <row r="5822" spans="1:22" ht="15" x14ac:dyDescent="0.25">
      <c r="A5822" s="35" t="s">
        <v>1482</v>
      </c>
      <c r="B5822" s="35" t="s">
        <v>1609</v>
      </c>
      <c r="C5822" s="35" t="s">
        <v>124</v>
      </c>
      <c r="D5822" s="36">
        <v>0</v>
      </c>
      <c r="E5822" s="37">
        <v>95870.5</v>
      </c>
      <c r="F5822" s="5"/>
      <c r="G5822" s="5"/>
      <c r="H5822" s="5"/>
      <c r="I5822" s="5"/>
      <c r="J5822" s="5"/>
      <c r="K5822" s="5"/>
      <c r="L5822" s="5"/>
      <c r="M5822" s="5"/>
      <c r="N5822" s="5"/>
      <c r="O5822" s="5"/>
      <c r="P5822" s="5"/>
      <c r="Q5822" s="5"/>
      <c r="R5822" s="5"/>
      <c r="S5822" s="5"/>
      <c r="T5822" s="5"/>
      <c r="U5822" s="5"/>
      <c r="V5822" s="5"/>
    </row>
    <row r="5823" spans="1:22" ht="15" x14ac:dyDescent="0.25">
      <c r="A5823" s="35" t="s">
        <v>1482</v>
      </c>
      <c r="B5823" s="35" t="s">
        <v>1609</v>
      </c>
      <c r="C5823" s="35" t="s">
        <v>494</v>
      </c>
      <c r="D5823" s="36">
        <v>0</v>
      </c>
      <c r="E5823" s="37">
        <v>7068.35</v>
      </c>
      <c r="F5823" s="5"/>
      <c r="G5823" s="5"/>
      <c r="H5823" s="5"/>
      <c r="I5823" s="5"/>
      <c r="J5823" s="5"/>
      <c r="K5823" s="5"/>
      <c r="L5823" s="5"/>
      <c r="M5823" s="5"/>
      <c r="N5823" s="5"/>
      <c r="O5823" s="5"/>
      <c r="P5823" s="5"/>
      <c r="Q5823" s="5"/>
      <c r="R5823" s="5"/>
      <c r="S5823" s="5"/>
      <c r="T5823" s="5"/>
      <c r="U5823" s="5"/>
      <c r="V5823" s="5"/>
    </row>
    <row r="5824" spans="1:22" ht="15" x14ac:dyDescent="0.25">
      <c r="A5824" s="35" t="s">
        <v>1482</v>
      </c>
      <c r="B5824" s="35" t="s">
        <v>1609</v>
      </c>
      <c r="C5824" s="35" t="s">
        <v>333</v>
      </c>
      <c r="D5824" s="36">
        <v>0</v>
      </c>
      <c r="E5824" s="37">
        <v>814.97</v>
      </c>
      <c r="F5824" s="5"/>
      <c r="G5824" s="5"/>
      <c r="H5824" s="5"/>
      <c r="I5824" s="5"/>
      <c r="J5824" s="5"/>
      <c r="K5824" s="5"/>
      <c r="L5824" s="5"/>
      <c r="M5824" s="5"/>
      <c r="N5824" s="5"/>
      <c r="O5824" s="5"/>
      <c r="P5824" s="5"/>
      <c r="Q5824" s="5"/>
      <c r="R5824" s="5"/>
      <c r="S5824" s="5"/>
      <c r="T5824" s="5"/>
      <c r="U5824" s="5"/>
      <c r="V5824" s="5"/>
    </row>
    <row r="5825" spans="1:22" ht="15" x14ac:dyDescent="0.25">
      <c r="A5825" s="35" t="s">
        <v>1482</v>
      </c>
      <c r="B5825" s="35" t="s">
        <v>1609</v>
      </c>
      <c r="C5825" s="35" t="s">
        <v>674</v>
      </c>
      <c r="D5825" s="36">
        <v>0</v>
      </c>
      <c r="E5825" s="37">
        <v>60.86</v>
      </c>
      <c r="F5825" s="5"/>
      <c r="G5825" s="5"/>
      <c r="H5825" s="5"/>
      <c r="I5825" s="5"/>
      <c r="J5825" s="5"/>
      <c r="K5825" s="5"/>
      <c r="L5825" s="5"/>
      <c r="M5825" s="5"/>
      <c r="N5825" s="5"/>
      <c r="O5825" s="5"/>
      <c r="P5825" s="5"/>
      <c r="Q5825" s="5"/>
      <c r="R5825" s="5"/>
      <c r="S5825" s="5"/>
      <c r="T5825" s="5"/>
      <c r="U5825" s="5"/>
      <c r="V5825" s="5"/>
    </row>
    <row r="5826" spans="1:22" ht="15" x14ac:dyDescent="0.25">
      <c r="A5826" s="35" t="s">
        <v>1482</v>
      </c>
      <c r="B5826" s="35" t="s">
        <v>1609</v>
      </c>
      <c r="C5826" s="35" t="s">
        <v>133</v>
      </c>
      <c r="D5826" s="36">
        <v>0</v>
      </c>
      <c r="E5826" s="37">
        <v>37973.85</v>
      </c>
      <c r="F5826" s="5"/>
      <c r="G5826" s="5"/>
      <c r="H5826" s="5"/>
      <c r="I5826" s="5"/>
      <c r="J5826" s="5"/>
      <c r="K5826" s="5"/>
      <c r="L5826" s="5"/>
      <c r="M5826" s="5"/>
      <c r="N5826" s="5"/>
      <c r="O5826" s="5"/>
      <c r="P5826" s="5"/>
      <c r="Q5826" s="5"/>
      <c r="R5826" s="5"/>
      <c r="S5826" s="5"/>
      <c r="T5826" s="5"/>
      <c r="U5826" s="5"/>
      <c r="V5826" s="5"/>
    </row>
    <row r="5827" spans="1:22" ht="15" x14ac:dyDescent="0.25">
      <c r="A5827" s="35" t="s">
        <v>1482</v>
      </c>
      <c r="B5827" s="35" t="s">
        <v>1609</v>
      </c>
      <c r="C5827" s="35" t="s">
        <v>293</v>
      </c>
      <c r="D5827" s="36">
        <v>0</v>
      </c>
      <c r="E5827" s="37">
        <v>7742.74</v>
      </c>
      <c r="F5827" s="5"/>
      <c r="G5827" s="5"/>
      <c r="H5827" s="5"/>
      <c r="I5827" s="5"/>
      <c r="J5827" s="5"/>
      <c r="K5827" s="5"/>
      <c r="L5827" s="5"/>
      <c r="M5827" s="5"/>
      <c r="N5827" s="5"/>
      <c r="O5827" s="5"/>
      <c r="P5827" s="5"/>
      <c r="Q5827" s="5"/>
      <c r="R5827" s="5"/>
      <c r="S5827" s="5"/>
      <c r="T5827" s="5"/>
      <c r="U5827" s="5"/>
      <c r="V5827" s="5"/>
    </row>
    <row r="5828" spans="1:22" ht="15" x14ac:dyDescent="0.25">
      <c r="A5828" s="35" t="s">
        <v>1482</v>
      </c>
      <c r="B5828" s="35" t="s">
        <v>1609</v>
      </c>
      <c r="C5828" s="35" t="s">
        <v>127</v>
      </c>
      <c r="D5828" s="36">
        <v>0</v>
      </c>
      <c r="E5828" s="37">
        <v>27167.42</v>
      </c>
      <c r="F5828" s="5"/>
      <c r="G5828" s="5"/>
      <c r="H5828" s="5"/>
      <c r="I5828" s="5"/>
      <c r="J5828" s="5"/>
      <c r="K5828" s="5"/>
      <c r="L5828" s="5"/>
      <c r="M5828" s="5"/>
      <c r="N5828" s="5"/>
      <c r="O5828" s="5"/>
      <c r="P5828" s="5"/>
      <c r="Q5828" s="5"/>
      <c r="R5828" s="5"/>
      <c r="S5828" s="5"/>
      <c r="T5828" s="5"/>
      <c r="U5828" s="5"/>
      <c r="V5828" s="5"/>
    </row>
    <row r="5829" spans="1:22" ht="15" x14ac:dyDescent="0.25">
      <c r="A5829" s="35" t="s">
        <v>1482</v>
      </c>
      <c r="B5829" s="35" t="s">
        <v>1609</v>
      </c>
      <c r="C5829" s="35" t="s">
        <v>44</v>
      </c>
      <c r="D5829" s="36">
        <v>0</v>
      </c>
      <c r="E5829" s="37">
        <v>121213.7</v>
      </c>
      <c r="F5829" s="5"/>
      <c r="G5829" s="5"/>
      <c r="H5829" s="5"/>
      <c r="I5829" s="5"/>
      <c r="J5829" s="5"/>
      <c r="K5829" s="5"/>
      <c r="L5829" s="5"/>
      <c r="M5829" s="5"/>
      <c r="N5829" s="5"/>
      <c r="O5829" s="5"/>
      <c r="P5829" s="5"/>
      <c r="Q5829" s="5"/>
      <c r="R5829" s="5"/>
      <c r="S5829" s="5"/>
      <c r="T5829" s="5"/>
      <c r="U5829" s="5"/>
      <c r="V5829" s="5"/>
    </row>
    <row r="5830" spans="1:22" ht="30" x14ac:dyDescent="0.25">
      <c r="A5830" s="35" t="s">
        <v>1482</v>
      </c>
      <c r="B5830" s="35" t="s">
        <v>1609</v>
      </c>
      <c r="C5830" s="35" t="s">
        <v>132</v>
      </c>
      <c r="D5830" s="36">
        <v>0</v>
      </c>
      <c r="E5830" s="37">
        <v>120591.8</v>
      </c>
      <c r="F5830" s="5"/>
      <c r="G5830" s="5"/>
      <c r="H5830" s="5"/>
      <c r="I5830" s="5"/>
      <c r="J5830" s="5"/>
      <c r="K5830" s="5"/>
      <c r="L5830" s="5"/>
      <c r="M5830" s="5"/>
      <c r="N5830" s="5"/>
      <c r="O5830" s="5"/>
      <c r="P5830" s="5"/>
      <c r="Q5830" s="5"/>
      <c r="R5830" s="5"/>
      <c r="S5830" s="5"/>
      <c r="T5830" s="5"/>
      <c r="U5830" s="5"/>
      <c r="V5830" s="5"/>
    </row>
    <row r="5831" spans="1:22" ht="15" x14ac:dyDescent="0.25">
      <c r="A5831" s="35" t="s">
        <v>1482</v>
      </c>
      <c r="B5831" s="35" t="s">
        <v>1609</v>
      </c>
      <c r="C5831" s="35" t="s">
        <v>55</v>
      </c>
      <c r="D5831" s="36">
        <v>0</v>
      </c>
      <c r="E5831" s="37">
        <v>588031.01</v>
      </c>
      <c r="F5831" s="5"/>
      <c r="G5831" s="5"/>
      <c r="H5831" s="5"/>
      <c r="I5831" s="5"/>
      <c r="J5831" s="5"/>
      <c r="K5831" s="5"/>
      <c r="L5831" s="5"/>
      <c r="M5831" s="5"/>
      <c r="N5831" s="5"/>
      <c r="O5831" s="5"/>
      <c r="P5831" s="5"/>
      <c r="Q5831" s="5"/>
      <c r="R5831" s="5"/>
      <c r="S5831" s="5"/>
      <c r="T5831" s="5"/>
      <c r="U5831" s="5"/>
      <c r="V5831" s="5"/>
    </row>
    <row r="5832" spans="1:22" ht="15" x14ac:dyDescent="0.25">
      <c r="A5832" s="35" t="s">
        <v>1482</v>
      </c>
      <c r="B5832" s="35" t="s">
        <v>1609</v>
      </c>
      <c r="C5832" s="35" t="s">
        <v>125</v>
      </c>
      <c r="D5832" s="36">
        <v>0</v>
      </c>
      <c r="E5832" s="37">
        <v>21946.95</v>
      </c>
      <c r="F5832" s="5"/>
      <c r="G5832" s="5"/>
      <c r="H5832" s="5"/>
      <c r="I5832" s="5"/>
      <c r="J5832" s="5"/>
      <c r="K5832" s="5"/>
      <c r="L5832" s="5"/>
      <c r="M5832" s="5"/>
      <c r="N5832" s="5"/>
      <c r="O5832" s="5"/>
      <c r="P5832" s="5"/>
      <c r="Q5832" s="5"/>
      <c r="R5832" s="5"/>
      <c r="S5832" s="5"/>
      <c r="T5832" s="5"/>
      <c r="U5832" s="5"/>
      <c r="V5832" s="5"/>
    </row>
    <row r="5833" spans="1:22" ht="15" x14ac:dyDescent="0.25">
      <c r="A5833" s="35" t="s">
        <v>1482</v>
      </c>
      <c r="B5833" s="35" t="s">
        <v>1609</v>
      </c>
      <c r="C5833" s="35" t="s">
        <v>138</v>
      </c>
      <c r="D5833" s="36">
        <v>0</v>
      </c>
      <c r="E5833" s="37">
        <v>36905.58</v>
      </c>
      <c r="F5833" s="5"/>
      <c r="G5833" s="5"/>
      <c r="H5833" s="5"/>
      <c r="I5833" s="5"/>
      <c r="J5833" s="5"/>
      <c r="K5833" s="5"/>
      <c r="L5833" s="5"/>
      <c r="M5833" s="5"/>
      <c r="N5833" s="5"/>
      <c r="O5833" s="5"/>
      <c r="P5833" s="5"/>
      <c r="Q5833" s="5"/>
      <c r="R5833" s="5"/>
      <c r="S5833" s="5"/>
      <c r="T5833" s="5"/>
      <c r="U5833" s="5"/>
      <c r="V5833" s="5"/>
    </row>
    <row r="5834" spans="1:22" ht="15" x14ac:dyDescent="0.25">
      <c r="A5834" s="35" t="s">
        <v>1482</v>
      </c>
      <c r="B5834" s="35" t="s">
        <v>1609</v>
      </c>
      <c r="C5834" s="35" t="s">
        <v>131</v>
      </c>
      <c r="D5834" s="36">
        <v>0</v>
      </c>
      <c r="E5834" s="37">
        <v>24514.19</v>
      </c>
      <c r="F5834" s="5"/>
      <c r="G5834" s="5"/>
      <c r="H5834" s="5"/>
      <c r="I5834" s="5"/>
      <c r="J5834" s="5"/>
      <c r="K5834" s="5"/>
      <c r="L5834" s="5"/>
      <c r="M5834" s="5"/>
      <c r="N5834" s="5"/>
      <c r="O5834" s="5"/>
      <c r="P5834" s="5"/>
      <c r="Q5834" s="5"/>
      <c r="R5834" s="5"/>
      <c r="S5834" s="5"/>
      <c r="T5834" s="5"/>
      <c r="U5834" s="5"/>
      <c r="V5834" s="5"/>
    </row>
    <row r="5835" spans="1:22" ht="15" x14ac:dyDescent="0.25">
      <c r="A5835" s="35" t="s">
        <v>1482</v>
      </c>
      <c r="B5835" s="35" t="s">
        <v>1609</v>
      </c>
      <c r="C5835" s="35" t="s">
        <v>67</v>
      </c>
      <c r="D5835" s="36">
        <v>0</v>
      </c>
      <c r="E5835" s="37">
        <v>326460.24</v>
      </c>
      <c r="F5835" s="5"/>
      <c r="G5835" s="5"/>
      <c r="H5835" s="5"/>
      <c r="I5835" s="5"/>
      <c r="J5835" s="5"/>
      <c r="K5835" s="5"/>
      <c r="L5835" s="5"/>
      <c r="M5835" s="5"/>
      <c r="N5835" s="5"/>
      <c r="O5835" s="5"/>
      <c r="P5835" s="5"/>
      <c r="Q5835" s="5"/>
      <c r="R5835" s="5"/>
      <c r="S5835" s="5"/>
      <c r="T5835" s="5"/>
      <c r="U5835" s="5"/>
      <c r="V5835" s="5"/>
    </row>
    <row r="5836" spans="1:22" ht="15" x14ac:dyDescent="0.25">
      <c r="A5836" s="35" t="s">
        <v>1482</v>
      </c>
      <c r="B5836" s="35" t="s">
        <v>1609</v>
      </c>
      <c r="C5836" s="35" t="s">
        <v>214</v>
      </c>
      <c r="D5836" s="36">
        <v>0</v>
      </c>
      <c r="E5836" s="37">
        <v>25137.55</v>
      </c>
      <c r="F5836" s="5"/>
      <c r="G5836" s="5"/>
      <c r="H5836" s="5"/>
      <c r="I5836" s="5"/>
      <c r="J5836" s="5"/>
      <c r="K5836" s="5"/>
      <c r="L5836" s="5"/>
      <c r="M5836" s="5"/>
      <c r="N5836" s="5"/>
      <c r="O5836" s="5"/>
      <c r="P5836" s="5"/>
      <c r="Q5836" s="5"/>
      <c r="R5836" s="5"/>
      <c r="S5836" s="5"/>
      <c r="T5836" s="5"/>
      <c r="U5836" s="5"/>
      <c r="V5836" s="5"/>
    </row>
    <row r="5837" spans="1:22" ht="15" x14ac:dyDescent="0.25">
      <c r="A5837" s="35" t="s">
        <v>1482</v>
      </c>
      <c r="B5837" s="35" t="s">
        <v>1609</v>
      </c>
      <c r="C5837" s="35" t="s">
        <v>122</v>
      </c>
      <c r="D5837" s="36">
        <v>0</v>
      </c>
      <c r="E5837" s="37">
        <v>9739.82</v>
      </c>
      <c r="F5837" s="5"/>
      <c r="G5837" s="5"/>
      <c r="H5837" s="5"/>
      <c r="I5837" s="5"/>
      <c r="J5837" s="5"/>
      <c r="K5837" s="5"/>
      <c r="L5837" s="5"/>
      <c r="M5837" s="5"/>
      <c r="N5837" s="5"/>
      <c r="O5837" s="5"/>
      <c r="P5837" s="5"/>
      <c r="Q5837" s="5"/>
      <c r="R5837" s="5"/>
      <c r="S5837" s="5"/>
      <c r="T5837" s="5"/>
      <c r="U5837" s="5"/>
      <c r="V5837" s="5"/>
    </row>
    <row r="5838" spans="1:22" ht="15" x14ac:dyDescent="0.25">
      <c r="A5838" s="35" t="s">
        <v>1482</v>
      </c>
      <c r="B5838" s="35" t="s">
        <v>1609</v>
      </c>
      <c r="C5838" s="35" t="s">
        <v>121</v>
      </c>
      <c r="D5838" s="36">
        <v>0</v>
      </c>
      <c r="E5838" s="37">
        <v>5188164.9400000004</v>
      </c>
      <c r="F5838" s="5"/>
      <c r="G5838" s="5"/>
      <c r="H5838" s="5"/>
      <c r="I5838" s="5"/>
      <c r="J5838" s="5"/>
      <c r="K5838" s="5"/>
      <c r="L5838" s="5"/>
      <c r="M5838" s="5"/>
      <c r="N5838" s="5"/>
      <c r="O5838" s="5"/>
      <c r="P5838" s="5"/>
      <c r="Q5838" s="5"/>
      <c r="R5838" s="5"/>
      <c r="S5838" s="5"/>
      <c r="T5838" s="5"/>
      <c r="U5838" s="5"/>
      <c r="V5838" s="5"/>
    </row>
    <row r="5839" spans="1:22" ht="15" x14ac:dyDescent="0.25">
      <c r="A5839" s="35" t="s">
        <v>1482</v>
      </c>
      <c r="B5839" s="35" t="s">
        <v>1609</v>
      </c>
      <c r="C5839" s="35" t="s">
        <v>298</v>
      </c>
      <c r="D5839" s="36">
        <v>0</v>
      </c>
      <c r="E5839" s="37">
        <v>151418.91</v>
      </c>
      <c r="F5839" s="5"/>
      <c r="G5839" s="5"/>
      <c r="H5839" s="5"/>
      <c r="I5839" s="5"/>
      <c r="J5839" s="5"/>
      <c r="K5839" s="5"/>
      <c r="L5839" s="5"/>
      <c r="M5839" s="5"/>
      <c r="N5839" s="5"/>
      <c r="O5839" s="5"/>
      <c r="P5839" s="5"/>
      <c r="Q5839" s="5"/>
      <c r="R5839" s="5"/>
      <c r="S5839" s="5"/>
      <c r="T5839" s="5"/>
      <c r="U5839" s="5"/>
      <c r="V5839" s="5"/>
    </row>
    <row r="5840" spans="1:22" ht="15" x14ac:dyDescent="0.25">
      <c r="A5840" s="35" t="s">
        <v>1482</v>
      </c>
      <c r="B5840" s="35" t="s">
        <v>1609</v>
      </c>
      <c r="C5840" s="35" t="s">
        <v>163</v>
      </c>
      <c r="D5840" s="36">
        <v>0</v>
      </c>
      <c r="E5840" s="37">
        <v>4676.72</v>
      </c>
      <c r="F5840" s="5"/>
      <c r="G5840" s="5"/>
      <c r="H5840" s="5"/>
      <c r="I5840" s="5"/>
      <c r="J5840" s="5"/>
      <c r="K5840" s="5"/>
      <c r="L5840" s="5"/>
      <c r="M5840" s="5"/>
      <c r="N5840" s="5"/>
      <c r="O5840" s="5"/>
      <c r="P5840" s="5"/>
      <c r="Q5840" s="5"/>
      <c r="R5840" s="5"/>
      <c r="S5840" s="5"/>
      <c r="T5840" s="5"/>
      <c r="U5840" s="5"/>
      <c r="V5840" s="5"/>
    </row>
    <row r="5841" spans="1:22" ht="15" x14ac:dyDescent="0.25">
      <c r="A5841" s="35" t="s">
        <v>1482</v>
      </c>
      <c r="B5841" s="35" t="s">
        <v>1609</v>
      </c>
      <c r="C5841" s="35" t="s">
        <v>104</v>
      </c>
      <c r="D5841" s="36">
        <v>0</v>
      </c>
      <c r="E5841" s="37">
        <v>1335374.8999999999</v>
      </c>
      <c r="F5841" s="5"/>
      <c r="G5841" s="5"/>
      <c r="H5841" s="5"/>
      <c r="I5841" s="5"/>
      <c r="J5841" s="5"/>
      <c r="K5841" s="5"/>
      <c r="L5841" s="5"/>
      <c r="M5841" s="5"/>
      <c r="N5841" s="5"/>
      <c r="O5841" s="5"/>
      <c r="P5841" s="5"/>
      <c r="Q5841" s="5"/>
      <c r="R5841" s="5"/>
      <c r="S5841" s="5"/>
      <c r="T5841" s="5"/>
      <c r="U5841" s="5"/>
      <c r="V5841" s="5"/>
    </row>
    <row r="5842" spans="1:22" ht="15" x14ac:dyDescent="0.25">
      <c r="A5842" s="35" t="s">
        <v>1482</v>
      </c>
      <c r="B5842" s="35" t="s">
        <v>1609</v>
      </c>
      <c r="C5842" s="35" t="s">
        <v>1610</v>
      </c>
      <c r="D5842" s="36">
        <v>0</v>
      </c>
      <c r="E5842" s="37">
        <v>30512.71</v>
      </c>
      <c r="F5842" s="5"/>
      <c r="G5842" s="5"/>
      <c r="H5842" s="5"/>
      <c r="I5842" s="5"/>
      <c r="J5842" s="5"/>
      <c r="K5842" s="5"/>
      <c r="L5842" s="5"/>
      <c r="M5842" s="5"/>
      <c r="N5842" s="5"/>
      <c r="O5842" s="5"/>
      <c r="P5842" s="5"/>
      <c r="Q5842" s="5"/>
      <c r="R5842" s="5"/>
      <c r="S5842" s="5"/>
      <c r="T5842" s="5"/>
      <c r="U5842" s="5"/>
      <c r="V5842" s="5"/>
    </row>
    <row r="5843" spans="1:22" ht="15" x14ac:dyDescent="0.25">
      <c r="A5843" s="35" t="s">
        <v>1482</v>
      </c>
      <c r="B5843" s="35" t="s">
        <v>1609</v>
      </c>
      <c r="C5843" s="35" t="s">
        <v>45</v>
      </c>
      <c r="D5843" s="36">
        <v>0</v>
      </c>
      <c r="E5843" s="37">
        <v>40437.120000000003</v>
      </c>
      <c r="F5843" s="5"/>
      <c r="G5843" s="5"/>
      <c r="H5843" s="5"/>
      <c r="I5843" s="5"/>
      <c r="J5843" s="5"/>
      <c r="K5843" s="5"/>
      <c r="L5843" s="5"/>
      <c r="M5843" s="5"/>
      <c r="N5843" s="5"/>
      <c r="O5843" s="5"/>
      <c r="P5843" s="5"/>
      <c r="Q5843" s="5"/>
      <c r="R5843" s="5"/>
      <c r="S5843" s="5"/>
      <c r="T5843" s="5"/>
      <c r="U5843" s="5"/>
      <c r="V5843" s="5"/>
    </row>
    <row r="5844" spans="1:22" ht="15" x14ac:dyDescent="0.25">
      <c r="A5844" s="35" t="s">
        <v>1482</v>
      </c>
      <c r="B5844" s="35" t="s">
        <v>1609</v>
      </c>
      <c r="C5844" s="35" t="s">
        <v>58</v>
      </c>
      <c r="D5844" s="36">
        <v>0</v>
      </c>
      <c r="E5844" s="37">
        <v>466597.86</v>
      </c>
      <c r="F5844" s="5"/>
      <c r="G5844" s="5"/>
      <c r="H5844" s="5"/>
      <c r="I5844" s="5"/>
      <c r="J5844" s="5"/>
      <c r="K5844" s="5"/>
      <c r="L5844" s="5"/>
      <c r="M5844" s="5"/>
      <c r="N5844" s="5"/>
      <c r="O5844" s="5"/>
      <c r="P5844" s="5"/>
      <c r="Q5844" s="5"/>
      <c r="R5844" s="5"/>
      <c r="S5844" s="5"/>
      <c r="T5844" s="5"/>
      <c r="U5844" s="5"/>
      <c r="V5844" s="5"/>
    </row>
    <row r="5845" spans="1:22" ht="15" x14ac:dyDescent="0.25">
      <c r="A5845" s="35" t="s">
        <v>1482</v>
      </c>
      <c r="B5845" s="35" t="s">
        <v>1609</v>
      </c>
      <c r="C5845" s="35" t="s">
        <v>128</v>
      </c>
      <c r="D5845" s="36">
        <v>0</v>
      </c>
      <c r="E5845" s="37">
        <v>4230</v>
      </c>
      <c r="F5845" s="5"/>
      <c r="G5845" s="5"/>
      <c r="H5845" s="5"/>
      <c r="I5845" s="5"/>
      <c r="J5845" s="5"/>
      <c r="K5845" s="5"/>
      <c r="L5845" s="5"/>
      <c r="M5845" s="5"/>
      <c r="N5845" s="5"/>
      <c r="O5845" s="5"/>
      <c r="P5845" s="5"/>
      <c r="Q5845" s="5"/>
      <c r="R5845" s="5"/>
      <c r="S5845" s="5"/>
      <c r="T5845" s="5"/>
      <c r="U5845" s="5"/>
      <c r="V5845" s="5"/>
    </row>
    <row r="5846" spans="1:22" ht="15" x14ac:dyDescent="0.25">
      <c r="A5846" s="35" t="s">
        <v>1482</v>
      </c>
      <c r="B5846" s="35" t="s">
        <v>1609</v>
      </c>
      <c r="C5846" s="35" t="s">
        <v>63</v>
      </c>
      <c r="D5846" s="36">
        <v>0</v>
      </c>
      <c r="E5846" s="37">
        <v>12885.78</v>
      </c>
      <c r="F5846" s="5"/>
      <c r="G5846" s="5"/>
      <c r="H5846" s="5"/>
      <c r="I5846" s="5"/>
      <c r="J5846" s="5"/>
      <c r="K5846" s="5"/>
      <c r="L5846" s="5"/>
      <c r="M5846" s="5"/>
      <c r="N5846" s="5"/>
      <c r="O5846" s="5"/>
      <c r="P5846" s="5"/>
      <c r="Q5846" s="5"/>
      <c r="R5846" s="5"/>
      <c r="S5846" s="5"/>
      <c r="T5846" s="5"/>
      <c r="U5846" s="5"/>
      <c r="V5846" s="5"/>
    </row>
    <row r="5847" spans="1:22" ht="15" x14ac:dyDescent="0.25">
      <c r="A5847" s="35" t="s">
        <v>1482</v>
      </c>
      <c r="B5847" s="35" t="s">
        <v>1609</v>
      </c>
      <c r="C5847" s="35" t="s">
        <v>61</v>
      </c>
      <c r="D5847" s="36">
        <v>0</v>
      </c>
      <c r="E5847" s="37">
        <v>37057.99</v>
      </c>
      <c r="F5847" s="5"/>
      <c r="G5847" s="5"/>
      <c r="H5847" s="5"/>
      <c r="I5847" s="5"/>
      <c r="J5847" s="5"/>
      <c r="K5847" s="5"/>
      <c r="L5847" s="5"/>
      <c r="M5847" s="5"/>
      <c r="N5847" s="5"/>
      <c r="O5847" s="5"/>
      <c r="P5847" s="5"/>
      <c r="Q5847" s="5"/>
      <c r="R5847" s="5"/>
      <c r="S5847" s="5"/>
      <c r="T5847" s="5"/>
      <c r="U5847" s="5"/>
      <c r="V5847" s="5"/>
    </row>
    <row r="5848" spans="1:22" ht="15" x14ac:dyDescent="0.25">
      <c r="A5848" s="35" t="s">
        <v>1482</v>
      </c>
      <c r="B5848" s="35" t="s">
        <v>1609</v>
      </c>
      <c r="C5848" s="35" t="s">
        <v>184</v>
      </c>
      <c r="D5848" s="36">
        <v>0</v>
      </c>
      <c r="E5848" s="37">
        <v>12012.37</v>
      </c>
      <c r="F5848" s="5"/>
      <c r="G5848" s="5"/>
      <c r="H5848" s="5"/>
      <c r="I5848" s="5"/>
      <c r="J5848" s="5"/>
      <c r="K5848" s="5"/>
      <c r="L5848" s="5"/>
      <c r="M5848" s="5"/>
      <c r="N5848" s="5"/>
      <c r="O5848" s="5"/>
      <c r="P5848" s="5"/>
      <c r="Q5848" s="5"/>
      <c r="R5848" s="5"/>
      <c r="S5848" s="5"/>
      <c r="T5848" s="5"/>
      <c r="U5848" s="5"/>
      <c r="V5848" s="5"/>
    </row>
    <row r="5849" spans="1:22" ht="15" x14ac:dyDescent="0.25">
      <c r="A5849" s="35" t="s">
        <v>1482</v>
      </c>
      <c r="B5849" s="35" t="s">
        <v>1609</v>
      </c>
      <c r="C5849" s="35" t="s">
        <v>110</v>
      </c>
      <c r="D5849" s="36">
        <v>0</v>
      </c>
      <c r="E5849" s="37">
        <v>1618592.95</v>
      </c>
      <c r="F5849" s="5"/>
      <c r="G5849" s="5"/>
      <c r="H5849" s="5"/>
      <c r="I5849" s="5"/>
      <c r="J5849" s="5"/>
      <c r="K5849" s="5"/>
      <c r="L5849" s="5"/>
      <c r="M5849" s="5"/>
      <c r="N5849" s="5"/>
      <c r="O5849" s="5"/>
      <c r="P5849" s="5"/>
      <c r="Q5849" s="5"/>
      <c r="R5849" s="5"/>
      <c r="S5849" s="5"/>
      <c r="T5849" s="5"/>
      <c r="U5849" s="5"/>
      <c r="V5849" s="5"/>
    </row>
    <row r="5850" spans="1:22" ht="15" x14ac:dyDescent="0.25">
      <c r="A5850" s="35" t="s">
        <v>1482</v>
      </c>
      <c r="B5850" s="35" t="s">
        <v>1609</v>
      </c>
      <c r="C5850" s="35" t="s">
        <v>145</v>
      </c>
      <c r="D5850" s="36">
        <v>0</v>
      </c>
      <c r="E5850" s="37">
        <v>1083450.55</v>
      </c>
      <c r="F5850" s="5"/>
      <c r="G5850" s="5"/>
      <c r="H5850" s="5"/>
      <c r="I5850" s="5"/>
      <c r="J5850" s="5"/>
      <c r="K5850" s="5"/>
      <c r="L5850" s="5"/>
      <c r="M5850" s="5"/>
      <c r="N5850" s="5"/>
      <c r="O5850" s="5"/>
      <c r="P5850" s="5"/>
      <c r="Q5850" s="5"/>
      <c r="R5850" s="5"/>
      <c r="S5850" s="5"/>
      <c r="T5850" s="5"/>
      <c r="U5850" s="5"/>
      <c r="V5850" s="5"/>
    </row>
    <row r="5851" spans="1:22" ht="15" x14ac:dyDescent="0.25">
      <c r="A5851" s="35" t="s">
        <v>1482</v>
      </c>
      <c r="B5851" s="35" t="s">
        <v>1609</v>
      </c>
      <c r="C5851" s="35" t="s">
        <v>734</v>
      </c>
      <c r="D5851" s="36">
        <v>0</v>
      </c>
      <c r="E5851" s="37">
        <v>618.9</v>
      </c>
      <c r="F5851" s="5"/>
      <c r="G5851" s="5"/>
      <c r="H5851" s="5"/>
      <c r="I5851" s="5"/>
      <c r="J5851" s="5"/>
      <c r="K5851" s="5"/>
      <c r="L5851" s="5"/>
      <c r="M5851" s="5"/>
      <c r="N5851" s="5"/>
      <c r="O5851" s="5"/>
      <c r="P5851" s="5"/>
      <c r="Q5851" s="5"/>
      <c r="R5851" s="5"/>
      <c r="S5851" s="5"/>
      <c r="T5851" s="5"/>
      <c r="U5851" s="5"/>
      <c r="V5851" s="5"/>
    </row>
    <row r="5852" spans="1:22" ht="15" x14ac:dyDescent="0.25">
      <c r="A5852" s="35" t="s">
        <v>1482</v>
      </c>
      <c r="B5852" s="35" t="s">
        <v>1609</v>
      </c>
      <c r="C5852" s="35" t="s">
        <v>97</v>
      </c>
      <c r="D5852" s="36">
        <v>0</v>
      </c>
      <c r="E5852" s="37">
        <v>34296.5</v>
      </c>
      <c r="F5852" s="5"/>
      <c r="G5852" s="5"/>
      <c r="H5852" s="5"/>
      <c r="I5852" s="5"/>
      <c r="J5852" s="5"/>
      <c r="K5852" s="5"/>
      <c r="L5852" s="5"/>
      <c r="M5852" s="5"/>
      <c r="N5852" s="5"/>
      <c r="O5852" s="5"/>
      <c r="P5852" s="5"/>
      <c r="Q5852" s="5"/>
      <c r="R5852" s="5"/>
      <c r="S5852" s="5"/>
      <c r="T5852" s="5"/>
      <c r="U5852" s="5"/>
      <c r="V5852" s="5"/>
    </row>
    <row r="5853" spans="1:22" ht="15" x14ac:dyDescent="0.25">
      <c r="A5853" s="35" t="s">
        <v>1482</v>
      </c>
      <c r="B5853" s="35" t="s">
        <v>1609</v>
      </c>
      <c r="C5853" s="35" t="s">
        <v>258</v>
      </c>
      <c r="D5853" s="36">
        <v>0</v>
      </c>
      <c r="E5853" s="37">
        <v>16379.1</v>
      </c>
      <c r="F5853" s="5"/>
      <c r="G5853" s="5"/>
      <c r="H5853" s="5"/>
      <c r="I5853" s="5"/>
      <c r="J5853" s="5"/>
      <c r="K5853" s="5"/>
      <c r="L5853" s="5"/>
      <c r="M5853" s="5"/>
      <c r="N5853" s="5"/>
      <c r="O5853" s="5"/>
      <c r="P5853" s="5"/>
      <c r="Q5853" s="5"/>
      <c r="R5853" s="5"/>
      <c r="S5853" s="5"/>
      <c r="T5853" s="5"/>
      <c r="U5853" s="5"/>
      <c r="V5853" s="5"/>
    </row>
    <row r="5854" spans="1:22" ht="15" x14ac:dyDescent="0.25">
      <c r="A5854" s="35" t="s">
        <v>1482</v>
      </c>
      <c r="B5854" s="35" t="s">
        <v>1609</v>
      </c>
      <c r="C5854" s="35" t="s">
        <v>146</v>
      </c>
      <c r="D5854" s="36">
        <v>0</v>
      </c>
      <c r="E5854" s="37">
        <v>281478.38</v>
      </c>
      <c r="F5854" s="5"/>
      <c r="G5854" s="5"/>
      <c r="H5854" s="5"/>
      <c r="I5854" s="5"/>
      <c r="J5854" s="5"/>
      <c r="K5854" s="5"/>
      <c r="L5854" s="5"/>
      <c r="M5854" s="5"/>
      <c r="N5854" s="5"/>
      <c r="O5854" s="5"/>
      <c r="P5854" s="5"/>
      <c r="Q5854" s="5"/>
      <c r="R5854" s="5"/>
      <c r="S5854" s="5"/>
      <c r="T5854" s="5"/>
      <c r="U5854" s="5"/>
      <c r="V5854" s="5"/>
    </row>
    <row r="5855" spans="1:22" ht="15" x14ac:dyDescent="0.25">
      <c r="A5855" s="35" t="s">
        <v>1482</v>
      </c>
      <c r="B5855" s="35" t="s">
        <v>1609</v>
      </c>
      <c r="C5855" s="35" t="s">
        <v>1483</v>
      </c>
      <c r="D5855" s="36">
        <v>0</v>
      </c>
      <c r="E5855" s="37">
        <v>17498.599999999999</v>
      </c>
      <c r="F5855" s="5"/>
      <c r="G5855" s="5"/>
      <c r="H5855" s="5"/>
      <c r="I5855" s="5"/>
      <c r="J5855" s="5"/>
      <c r="K5855" s="5"/>
      <c r="L5855" s="5"/>
      <c r="M5855" s="5"/>
      <c r="N5855" s="5"/>
      <c r="O5855" s="5"/>
      <c r="P5855" s="5"/>
      <c r="Q5855" s="5"/>
      <c r="R5855" s="5"/>
      <c r="S5855" s="5"/>
      <c r="T5855" s="5"/>
      <c r="U5855" s="5"/>
      <c r="V5855" s="5"/>
    </row>
    <row r="5856" spans="1:22" ht="15" x14ac:dyDescent="0.25">
      <c r="A5856" s="35" t="s">
        <v>1482</v>
      </c>
      <c r="B5856" s="35" t="s">
        <v>1609</v>
      </c>
      <c r="C5856" s="35" t="s">
        <v>206</v>
      </c>
      <c r="D5856" s="36">
        <v>0</v>
      </c>
      <c r="E5856" s="37">
        <v>4456.34</v>
      </c>
      <c r="F5856" s="5"/>
      <c r="G5856" s="5"/>
      <c r="H5856" s="5"/>
      <c r="I5856" s="5"/>
      <c r="J5856" s="5"/>
      <c r="K5856" s="5"/>
      <c r="L5856" s="5"/>
      <c r="M5856" s="5"/>
      <c r="N5856" s="5"/>
      <c r="O5856" s="5"/>
      <c r="P5856" s="5"/>
      <c r="Q5856" s="5"/>
      <c r="R5856" s="5"/>
      <c r="S5856" s="5"/>
      <c r="T5856" s="5"/>
      <c r="U5856" s="5"/>
      <c r="V5856" s="5"/>
    </row>
    <row r="5857" spans="1:22" ht="15" x14ac:dyDescent="0.25">
      <c r="A5857" s="35" t="s">
        <v>1482</v>
      </c>
      <c r="B5857" s="35" t="s">
        <v>1609</v>
      </c>
      <c r="C5857" s="35" t="s">
        <v>50</v>
      </c>
      <c r="D5857" s="36">
        <v>0</v>
      </c>
      <c r="E5857" s="37">
        <v>423183.51</v>
      </c>
      <c r="F5857" s="5"/>
      <c r="G5857" s="5"/>
      <c r="H5857" s="5"/>
      <c r="I5857" s="5"/>
      <c r="J5857" s="5"/>
      <c r="K5857" s="5"/>
      <c r="L5857" s="5"/>
      <c r="M5857" s="5"/>
      <c r="N5857" s="5"/>
      <c r="O5857" s="5"/>
      <c r="P5857" s="5"/>
      <c r="Q5857" s="5"/>
      <c r="R5857" s="5"/>
      <c r="S5857" s="5"/>
      <c r="T5857" s="5"/>
      <c r="U5857" s="5"/>
      <c r="V5857" s="5"/>
    </row>
    <row r="5858" spans="1:22" ht="15" x14ac:dyDescent="0.25">
      <c r="A5858" s="35" t="s">
        <v>1482</v>
      </c>
      <c r="B5858" s="35" t="s">
        <v>1609</v>
      </c>
      <c r="C5858" s="35" t="s">
        <v>41</v>
      </c>
      <c r="D5858" s="36">
        <v>0</v>
      </c>
      <c r="E5858" s="37">
        <v>47129.94</v>
      </c>
      <c r="F5858" s="5"/>
      <c r="G5858" s="5"/>
      <c r="H5858" s="5"/>
      <c r="I5858" s="5"/>
      <c r="J5858" s="5"/>
      <c r="K5858" s="5"/>
      <c r="L5858" s="5"/>
      <c r="M5858" s="5"/>
      <c r="N5858" s="5"/>
      <c r="O5858" s="5"/>
      <c r="P5858" s="5"/>
      <c r="Q5858" s="5"/>
      <c r="R5858" s="5"/>
      <c r="S5858" s="5"/>
      <c r="T5858" s="5"/>
      <c r="U5858" s="5"/>
      <c r="V5858" s="5"/>
    </row>
    <row r="5859" spans="1:22" ht="15" x14ac:dyDescent="0.25">
      <c r="A5859" s="35" t="s">
        <v>1482</v>
      </c>
      <c r="B5859" s="35" t="s">
        <v>1609</v>
      </c>
      <c r="C5859" s="35" t="s">
        <v>1355</v>
      </c>
      <c r="D5859" s="36">
        <v>0</v>
      </c>
      <c r="E5859" s="37">
        <v>1342.85</v>
      </c>
      <c r="F5859" s="5"/>
      <c r="G5859" s="5"/>
      <c r="H5859" s="5"/>
      <c r="I5859" s="5"/>
      <c r="J5859" s="5"/>
      <c r="K5859" s="5"/>
      <c r="L5859" s="5"/>
      <c r="M5859" s="5"/>
      <c r="N5859" s="5"/>
      <c r="O5859" s="5"/>
      <c r="P5859" s="5"/>
      <c r="Q5859" s="5"/>
      <c r="R5859" s="5"/>
      <c r="S5859" s="5"/>
      <c r="T5859" s="5"/>
      <c r="U5859" s="5"/>
      <c r="V5859" s="5"/>
    </row>
    <row r="5860" spans="1:22" ht="15" x14ac:dyDescent="0.25">
      <c r="A5860" s="35" t="s">
        <v>1482</v>
      </c>
      <c r="B5860" s="35" t="s">
        <v>1609</v>
      </c>
      <c r="C5860" s="35" t="s">
        <v>62</v>
      </c>
      <c r="D5860" s="36">
        <v>0</v>
      </c>
      <c r="E5860" s="37">
        <v>376328.59</v>
      </c>
      <c r="F5860" s="5"/>
      <c r="G5860" s="5"/>
      <c r="H5860" s="5"/>
      <c r="I5860" s="5"/>
      <c r="J5860" s="5"/>
      <c r="K5860" s="5"/>
      <c r="L5860" s="5"/>
      <c r="M5860" s="5"/>
      <c r="N5860" s="5"/>
      <c r="O5860" s="5"/>
      <c r="P5860" s="5"/>
      <c r="Q5860" s="5"/>
      <c r="R5860" s="5"/>
      <c r="S5860" s="5"/>
      <c r="T5860" s="5"/>
      <c r="U5860" s="5"/>
      <c r="V5860" s="5"/>
    </row>
    <row r="5861" spans="1:22" ht="15" x14ac:dyDescent="0.25">
      <c r="A5861" s="35" t="s">
        <v>1482</v>
      </c>
      <c r="B5861" s="35" t="s">
        <v>1609</v>
      </c>
      <c r="C5861" s="35" t="s">
        <v>1444</v>
      </c>
      <c r="D5861" s="36">
        <v>0</v>
      </c>
      <c r="E5861" s="37">
        <v>192.57</v>
      </c>
      <c r="F5861" s="5"/>
      <c r="G5861" s="5"/>
      <c r="H5861" s="5"/>
      <c r="I5861" s="5"/>
      <c r="J5861" s="5"/>
      <c r="K5861" s="5"/>
      <c r="L5861" s="5"/>
      <c r="M5861" s="5"/>
      <c r="N5861" s="5"/>
      <c r="O5861" s="5"/>
      <c r="P5861" s="5"/>
      <c r="Q5861" s="5"/>
      <c r="R5861" s="5"/>
      <c r="S5861" s="5"/>
      <c r="T5861" s="5"/>
      <c r="U5861" s="5"/>
      <c r="V5861" s="5"/>
    </row>
    <row r="5862" spans="1:22" ht="15" x14ac:dyDescent="0.25">
      <c r="A5862" s="35" t="s">
        <v>1482</v>
      </c>
      <c r="B5862" s="35" t="s">
        <v>1609</v>
      </c>
      <c r="C5862" s="35" t="s">
        <v>154</v>
      </c>
      <c r="D5862" s="36">
        <v>0</v>
      </c>
      <c r="E5862" s="37">
        <v>774440.21</v>
      </c>
      <c r="F5862" s="5"/>
      <c r="G5862" s="5"/>
      <c r="H5862" s="5"/>
      <c r="I5862" s="5"/>
      <c r="J5862" s="5"/>
      <c r="K5862" s="5"/>
      <c r="L5862" s="5"/>
      <c r="M5862" s="5"/>
      <c r="N5862" s="5"/>
      <c r="O5862" s="5"/>
      <c r="P5862" s="5"/>
      <c r="Q5862" s="5"/>
      <c r="R5862" s="5"/>
      <c r="S5862" s="5"/>
      <c r="T5862" s="5"/>
      <c r="U5862" s="5"/>
      <c r="V5862" s="5"/>
    </row>
    <row r="5863" spans="1:22" ht="15" x14ac:dyDescent="0.25">
      <c r="A5863" s="35" t="s">
        <v>1482</v>
      </c>
      <c r="B5863" s="35" t="s">
        <v>1609</v>
      </c>
      <c r="C5863" s="35" t="s">
        <v>136</v>
      </c>
      <c r="D5863" s="36">
        <v>0</v>
      </c>
      <c r="E5863" s="37">
        <v>275720.64</v>
      </c>
      <c r="F5863" s="5"/>
      <c r="G5863" s="5"/>
      <c r="H5863" s="5"/>
      <c r="I5863" s="5"/>
      <c r="J5863" s="5"/>
      <c r="K5863" s="5"/>
      <c r="L5863" s="5"/>
      <c r="M5863" s="5"/>
      <c r="N5863" s="5"/>
      <c r="O5863" s="5"/>
      <c r="P5863" s="5"/>
      <c r="Q5863" s="5"/>
      <c r="R5863" s="5"/>
      <c r="S5863" s="5"/>
      <c r="T5863" s="5"/>
      <c r="U5863" s="5"/>
      <c r="V5863" s="5"/>
    </row>
    <row r="5864" spans="1:22" ht="15" x14ac:dyDescent="0.25">
      <c r="A5864" s="35" t="s">
        <v>1482</v>
      </c>
      <c r="B5864" s="35" t="s">
        <v>1609</v>
      </c>
      <c r="C5864" s="35" t="s">
        <v>1207</v>
      </c>
      <c r="D5864" s="36">
        <v>0</v>
      </c>
      <c r="E5864" s="37">
        <v>6036.03</v>
      </c>
      <c r="F5864" s="5"/>
      <c r="G5864" s="5"/>
      <c r="H5864" s="5"/>
      <c r="I5864" s="5"/>
      <c r="J5864" s="5"/>
      <c r="K5864" s="5"/>
      <c r="L5864" s="5"/>
      <c r="M5864" s="5"/>
      <c r="N5864" s="5"/>
      <c r="O5864" s="5"/>
      <c r="P5864" s="5"/>
      <c r="Q5864" s="5"/>
      <c r="R5864" s="5"/>
      <c r="S5864" s="5"/>
      <c r="T5864" s="5"/>
      <c r="U5864" s="5"/>
      <c r="V5864" s="5"/>
    </row>
    <row r="5865" spans="1:22" ht="15" x14ac:dyDescent="0.25">
      <c r="A5865" s="35" t="s">
        <v>1482</v>
      </c>
      <c r="B5865" s="35" t="s">
        <v>1609</v>
      </c>
      <c r="C5865" s="35" t="s">
        <v>102</v>
      </c>
      <c r="D5865" s="36">
        <v>0</v>
      </c>
      <c r="E5865" s="37">
        <v>1300315.22</v>
      </c>
      <c r="F5865" s="5"/>
      <c r="G5865" s="5"/>
      <c r="H5865" s="5"/>
      <c r="I5865" s="5"/>
      <c r="J5865" s="5"/>
      <c r="K5865" s="5"/>
      <c r="L5865" s="5"/>
      <c r="M5865" s="5"/>
      <c r="N5865" s="5"/>
      <c r="O5865" s="5"/>
      <c r="P5865" s="5"/>
      <c r="Q5865" s="5"/>
      <c r="R5865" s="5"/>
      <c r="S5865" s="5"/>
      <c r="T5865" s="5"/>
      <c r="U5865" s="5"/>
      <c r="V5865" s="5"/>
    </row>
    <row r="5866" spans="1:22" ht="15" x14ac:dyDescent="0.25">
      <c r="A5866" s="35" t="s">
        <v>1482</v>
      </c>
      <c r="B5866" s="35" t="s">
        <v>1609</v>
      </c>
      <c r="C5866" s="35" t="s">
        <v>123</v>
      </c>
      <c r="D5866" s="36">
        <v>0</v>
      </c>
      <c r="E5866" s="37">
        <v>119444.84</v>
      </c>
      <c r="F5866" s="5"/>
      <c r="G5866" s="5"/>
      <c r="H5866" s="5"/>
      <c r="I5866" s="5"/>
      <c r="J5866" s="5"/>
      <c r="K5866" s="5"/>
      <c r="L5866" s="5"/>
      <c r="M5866" s="5"/>
      <c r="N5866" s="5"/>
      <c r="O5866" s="5"/>
      <c r="P5866" s="5"/>
      <c r="Q5866" s="5"/>
      <c r="R5866" s="5"/>
      <c r="S5866" s="5"/>
      <c r="T5866" s="5"/>
      <c r="U5866" s="5"/>
      <c r="V5866" s="5"/>
    </row>
    <row r="5867" spans="1:22" ht="15" x14ac:dyDescent="0.25">
      <c r="A5867" s="35" t="s">
        <v>1482</v>
      </c>
      <c r="B5867" s="35" t="s">
        <v>1609</v>
      </c>
      <c r="C5867" s="35" t="s">
        <v>292</v>
      </c>
      <c r="D5867" s="36">
        <v>0</v>
      </c>
      <c r="E5867" s="37">
        <v>58353.66</v>
      </c>
      <c r="F5867" s="5"/>
      <c r="G5867" s="5"/>
      <c r="H5867" s="5"/>
      <c r="I5867" s="5"/>
      <c r="J5867" s="5"/>
      <c r="K5867" s="5"/>
      <c r="L5867" s="5"/>
      <c r="M5867" s="5"/>
      <c r="N5867" s="5"/>
      <c r="O5867" s="5"/>
      <c r="P5867" s="5"/>
      <c r="Q5867" s="5"/>
      <c r="R5867" s="5"/>
      <c r="S5867" s="5"/>
      <c r="T5867" s="5"/>
      <c r="U5867" s="5"/>
      <c r="V5867" s="5"/>
    </row>
    <row r="5868" spans="1:22" ht="15" x14ac:dyDescent="0.25">
      <c r="A5868" s="35" t="s">
        <v>1482</v>
      </c>
      <c r="B5868" s="35" t="s">
        <v>1609</v>
      </c>
      <c r="C5868" s="35" t="s">
        <v>64</v>
      </c>
      <c r="D5868" s="36">
        <v>0</v>
      </c>
      <c r="E5868" s="37">
        <v>6183890.7400000002</v>
      </c>
      <c r="F5868" s="5"/>
      <c r="G5868" s="5"/>
      <c r="H5868" s="5"/>
      <c r="I5868" s="5"/>
      <c r="J5868" s="5"/>
      <c r="K5868" s="5"/>
      <c r="L5868" s="5"/>
      <c r="M5868" s="5"/>
      <c r="N5868" s="5"/>
      <c r="O5868" s="5"/>
      <c r="P5868" s="5"/>
      <c r="Q5868" s="5"/>
      <c r="R5868" s="5"/>
      <c r="S5868" s="5"/>
      <c r="T5868" s="5"/>
      <c r="U5868" s="5"/>
      <c r="V5868" s="5"/>
    </row>
    <row r="5869" spans="1:22" ht="15" x14ac:dyDescent="0.25">
      <c r="A5869" s="35" t="s">
        <v>1482</v>
      </c>
      <c r="B5869" s="35" t="s">
        <v>1609</v>
      </c>
      <c r="C5869" s="35" t="s">
        <v>139</v>
      </c>
      <c r="D5869" s="36">
        <v>0</v>
      </c>
      <c r="E5869" s="37">
        <v>95534.15</v>
      </c>
      <c r="F5869" s="5"/>
      <c r="G5869" s="5"/>
      <c r="H5869" s="5"/>
      <c r="I5869" s="5"/>
      <c r="J5869" s="5"/>
      <c r="K5869" s="5"/>
      <c r="L5869" s="5"/>
      <c r="M5869" s="5"/>
      <c r="N5869" s="5"/>
      <c r="O5869" s="5"/>
      <c r="P5869" s="5"/>
      <c r="Q5869" s="5"/>
      <c r="R5869" s="5"/>
      <c r="S5869" s="5"/>
      <c r="T5869" s="5"/>
      <c r="U5869" s="5"/>
      <c r="V5869" s="5"/>
    </row>
    <row r="5870" spans="1:22" ht="15" x14ac:dyDescent="0.25">
      <c r="A5870" s="35" t="s">
        <v>1482</v>
      </c>
      <c r="B5870" s="35" t="s">
        <v>1609</v>
      </c>
      <c r="C5870" s="35" t="s">
        <v>107</v>
      </c>
      <c r="D5870" s="36">
        <v>0</v>
      </c>
      <c r="E5870" s="37">
        <v>14330394.73</v>
      </c>
      <c r="F5870" s="5"/>
      <c r="G5870" s="5"/>
      <c r="H5870" s="5"/>
      <c r="I5870" s="5"/>
      <c r="J5870" s="5"/>
      <c r="K5870" s="5"/>
      <c r="L5870" s="5"/>
      <c r="M5870" s="5"/>
      <c r="N5870" s="5"/>
      <c r="O5870" s="5"/>
      <c r="P5870" s="5"/>
      <c r="Q5870" s="5"/>
      <c r="R5870" s="5"/>
      <c r="S5870" s="5"/>
      <c r="T5870" s="5"/>
      <c r="U5870" s="5"/>
      <c r="V5870" s="5"/>
    </row>
    <row r="5871" spans="1:22" ht="15" x14ac:dyDescent="0.25">
      <c r="A5871" s="35" t="s">
        <v>1482</v>
      </c>
      <c r="B5871" s="35" t="s">
        <v>1609</v>
      </c>
      <c r="C5871" s="35" t="s">
        <v>652</v>
      </c>
      <c r="D5871" s="36">
        <v>0</v>
      </c>
      <c r="E5871" s="37">
        <v>4483.49</v>
      </c>
      <c r="F5871" s="5"/>
      <c r="G5871" s="5"/>
      <c r="H5871" s="5"/>
      <c r="I5871" s="5"/>
      <c r="J5871" s="5"/>
      <c r="K5871" s="5"/>
      <c r="L5871" s="5"/>
      <c r="M5871" s="5"/>
      <c r="N5871" s="5"/>
      <c r="O5871" s="5"/>
      <c r="P5871" s="5"/>
      <c r="Q5871" s="5"/>
      <c r="R5871" s="5"/>
      <c r="S5871" s="5"/>
      <c r="T5871" s="5"/>
      <c r="U5871" s="5"/>
      <c r="V5871" s="5"/>
    </row>
    <row r="5872" spans="1:22" ht="15" x14ac:dyDescent="0.25">
      <c r="A5872" s="35" t="s">
        <v>1482</v>
      </c>
      <c r="B5872" s="35" t="s">
        <v>1609</v>
      </c>
      <c r="C5872" s="35" t="s">
        <v>149</v>
      </c>
      <c r="D5872" s="36">
        <v>0</v>
      </c>
      <c r="E5872" s="37">
        <v>90631.22</v>
      </c>
      <c r="F5872" s="5"/>
      <c r="G5872" s="5"/>
      <c r="H5872" s="5"/>
      <c r="I5872" s="5"/>
      <c r="J5872" s="5"/>
      <c r="K5872" s="5"/>
      <c r="L5872" s="5"/>
      <c r="M5872" s="5"/>
      <c r="N5872" s="5"/>
      <c r="O5872" s="5"/>
      <c r="P5872" s="5"/>
      <c r="Q5872" s="5"/>
      <c r="R5872" s="5"/>
      <c r="S5872" s="5"/>
      <c r="T5872" s="5"/>
      <c r="U5872" s="5"/>
      <c r="V5872" s="5"/>
    </row>
    <row r="5873" spans="1:22" ht="15" x14ac:dyDescent="0.25">
      <c r="A5873" s="35" t="s">
        <v>1603</v>
      </c>
      <c r="B5873" s="35" t="s">
        <v>1604</v>
      </c>
      <c r="C5873" s="35" t="s">
        <v>102</v>
      </c>
      <c r="D5873" s="36">
        <v>269205.26</v>
      </c>
      <c r="E5873" s="37">
        <v>2113254.56</v>
      </c>
      <c r="F5873" s="5"/>
      <c r="G5873" s="5"/>
      <c r="H5873" s="5"/>
      <c r="I5873" s="5"/>
      <c r="J5873" s="5"/>
      <c r="K5873" s="5"/>
      <c r="L5873" s="5"/>
      <c r="M5873" s="5"/>
      <c r="N5873" s="5"/>
      <c r="O5873" s="5"/>
      <c r="P5873" s="5"/>
      <c r="Q5873" s="5"/>
      <c r="R5873" s="5"/>
      <c r="S5873" s="5"/>
      <c r="T5873" s="5"/>
      <c r="U5873" s="5"/>
      <c r="V5873" s="5"/>
    </row>
    <row r="5874" spans="1:22" ht="15" x14ac:dyDescent="0.25">
      <c r="A5874" s="35" t="s">
        <v>1603</v>
      </c>
      <c r="B5874" s="35" t="s">
        <v>1604</v>
      </c>
      <c r="C5874" s="35" t="s">
        <v>50</v>
      </c>
      <c r="D5874" s="36">
        <v>0</v>
      </c>
      <c r="E5874" s="37">
        <v>362381.91</v>
      </c>
      <c r="F5874" s="5"/>
      <c r="G5874" s="5"/>
      <c r="H5874" s="5"/>
      <c r="I5874" s="5"/>
      <c r="J5874" s="5"/>
      <c r="K5874" s="5"/>
      <c r="L5874" s="5"/>
      <c r="M5874" s="5"/>
      <c r="N5874" s="5"/>
      <c r="O5874" s="5"/>
      <c r="P5874" s="5"/>
      <c r="Q5874" s="5"/>
      <c r="R5874" s="5"/>
      <c r="S5874" s="5"/>
      <c r="T5874" s="5"/>
      <c r="U5874" s="5"/>
      <c r="V5874" s="5"/>
    </row>
    <row r="5875" spans="1:22" ht="15" x14ac:dyDescent="0.25">
      <c r="A5875" s="35" t="s">
        <v>1603</v>
      </c>
      <c r="B5875" s="35" t="s">
        <v>1604</v>
      </c>
      <c r="C5875" s="35" t="s">
        <v>121</v>
      </c>
      <c r="D5875" s="36">
        <v>67499.839999999997</v>
      </c>
      <c r="E5875" s="37">
        <v>2270488.9500000002</v>
      </c>
      <c r="F5875" s="5"/>
      <c r="G5875" s="5"/>
      <c r="H5875" s="5"/>
      <c r="I5875" s="5"/>
      <c r="J5875" s="5"/>
      <c r="K5875" s="5"/>
      <c r="L5875" s="5"/>
      <c r="M5875" s="5"/>
      <c r="N5875" s="5"/>
      <c r="O5875" s="5"/>
      <c r="P5875" s="5"/>
      <c r="Q5875" s="5"/>
      <c r="R5875" s="5"/>
      <c r="S5875" s="5"/>
      <c r="T5875" s="5"/>
      <c r="U5875" s="5"/>
      <c r="V5875" s="5"/>
    </row>
    <row r="5876" spans="1:22" ht="15" x14ac:dyDescent="0.25">
      <c r="A5876" s="35" t="s">
        <v>1603</v>
      </c>
      <c r="B5876" s="35" t="s">
        <v>1604</v>
      </c>
      <c r="C5876" s="35" t="s">
        <v>45</v>
      </c>
      <c r="D5876" s="36">
        <v>0</v>
      </c>
      <c r="E5876" s="37">
        <v>5357.25</v>
      </c>
      <c r="F5876" s="5"/>
      <c r="G5876" s="5"/>
      <c r="H5876" s="5"/>
      <c r="I5876" s="5"/>
      <c r="J5876" s="5"/>
      <c r="K5876" s="5"/>
      <c r="L5876" s="5"/>
      <c r="M5876" s="5"/>
      <c r="N5876" s="5"/>
      <c r="O5876" s="5"/>
      <c r="P5876" s="5"/>
      <c r="Q5876" s="5"/>
      <c r="R5876" s="5"/>
      <c r="S5876" s="5"/>
      <c r="T5876" s="5"/>
      <c r="U5876" s="5"/>
      <c r="V5876" s="5"/>
    </row>
    <row r="5877" spans="1:22" ht="15" x14ac:dyDescent="0.25">
      <c r="A5877" s="35" t="s">
        <v>1603</v>
      </c>
      <c r="B5877" s="35" t="s">
        <v>1604</v>
      </c>
      <c r="C5877" s="35" t="s">
        <v>110</v>
      </c>
      <c r="D5877" s="36">
        <v>0</v>
      </c>
      <c r="E5877" s="37">
        <v>363770.08</v>
      </c>
      <c r="F5877" s="5"/>
      <c r="G5877" s="5"/>
      <c r="H5877" s="5"/>
      <c r="I5877" s="5"/>
      <c r="J5877" s="5"/>
      <c r="K5877" s="5"/>
      <c r="L5877" s="5"/>
      <c r="M5877" s="5"/>
      <c r="N5877" s="5"/>
      <c r="O5877" s="5"/>
      <c r="P5877" s="5"/>
      <c r="Q5877" s="5"/>
      <c r="R5877" s="5"/>
      <c r="S5877" s="5"/>
      <c r="T5877" s="5"/>
      <c r="U5877" s="5"/>
      <c r="V5877" s="5"/>
    </row>
    <row r="5878" spans="1:22" ht="15" x14ac:dyDescent="0.25">
      <c r="A5878" s="35" t="s">
        <v>1603</v>
      </c>
      <c r="B5878" s="35" t="s">
        <v>1604</v>
      </c>
      <c r="C5878" s="35" t="s">
        <v>138</v>
      </c>
      <c r="D5878" s="36">
        <v>0</v>
      </c>
      <c r="E5878" s="37">
        <v>1043754.53</v>
      </c>
      <c r="F5878" s="5"/>
      <c r="G5878" s="5"/>
      <c r="H5878" s="5"/>
      <c r="I5878" s="5"/>
      <c r="J5878" s="5"/>
      <c r="K5878" s="5"/>
      <c r="L5878" s="5"/>
      <c r="M5878" s="5"/>
      <c r="N5878" s="5"/>
      <c r="O5878" s="5"/>
      <c r="P5878" s="5"/>
      <c r="Q5878" s="5"/>
      <c r="R5878" s="5"/>
      <c r="S5878" s="5"/>
      <c r="T5878" s="5"/>
      <c r="U5878" s="5"/>
      <c r="V5878" s="5"/>
    </row>
    <row r="5879" spans="1:22" ht="15" x14ac:dyDescent="0.25">
      <c r="A5879" s="35" t="s">
        <v>1603</v>
      </c>
      <c r="B5879" s="35" t="s">
        <v>1604</v>
      </c>
      <c r="C5879" s="35" t="s">
        <v>44</v>
      </c>
      <c r="D5879" s="36">
        <v>0</v>
      </c>
      <c r="E5879" s="37">
        <v>394436.01</v>
      </c>
      <c r="F5879" s="5"/>
      <c r="G5879" s="5"/>
      <c r="H5879" s="5"/>
      <c r="I5879" s="5"/>
      <c r="J5879" s="5"/>
      <c r="K5879" s="5"/>
      <c r="L5879" s="5"/>
      <c r="M5879" s="5"/>
      <c r="N5879" s="5"/>
      <c r="O5879" s="5"/>
      <c r="P5879" s="5"/>
      <c r="Q5879" s="5"/>
      <c r="R5879" s="5"/>
      <c r="S5879" s="5"/>
      <c r="T5879" s="5"/>
      <c r="U5879" s="5"/>
      <c r="V5879" s="5"/>
    </row>
    <row r="5880" spans="1:22" ht="15" x14ac:dyDescent="0.25">
      <c r="A5880" s="35" t="s">
        <v>778</v>
      </c>
      <c r="B5880" s="35" t="s">
        <v>1108</v>
      </c>
      <c r="C5880" s="35" t="s">
        <v>64</v>
      </c>
      <c r="D5880" s="36">
        <v>0</v>
      </c>
      <c r="E5880" s="37">
        <v>22136.26</v>
      </c>
      <c r="F5880" s="5"/>
      <c r="G5880" s="5"/>
      <c r="H5880" s="5"/>
      <c r="I5880" s="5"/>
      <c r="J5880" s="5"/>
      <c r="K5880" s="5"/>
      <c r="L5880" s="5"/>
      <c r="M5880" s="5"/>
      <c r="N5880" s="5"/>
      <c r="O5880" s="5"/>
      <c r="P5880" s="5"/>
      <c r="Q5880" s="5"/>
      <c r="R5880" s="5"/>
      <c r="S5880" s="5"/>
      <c r="T5880" s="5"/>
      <c r="U5880" s="5"/>
      <c r="V5880" s="5"/>
    </row>
    <row r="5881" spans="1:22" ht="15" x14ac:dyDescent="0.25">
      <c r="A5881" s="35" t="s">
        <v>2349</v>
      </c>
      <c r="B5881" s="35" t="s">
        <v>2350</v>
      </c>
      <c r="C5881" s="35" t="s">
        <v>55</v>
      </c>
      <c r="D5881" s="36">
        <v>0</v>
      </c>
      <c r="E5881" s="37">
        <v>8249.83</v>
      </c>
      <c r="F5881" s="5"/>
      <c r="G5881" s="5"/>
      <c r="H5881" s="5"/>
      <c r="I5881" s="5"/>
      <c r="J5881" s="5"/>
      <c r="K5881" s="5"/>
      <c r="L5881" s="5"/>
      <c r="M5881" s="5"/>
      <c r="N5881" s="5"/>
      <c r="O5881" s="5"/>
      <c r="P5881" s="5"/>
      <c r="Q5881" s="5"/>
      <c r="R5881" s="5"/>
      <c r="S5881" s="5"/>
      <c r="T5881" s="5"/>
      <c r="U5881" s="5"/>
      <c r="V5881" s="5"/>
    </row>
    <row r="5882" spans="1:22" ht="15" x14ac:dyDescent="0.25">
      <c r="A5882" s="35" t="s">
        <v>2349</v>
      </c>
      <c r="B5882" s="35" t="s">
        <v>2350</v>
      </c>
      <c r="C5882" s="35" t="s">
        <v>44</v>
      </c>
      <c r="D5882" s="36">
        <v>0</v>
      </c>
      <c r="E5882" s="37">
        <v>1150.0899999999999</v>
      </c>
      <c r="F5882" s="5"/>
      <c r="G5882" s="5"/>
      <c r="H5882" s="5"/>
      <c r="I5882" s="5"/>
      <c r="J5882" s="5"/>
      <c r="K5882" s="5"/>
      <c r="L5882" s="5"/>
      <c r="M5882" s="5"/>
      <c r="N5882" s="5"/>
      <c r="O5882" s="5"/>
      <c r="P5882" s="5"/>
      <c r="Q5882" s="5"/>
      <c r="R5882" s="5"/>
      <c r="S5882" s="5"/>
      <c r="T5882" s="5"/>
      <c r="U5882" s="5"/>
      <c r="V5882" s="5"/>
    </row>
    <row r="5883" spans="1:22" ht="15" x14ac:dyDescent="0.25">
      <c r="A5883" s="35" t="s">
        <v>2349</v>
      </c>
      <c r="B5883" s="35" t="s">
        <v>2350</v>
      </c>
      <c r="C5883" s="35" t="s">
        <v>64</v>
      </c>
      <c r="D5883" s="36">
        <v>0</v>
      </c>
      <c r="E5883" s="37">
        <v>1802.79</v>
      </c>
      <c r="F5883" s="5"/>
      <c r="G5883" s="5"/>
      <c r="H5883" s="5"/>
      <c r="I5883" s="5"/>
      <c r="J5883" s="5"/>
      <c r="K5883" s="5"/>
      <c r="L5883" s="5"/>
      <c r="M5883" s="5"/>
      <c r="N5883" s="5"/>
      <c r="O5883" s="5"/>
      <c r="P5883" s="5"/>
      <c r="Q5883" s="5"/>
      <c r="R5883" s="5"/>
      <c r="S5883" s="5"/>
      <c r="T5883" s="5"/>
      <c r="U5883" s="5"/>
      <c r="V5883" s="5"/>
    </row>
    <row r="5884" spans="1:22" ht="15" x14ac:dyDescent="0.25">
      <c r="A5884" s="35" t="s">
        <v>2349</v>
      </c>
      <c r="B5884" s="35" t="s">
        <v>2350</v>
      </c>
      <c r="C5884" s="35" t="s">
        <v>58</v>
      </c>
      <c r="D5884" s="36">
        <v>0</v>
      </c>
      <c r="E5884" s="37">
        <v>98028.92</v>
      </c>
      <c r="F5884" s="5"/>
      <c r="G5884" s="5"/>
      <c r="H5884" s="5"/>
      <c r="I5884" s="5"/>
      <c r="J5884" s="5"/>
      <c r="K5884" s="5"/>
      <c r="L5884" s="5"/>
      <c r="M5884" s="5"/>
      <c r="N5884" s="5"/>
      <c r="O5884" s="5"/>
      <c r="P5884" s="5"/>
      <c r="Q5884" s="5"/>
      <c r="R5884" s="5"/>
      <c r="S5884" s="5"/>
      <c r="T5884" s="5"/>
      <c r="U5884" s="5"/>
      <c r="V5884" s="5"/>
    </row>
    <row r="5885" spans="1:22" ht="15" x14ac:dyDescent="0.25">
      <c r="A5885" s="35" t="s">
        <v>779</v>
      </c>
      <c r="B5885" s="35" t="s">
        <v>1915</v>
      </c>
      <c r="C5885" s="35" t="s">
        <v>64</v>
      </c>
      <c r="D5885" s="36">
        <v>0</v>
      </c>
      <c r="E5885" s="37">
        <v>70813.02</v>
      </c>
      <c r="F5885" s="5"/>
      <c r="G5885" s="5"/>
      <c r="H5885" s="5"/>
      <c r="I5885" s="5"/>
      <c r="J5885" s="5"/>
      <c r="K5885" s="5"/>
      <c r="L5885" s="5"/>
      <c r="M5885" s="5"/>
      <c r="N5885" s="5"/>
      <c r="O5885" s="5"/>
      <c r="P5885" s="5"/>
      <c r="Q5885" s="5"/>
      <c r="R5885" s="5"/>
      <c r="S5885" s="5"/>
      <c r="T5885" s="5"/>
      <c r="U5885" s="5"/>
      <c r="V5885" s="5"/>
    </row>
    <row r="5886" spans="1:22" ht="15" x14ac:dyDescent="0.25">
      <c r="A5886" s="35" t="s">
        <v>1605</v>
      </c>
      <c r="B5886" s="35" t="s">
        <v>1606</v>
      </c>
      <c r="C5886" s="35" t="s">
        <v>44</v>
      </c>
      <c r="D5886" s="36">
        <v>0</v>
      </c>
      <c r="E5886" s="37">
        <v>6515.6</v>
      </c>
      <c r="F5886" s="5"/>
      <c r="G5886" s="5"/>
      <c r="H5886" s="5"/>
      <c r="I5886" s="5"/>
      <c r="J5886" s="5"/>
      <c r="K5886" s="5"/>
      <c r="L5886" s="5"/>
      <c r="M5886" s="5"/>
      <c r="N5886" s="5"/>
      <c r="O5886" s="5"/>
      <c r="P5886" s="5"/>
      <c r="Q5886" s="5"/>
      <c r="R5886" s="5"/>
      <c r="S5886" s="5"/>
      <c r="T5886" s="5"/>
      <c r="U5886" s="5"/>
      <c r="V5886" s="5"/>
    </row>
    <row r="5887" spans="1:22" ht="15" x14ac:dyDescent="0.25">
      <c r="A5887" s="35" t="s">
        <v>1605</v>
      </c>
      <c r="B5887" s="35" t="s">
        <v>1606</v>
      </c>
      <c r="C5887" s="35" t="s">
        <v>110</v>
      </c>
      <c r="D5887" s="36">
        <v>0</v>
      </c>
      <c r="E5887" s="37">
        <v>53631.199999999997</v>
      </c>
      <c r="F5887" s="5"/>
      <c r="G5887" s="5"/>
      <c r="H5887" s="5"/>
      <c r="I5887" s="5"/>
      <c r="J5887" s="5"/>
      <c r="K5887" s="5"/>
      <c r="L5887" s="5"/>
      <c r="M5887" s="5"/>
      <c r="N5887" s="5"/>
      <c r="O5887" s="5"/>
      <c r="P5887" s="5"/>
      <c r="Q5887" s="5"/>
      <c r="R5887" s="5"/>
      <c r="S5887" s="5"/>
      <c r="T5887" s="5"/>
      <c r="U5887" s="5"/>
      <c r="V5887" s="5"/>
    </row>
    <row r="5888" spans="1:22" ht="15" x14ac:dyDescent="0.25">
      <c r="A5888" s="35" t="s">
        <v>845</v>
      </c>
      <c r="B5888" s="35" t="s">
        <v>844</v>
      </c>
      <c r="C5888" s="35" t="s">
        <v>64</v>
      </c>
      <c r="D5888" s="36">
        <v>11413.22</v>
      </c>
      <c r="E5888" s="37">
        <v>18132.16</v>
      </c>
      <c r="F5888" s="5"/>
      <c r="G5888" s="5"/>
      <c r="H5888" s="5"/>
      <c r="I5888" s="5"/>
      <c r="J5888" s="5"/>
      <c r="K5888" s="5"/>
      <c r="L5888" s="5"/>
      <c r="M5888" s="5"/>
      <c r="N5888" s="5"/>
      <c r="O5888" s="5"/>
      <c r="P5888" s="5"/>
      <c r="Q5888" s="5"/>
      <c r="R5888" s="5"/>
      <c r="S5888" s="5"/>
      <c r="T5888" s="5"/>
      <c r="U5888" s="5"/>
      <c r="V5888" s="5"/>
    </row>
    <row r="5889" spans="1:22" ht="15" x14ac:dyDescent="0.25">
      <c r="A5889" s="35" t="s">
        <v>845</v>
      </c>
      <c r="B5889" s="35" t="s">
        <v>844</v>
      </c>
      <c r="C5889" s="35" t="s">
        <v>41</v>
      </c>
      <c r="D5889" s="36">
        <v>0</v>
      </c>
      <c r="E5889" s="37">
        <v>8963.42</v>
      </c>
      <c r="F5889" s="5"/>
      <c r="G5889" s="5"/>
      <c r="H5889" s="5"/>
      <c r="I5889" s="5"/>
      <c r="J5889" s="5"/>
      <c r="K5889" s="5"/>
      <c r="L5889" s="5"/>
      <c r="M5889" s="5"/>
      <c r="N5889" s="5"/>
      <c r="O5889" s="5"/>
      <c r="P5889" s="5"/>
      <c r="Q5889" s="5"/>
      <c r="R5889" s="5"/>
      <c r="S5889" s="5"/>
      <c r="T5889" s="5"/>
      <c r="U5889" s="5"/>
      <c r="V5889" s="5"/>
    </row>
    <row r="5890" spans="1:22" ht="15" x14ac:dyDescent="0.25">
      <c r="A5890" s="35" t="s">
        <v>845</v>
      </c>
      <c r="B5890" s="35" t="s">
        <v>844</v>
      </c>
      <c r="C5890" s="35" t="s">
        <v>58</v>
      </c>
      <c r="D5890" s="36">
        <v>4308.6899999999996</v>
      </c>
      <c r="E5890" s="37">
        <v>6451.85</v>
      </c>
      <c r="F5890" s="5"/>
      <c r="G5890" s="5"/>
      <c r="H5890" s="5"/>
      <c r="I5890" s="5"/>
      <c r="J5890" s="5"/>
      <c r="K5890" s="5"/>
      <c r="L5890" s="5"/>
      <c r="M5890" s="5"/>
      <c r="N5890" s="5"/>
      <c r="O5890" s="5"/>
      <c r="P5890" s="5"/>
      <c r="Q5890" s="5"/>
      <c r="R5890" s="5"/>
      <c r="S5890" s="5"/>
      <c r="T5890" s="5"/>
      <c r="U5890" s="5"/>
      <c r="V5890" s="5"/>
    </row>
    <row r="5891" spans="1:22" ht="15" x14ac:dyDescent="0.25">
      <c r="A5891" s="35" t="s">
        <v>438</v>
      </c>
      <c r="B5891" s="35" t="s">
        <v>439</v>
      </c>
      <c r="C5891" s="35" t="s">
        <v>110</v>
      </c>
      <c r="D5891" s="36">
        <v>44960.39</v>
      </c>
      <c r="E5891" s="37">
        <v>381541.9</v>
      </c>
      <c r="F5891" s="5"/>
      <c r="G5891" s="5"/>
      <c r="H5891" s="5"/>
      <c r="I5891" s="5"/>
      <c r="J5891" s="5"/>
      <c r="K5891" s="5"/>
      <c r="L5891" s="5"/>
      <c r="M5891" s="5"/>
      <c r="N5891" s="5"/>
      <c r="O5891" s="5"/>
      <c r="P5891" s="5"/>
      <c r="Q5891" s="5"/>
      <c r="R5891" s="5"/>
      <c r="S5891" s="5"/>
      <c r="T5891" s="5"/>
      <c r="U5891" s="5"/>
      <c r="V5891" s="5"/>
    </row>
    <row r="5892" spans="1:22" ht="15" x14ac:dyDescent="0.25">
      <c r="A5892" s="35" t="s">
        <v>438</v>
      </c>
      <c r="B5892" s="35" t="s">
        <v>439</v>
      </c>
      <c r="C5892" s="35" t="s">
        <v>58</v>
      </c>
      <c r="D5892" s="36">
        <v>0</v>
      </c>
      <c r="E5892" s="37">
        <v>39949.449999999997</v>
      </c>
      <c r="F5892" s="5"/>
      <c r="G5892" s="5"/>
      <c r="H5892" s="5"/>
      <c r="I5892" s="5"/>
      <c r="J5892" s="5"/>
      <c r="K5892" s="5"/>
      <c r="L5892" s="5"/>
      <c r="M5892" s="5"/>
      <c r="N5892" s="5"/>
      <c r="O5892" s="5"/>
      <c r="P5892" s="5"/>
      <c r="Q5892" s="5"/>
      <c r="R5892" s="5"/>
      <c r="S5892" s="5"/>
      <c r="T5892" s="5"/>
      <c r="U5892" s="5"/>
      <c r="V5892" s="5"/>
    </row>
    <row r="5893" spans="1:22" ht="15" x14ac:dyDescent="0.25">
      <c r="A5893" s="35" t="s">
        <v>438</v>
      </c>
      <c r="B5893" s="35" t="s">
        <v>648</v>
      </c>
      <c r="C5893" s="35" t="s">
        <v>58</v>
      </c>
      <c r="D5893" s="36">
        <v>134300</v>
      </c>
      <c r="E5893" s="37">
        <v>134300</v>
      </c>
      <c r="F5893" s="5"/>
      <c r="G5893" s="5"/>
      <c r="H5893" s="5"/>
      <c r="I5893" s="5"/>
      <c r="J5893" s="5"/>
      <c r="K5893" s="5"/>
      <c r="L5893" s="5"/>
      <c r="M5893" s="5"/>
      <c r="N5893" s="5"/>
      <c r="O5893" s="5"/>
      <c r="P5893" s="5"/>
      <c r="Q5893" s="5"/>
      <c r="R5893" s="5"/>
      <c r="S5893" s="5"/>
      <c r="T5893" s="5"/>
      <c r="U5893" s="5"/>
      <c r="V5893" s="5"/>
    </row>
    <row r="5894" spans="1:22" ht="15" x14ac:dyDescent="0.25">
      <c r="A5894" s="35" t="s">
        <v>438</v>
      </c>
      <c r="B5894" s="35" t="s">
        <v>648</v>
      </c>
      <c r="C5894" s="35" t="s">
        <v>110</v>
      </c>
      <c r="D5894" s="36">
        <v>68900</v>
      </c>
      <c r="E5894" s="37">
        <v>246718.28</v>
      </c>
      <c r="F5894" s="5"/>
      <c r="G5894" s="5"/>
      <c r="H5894" s="5"/>
      <c r="I5894" s="5"/>
      <c r="J5894" s="5"/>
      <c r="K5894" s="5"/>
      <c r="L5894" s="5"/>
      <c r="M5894" s="5"/>
      <c r="N5894" s="5"/>
      <c r="O5894" s="5"/>
      <c r="P5894" s="5"/>
      <c r="Q5894" s="5"/>
      <c r="R5894" s="5"/>
      <c r="S5894" s="5"/>
      <c r="T5894" s="5"/>
      <c r="U5894" s="5"/>
      <c r="V5894" s="5"/>
    </row>
    <row r="5895" spans="1:22" ht="15" x14ac:dyDescent="0.25">
      <c r="A5895" s="35" t="s">
        <v>877</v>
      </c>
      <c r="B5895" s="35" t="s">
        <v>1205</v>
      </c>
      <c r="C5895" s="35" t="s">
        <v>127</v>
      </c>
      <c r="D5895" s="36">
        <v>0</v>
      </c>
      <c r="E5895" s="37">
        <v>2586.12</v>
      </c>
      <c r="F5895" s="5"/>
      <c r="G5895" s="5"/>
      <c r="H5895" s="5"/>
      <c r="I5895" s="5"/>
      <c r="J5895" s="5"/>
      <c r="K5895" s="5"/>
      <c r="L5895" s="5"/>
      <c r="M5895" s="5"/>
      <c r="N5895" s="5"/>
      <c r="O5895" s="5"/>
      <c r="P5895" s="5"/>
      <c r="Q5895" s="5"/>
      <c r="R5895" s="5"/>
      <c r="S5895" s="5"/>
      <c r="T5895" s="5"/>
      <c r="U5895" s="5"/>
      <c r="V5895" s="5"/>
    </row>
    <row r="5896" spans="1:22" ht="15" x14ac:dyDescent="0.25">
      <c r="A5896" s="35" t="s">
        <v>877</v>
      </c>
      <c r="B5896" s="35" t="s">
        <v>1205</v>
      </c>
      <c r="C5896" s="35" t="s">
        <v>149</v>
      </c>
      <c r="D5896" s="36">
        <v>0</v>
      </c>
      <c r="E5896" s="37">
        <v>51000</v>
      </c>
      <c r="F5896" s="5"/>
      <c r="G5896" s="5"/>
      <c r="H5896" s="5"/>
      <c r="I5896" s="5"/>
      <c r="J5896" s="5"/>
      <c r="K5896" s="5"/>
      <c r="L5896" s="5"/>
      <c r="M5896" s="5"/>
      <c r="N5896" s="5"/>
      <c r="O5896" s="5"/>
      <c r="P5896" s="5"/>
      <c r="Q5896" s="5"/>
      <c r="R5896" s="5"/>
      <c r="S5896" s="5"/>
      <c r="T5896" s="5"/>
      <c r="U5896" s="5"/>
      <c r="V5896" s="5"/>
    </row>
    <row r="5897" spans="1:22" ht="15" x14ac:dyDescent="0.25">
      <c r="A5897" s="35" t="s">
        <v>877</v>
      </c>
      <c r="B5897" s="35" t="s">
        <v>1205</v>
      </c>
      <c r="C5897" s="35" t="s">
        <v>58</v>
      </c>
      <c r="D5897" s="36">
        <v>0</v>
      </c>
      <c r="E5897" s="37">
        <v>22097.3</v>
      </c>
      <c r="F5897" s="5"/>
      <c r="G5897" s="5"/>
      <c r="H5897" s="5"/>
      <c r="I5897" s="5"/>
      <c r="J5897" s="5"/>
      <c r="K5897" s="5"/>
      <c r="L5897" s="5"/>
      <c r="M5897" s="5"/>
      <c r="N5897" s="5"/>
      <c r="O5897" s="5"/>
      <c r="P5897" s="5"/>
      <c r="Q5897" s="5"/>
      <c r="R5897" s="5"/>
      <c r="S5897" s="5"/>
      <c r="T5897" s="5"/>
      <c r="U5897" s="5"/>
      <c r="V5897" s="5"/>
    </row>
    <row r="5898" spans="1:22" ht="15" x14ac:dyDescent="0.25">
      <c r="A5898" s="35" t="s">
        <v>877</v>
      </c>
      <c r="B5898" s="35" t="s">
        <v>1205</v>
      </c>
      <c r="C5898" s="35" t="s">
        <v>123</v>
      </c>
      <c r="D5898" s="36">
        <v>0</v>
      </c>
      <c r="E5898" s="37">
        <v>28363.38</v>
      </c>
      <c r="F5898" s="5"/>
      <c r="G5898" s="5"/>
      <c r="H5898" s="5"/>
      <c r="I5898" s="5"/>
      <c r="J5898" s="5"/>
      <c r="K5898" s="5"/>
      <c r="L5898" s="5"/>
      <c r="M5898" s="5"/>
      <c r="N5898" s="5"/>
      <c r="O5898" s="5"/>
      <c r="P5898" s="5"/>
      <c r="Q5898" s="5"/>
      <c r="R5898" s="5"/>
      <c r="S5898" s="5"/>
      <c r="T5898" s="5"/>
      <c r="U5898" s="5"/>
      <c r="V5898" s="5"/>
    </row>
    <row r="5899" spans="1:22" ht="15" x14ac:dyDescent="0.25">
      <c r="A5899" s="35" t="s">
        <v>877</v>
      </c>
      <c r="B5899" s="35" t="s">
        <v>1205</v>
      </c>
      <c r="C5899" s="35" t="s">
        <v>124</v>
      </c>
      <c r="D5899" s="36">
        <v>0</v>
      </c>
      <c r="E5899" s="37">
        <v>3000</v>
      </c>
      <c r="F5899" s="5"/>
      <c r="G5899" s="5"/>
      <c r="H5899" s="5"/>
      <c r="I5899" s="5"/>
      <c r="J5899" s="5"/>
      <c r="K5899" s="5"/>
      <c r="L5899" s="5"/>
      <c r="M5899" s="5"/>
      <c r="N5899" s="5"/>
      <c r="O5899" s="5"/>
      <c r="P5899" s="5"/>
      <c r="Q5899" s="5"/>
      <c r="R5899" s="5"/>
      <c r="S5899" s="5"/>
      <c r="T5899" s="5"/>
      <c r="U5899" s="5"/>
      <c r="V5899" s="5"/>
    </row>
    <row r="5900" spans="1:22" ht="15" x14ac:dyDescent="0.25">
      <c r="A5900" s="35" t="s">
        <v>877</v>
      </c>
      <c r="B5900" s="35" t="s">
        <v>1205</v>
      </c>
      <c r="C5900" s="35" t="s">
        <v>63</v>
      </c>
      <c r="D5900" s="36">
        <v>0</v>
      </c>
      <c r="E5900" s="37">
        <v>464</v>
      </c>
      <c r="F5900" s="5"/>
      <c r="G5900" s="5"/>
      <c r="H5900" s="5"/>
      <c r="I5900" s="5"/>
      <c r="J5900" s="5"/>
      <c r="K5900" s="5"/>
      <c r="L5900" s="5"/>
      <c r="M5900" s="5"/>
      <c r="N5900" s="5"/>
      <c r="O5900" s="5"/>
      <c r="P5900" s="5"/>
      <c r="Q5900" s="5"/>
      <c r="R5900" s="5"/>
      <c r="S5900" s="5"/>
      <c r="T5900" s="5"/>
      <c r="U5900" s="5"/>
      <c r="V5900" s="5"/>
    </row>
    <row r="5901" spans="1:22" ht="15" x14ac:dyDescent="0.25">
      <c r="A5901" s="35" t="s">
        <v>877</v>
      </c>
      <c r="B5901" s="35" t="s">
        <v>1205</v>
      </c>
      <c r="C5901" s="35" t="s">
        <v>61</v>
      </c>
      <c r="D5901" s="36">
        <v>0</v>
      </c>
      <c r="E5901" s="37">
        <v>210.78</v>
      </c>
      <c r="F5901" s="5"/>
      <c r="G5901" s="5"/>
      <c r="H5901" s="5"/>
      <c r="I5901" s="5"/>
      <c r="J5901" s="5"/>
      <c r="K5901" s="5"/>
      <c r="L5901" s="5"/>
      <c r="M5901" s="5"/>
      <c r="N5901" s="5"/>
      <c r="O5901" s="5"/>
      <c r="P5901" s="5"/>
      <c r="Q5901" s="5"/>
      <c r="R5901" s="5"/>
      <c r="S5901" s="5"/>
      <c r="T5901" s="5"/>
      <c r="U5901" s="5"/>
      <c r="V5901" s="5"/>
    </row>
    <row r="5902" spans="1:22" ht="15" x14ac:dyDescent="0.25">
      <c r="A5902" s="35" t="s">
        <v>269</v>
      </c>
      <c r="B5902" s="35" t="s">
        <v>2028</v>
      </c>
      <c r="C5902" s="35" t="s">
        <v>64</v>
      </c>
      <c r="D5902" s="36">
        <v>0</v>
      </c>
      <c r="E5902" s="37">
        <v>49294.91</v>
      </c>
      <c r="F5902" s="5"/>
      <c r="G5902" s="5"/>
      <c r="H5902" s="5"/>
      <c r="I5902" s="5"/>
      <c r="J5902" s="5"/>
      <c r="K5902" s="5"/>
      <c r="L5902" s="5"/>
      <c r="M5902" s="5"/>
      <c r="N5902" s="5"/>
      <c r="O5902" s="5"/>
      <c r="P5902" s="5"/>
      <c r="Q5902" s="5"/>
      <c r="R5902" s="5"/>
      <c r="S5902" s="5"/>
      <c r="T5902" s="5"/>
      <c r="U5902" s="5"/>
      <c r="V5902" s="5"/>
    </row>
    <row r="5903" spans="1:22" ht="15" x14ac:dyDescent="0.25">
      <c r="A5903" s="35" t="s">
        <v>848</v>
      </c>
      <c r="B5903" s="35" t="s">
        <v>849</v>
      </c>
      <c r="C5903" s="35" t="s">
        <v>102</v>
      </c>
      <c r="D5903" s="36">
        <v>9057.91</v>
      </c>
      <c r="E5903" s="37">
        <v>47703.56</v>
      </c>
      <c r="F5903" s="5"/>
      <c r="G5903" s="5"/>
      <c r="H5903" s="5"/>
      <c r="I5903" s="5"/>
      <c r="J5903" s="5"/>
      <c r="K5903" s="5"/>
      <c r="L5903" s="5"/>
      <c r="M5903" s="5"/>
      <c r="N5903" s="5"/>
      <c r="O5903" s="5"/>
      <c r="P5903" s="5"/>
      <c r="Q5903" s="5"/>
      <c r="R5903" s="5"/>
      <c r="S5903" s="5"/>
      <c r="T5903" s="5"/>
      <c r="U5903" s="5"/>
      <c r="V5903" s="5"/>
    </row>
    <row r="5904" spans="1:22" ht="15" x14ac:dyDescent="0.25">
      <c r="A5904" s="35" t="s">
        <v>848</v>
      </c>
      <c r="B5904" s="35" t="s">
        <v>849</v>
      </c>
      <c r="C5904" s="35" t="s">
        <v>58</v>
      </c>
      <c r="D5904" s="36">
        <v>736185.91</v>
      </c>
      <c r="E5904" s="37">
        <v>2781413.19</v>
      </c>
      <c r="F5904" s="5"/>
      <c r="G5904" s="5"/>
      <c r="H5904" s="5"/>
      <c r="I5904" s="5"/>
      <c r="J5904" s="5"/>
      <c r="K5904" s="5"/>
      <c r="L5904" s="5"/>
      <c r="M5904" s="5"/>
      <c r="N5904" s="5"/>
      <c r="O5904" s="5"/>
      <c r="P5904" s="5"/>
      <c r="Q5904" s="5"/>
      <c r="R5904" s="5"/>
      <c r="S5904" s="5"/>
      <c r="T5904" s="5"/>
      <c r="U5904" s="5"/>
      <c r="V5904" s="5"/>
    </row>
    <row r="5905" spans="1:22" ht="15" x14ac:dyDescent="0.25">
      <c r="A5905" s="35" t="s">
        <v>592</v>
      </c>
      <c r="B5905" s="35" t="s">
        <v>589</v>
      </c>
      <c r="C5905" s="35" t="s">
        <v>45</v>
      </c>
      <c r="D5905" s="36">
        <v>2832.63</v>
      </c>
      <c r="E5905" s="37">
        <v>2832.63</v>
      </c>
      <c r="F5905" s="5"/>
      <c r="G5905" s="5"/>
      <c r="H5905" s="5"/>
      <c r="I5905" s="5"/>
      <c r="J5905" s="5"/>
      <c r="K5905" s="5"/>
      <c r="L5905" s="5"/>
      <c r="M5905" s="5"/>
      <c r="N5905" s="5"/>
      <c r="O5905" s="5"/>
      <c r="P5905" s="5"/>
      <c r="Q5905" s="5"/>
      <c r="R5905" s="5"/>
      <c r="S5905" s="5"/>
      <c r="T5905" s="5"/>
      <c r="U5905" s="5"/>
      <c r="V5905" s="5"/>
    </row>
    <row r="5906" spans="1:22" ht="15" x14ac:dyDescent="0.25">
      <c r="A5906" s="35" t="s">
        <v>592</v>
      </c>
      <c r="B5906" s="35" t="s">
        <v>589</v>
      </c>
      <c r="C5906" s="35" t="s">
        <v>121</v>
      </c>
      <c r="D5906" s="36">
        <v>66029.2</v>
      </c>
      <c r="E5906" s="37">
        <v>156458.70000000001</v>
      </c>
      <c r="F5906" s="5"/>
      <c r="G5906" s="5"/>
      <c r="H5906" s="5"/>
      <c r="I5906" s="5"/>
      <c r="J5906" s="5"/>
      <c r="K5906" s="5"/>
      <c r="L5906" s="5"/>
      <c r="M5906" s="5"/>
      <c r="N5906" s="5"/>
      <c r="O5906" s="5"/>
      <c r="P5906" s="5"/>
      <c r="Q5906" s="5"/>
      <c r="R5906" s="5"/>
      <c r="S5906" s="5"/>
      <c r="T5906" s="5"/>
      <c r="U5906" s="5"/>
      <c r="V5906" s="5"/>
    </row>
    <row r="5907" spans="1:22" ht="15" x14ac:dyDescent="0.25">
      <c r="A5907" s="35" t="s">
        <v>592</v>
      </c>
      <c r="B5907" s="35" t="s">
        <v>589</v>
      </c>
      <c r="C5907" s="35" t="s">
        <v>123</v>
      </c>
      <c r="D5907" s="36">
        <v>4229.0600000000004</v>
      </c>
      <c r="E5907" s="37">
        <v>4229.0600000000004</v>
      </c>
      <c r="F5907" s="5"/>
      <c r="G5907" s="5"/>
      <c r="H5907" s="5"/>
      <c r="I5907" s="5"/>
      <c r="J5907" s="5"/>
      <c r="K5907" s="5"/>
      <c r="L5907" s="5"/>
      <c r="M5907" s="5"/>
      <c r="N5907" s="5"/>
      <c r="O5907" s="5"/>
      <c r="P5907" s="5"/>
      <c r="Q5907" s="5"/>
      <c r="R5907" s="5"/>
      <c r="S5907" s="5"/>
      <c r="T5907" s="5"/>
      <c r="U5907" s="5"/>
      <c r="V5907" s="5"/>
    </row>
    <row r="5908" spans="1:22" ht="15" x14ac:dyDescent="0.25">
      <c r="A5908" s="35" t="s">
        <v>592</v>
      </c>
      <c r="B5908" s="35" t="s">
        <v>589</v>
      </c>
      <c r="C5908" s="35" t="s">
        <v>138</v>
      </c>
      <c r="D5908" s="36">
        <v>0</v>
      </c>
      <c r="E5908" s="37">
        <v>25975.34</v>
      </c>
      <c r="F5908" s="5"/>
      <c r="G5908" s="5"/>
      <c r="H5908" s="5"/>
      <c r="I5908" s="5"/>
      <c r="J5908" s="5"/>
      <c r="K5908" s="5"/>
      <c r="L5908" s="5"/>
      <c r="M5908" s="5"/>
      <c r="N5908" s="5"/>
      <c r="O5908" s="5"/>
      <c r="P5908" s="5"/>
      <c r="Q5908" s="5"/>
      <c r="R5908" s="5"/>
      <c r="S5908" s="5"/>
      <c r="T5908" s="5"/>
      <c r="U5908" s="5"/>
      <c r="V5908" s="5"/>
    </row>
    <row r="5909" spans="1:22" ht="15" x14ac:dyDescent="0.25">
      <c r="A5909" s="35" t="s">
        <v>592</v>
      </c>
      <c r="B5909" s="35" t="s">
        <v>589</v>
      </c>
      <c r="C5909" s="35" t="s">
        <v>67</v>
      </c>
      <c r="D5909" s="36">
        <v>437895.02</v>
      </c>
      <c r="E5909" s="37">
        <v>1849146.9</v>
      </c>
      <c r="F5909" s="5"/>
      <c r="G5909" s="5"/>
      <c r="H5909" s="5"/>
      <c r="I5909" s="5"/>
      <c r="J5909" s="5"/>
      <c r="K5909" s="5"/>
      <c r="L5909" s="5"/>
      <c r="M5909" s="5"/>
      <c r="N5909" s="5"/>
      <c r="O5909" s="5"/>
      <c r="P5909" s="5"/>
      <c r="Q5909" s="5"/>
      <c r="R5909" s="5"/>
      <c r="S5909" s="5"/>
      <c r="T5909" s="5"/>
      <c r="U5909" s="5"/>
      <c r="V5909" s="5"/>
    </row>
    <row r="5910" spans="1:22" ht="15" x14ac:dyDescent="0.25">
      <c r="A5910" s="35" t="s">
        <v>592</v>
      </c>
      <c r="B5910" s="35" t="s">
        <v>589</v>
      </c>
      <c r="C5910" s="35" t="s">
        <v>61</v>
      </c>
      <c r="D5910" s="36">
        <v>1467.67</v>
      </c>
      <c r="E5910" s="37">
        <v>24912.2</v>
      </c>
      <c r="F5910" s="5"/>
      <c r="G5910" s="5"/>
      <c r="H5910" s="5"/>
      <c r="I5910" s="5"/>
      <c r="J5910" s="5"/>
      <c r="K5910" s="5"/>
      <c r="L5910" s="5"/>
      <c r="M5910" s="5"/>
      <c r="N5910" s="5"/>
      <c r="O5910" s="5"/>
      <c r="P5910" s="5"/>
      <c r="Q5910" s="5"/>
      <c r="R5910" s="5"/>
      <c r="S5910" s="5"/>
      <c r="T5910" s="5"/>
      <c r="U5910" s="5"/>
      <c r="V5910" s="5"/>
    </row>
    <row r="5911" spans="1:22" ht="15" x14ac:dyDescent="0.25">
      <c r="A5911" s="35" t="s">
        <v>592</v>
      </c>
      <c r="B5911" s="35" t="s">
        <v>589</v>
      </c>
      <c r="C5911" s="35" t="s">
        <v>63</v>
      </c>
      <c r="D5911" s="36">
        <v>698.93</v>
      </c>
      <c r="E5911" s="37">
        <v>1504.07</v>
      </c>
      <c r="F5911" s="5"/>
      <c r="G5911" s="5"/>
      <c r="H5911" s="5"/>
      <c r="I5911" s="5"/>
      <c r="J5911" s="5"/>
      <c r="K5911" s="5"/>
      <c r="L5911" s="5"/>
      <c r="M5911" s="5"/>
      <c r="N5911" s="5"/>
      <c r="O5911" s="5"/>
      <c r="P5911" s="5"/>
      <c r="Q5911" s="5"/>
      <c r="R5911" s="5"/>
      <c r="S5911" s="5"/>
      <c r="T5911" s="5"/>
      <c r="U5911" s="5"/>
      <c r="V5911" s="5"/>
    </row>
    <row r="5912" spans="1:22" ht="15" x14ac:dyDescent="0.25">
      <c r="A5912" s="35" t="s">
        <v>592</v>
      </c>
      <c r="B5912" s="35" t="s">
        <v>589</v>
      </c>
      <c r="C5912" s="35" t="s">
        <v>124</v>
      </c>
      <c r="D5912" s="36">
        <v>0</v>
      </c>
      <c r="E5912" s="37">
        <v>824.91</v>
      </c>
      <c r="F5912" s="5"/>
      <c r="G5912" s="5"/>
      <c r="H5912" s="5"/>
      <c r="I5912" s="5"/>
      <c r="J5912" s="5"/>
      <c r="K5912" s="5"/>
      <c r="L5912" s="5"/>
      <c r="M5912" s="5"/>
      <c r="N5912" s="5"/>
      <c r="O5912" s="5"/>
      <c r="P5912" s="5"/>
      <c r="Q5912" s="5"/>
      <c r="R5912" s="5"/>
      <c r="S5912" s="5"/>
      <c r="T5912" s="5"/>
      <c r="U5912" s="5"/>
      <c r="V5912" s="5"/>
    </row>
    <row r="5913" spans="1:22" ht="15" x14ac:dyDescent="0.25">
      <c r="A5913" s="35" t="s">
        <v>592</v>
      </c>
      <c r="B5913" s="35" t="s">
        <v>589</v>
      </c>
      <c r="C5913" s="35" t="s">
        <v>58</v>
      </c>
      <c r="D5913" s="36">
        <v>373717.66</v>
      </c>
      <c r="E5913" s="37">
        <v>3046756.02</v>
      </c>
      <c r="F5913" s="5"/>
      <c r="G5913" s="5"/>
      <c r="H5913" s="5"/>
      <c r="I5913" s="5"/>
      <c r="J5913" s="5"/>
      <c r="K5913" s="5"/>
      <c r="L5913" s="5"/>
      <c r="M5913" s="5"/>
      <c r="N5913" s="5"/>
      <c r="O5913" s="5"/>
      <c r="P5913" s="5"/>
      <c r="Q5913" s="5"/>
      <c r="R5913" s="5"/>
      <c r="S5913" s="5"/>
      <c r="T5913" s="5"/>
      <c r="U5913" s="5"/>
      <c r="V5913" s="5"/>
    </row>
    <row r="5914" spans="1:22" ht="15" x14ac:dyDescent="0.25">
      <c r="A5914" s="35" t="s">
        <v>592</v>
      </c>
      <c r="B5914" s="35" t="s">
        <v>589</v>
      </c>
      <c r="C5914" s="35" t="s">
        <v>74</v>
      </c>
      <c r="D5914" s="36">
        <v>18889.61</v>
      </c>
      <c r="E5914" s="37">
        <v>76616.38</v>
      </c>
      <c r="F5914" s="5"/>
      <c r="G5914" s="5"/>
      <c r="H5914" s="5"/>
      <c r="I5914" s="5"/>
      <c r="J5914" s="5"/>
      <c r="K5914" s="5"/>
      <c r="L5914" s="5"/>
      <c r="M5914" s="5"/>
      <c r="N5914" s="5"/>
      <c r="O5914" s="5"/>
      <c r="P5914" s="5"/>
      <c r="Q5914" s="5"/>
      <c r="R5914" s="5"/>
      <c r="S5914" s="5"/>
      <c r="T5914" s="5"/>
      <c r="U5914" s="5"/>
      <c r="V5914" s="5"/>
    </row>
    <row r="5915" spans="1:22" ht="15" x14ac:dyDescent="0.25">
      <c r="A5915" s="35" t="s">
        <v>592</v>
      </c>
      <c r="B5915" s="35" t="s">
        <v>589</v>
      </c>
      <c r="C5915" s="35" t="s">
        <v>104</v>
      </c>
      <c r="D5915" s="36">
        <v>84453.63</v>
      </c>
      <c r="E5915" s="37">
        <v>309943.19</v>
      </c>
      <c r="F5915" s="5"/>
      <c r="G5915" s="5"/>
      <c r="H5915" s="5"/>
      <c r="I5915" s="5"/>
      <c r="J5915" s="5"/>
      <c r="K5915" s="5"/>
      <c r="L5915" s="5"/>
      <c r="M5915" s="5"/>
      <c r="N5915" s="5"/>
      <c r="O5915" s="5"/>
      <c r="P5915" s="5"/>
      <c r="Q5915" s="5"/>
      <c r="R5915" s="5"/>
      <c r="S5915" s="5"/>
      <c r="T5915" s="5"/>
      <c r="U5915" s="5"/>
      <c r="V5915" s="5"/>
    </row>
    <row r="5916" spans="1:22" ht="15" x14ac:dyDescent="0.25">
      <c r="A5916" s="35" t="s">
        <v>592</v>
      </c>
      <c r="B5916" s="35" t="s">
        <v>589</v>
      </c>
      <c r="C5916" s="35" t="s">
        <v>127</v>
      </c>
      <c r="D5916" s="36">
        <v>1472.6</v>
      </c>
      <c r="E5916" s="37">
        <v>6282.11</v>
      </c>
      <c r="F5916" s="5"/>
      <c r="G5916" s="5"/>
      <c r="H5916" s="5"/>
      <c r="I5916" s="5"/>
      <c r="J5916" s="5"/>
      <c r="K5916" s="5"/>
      <c r="L5916" s="5"/>
      <c r="M5916" s="5"/>
      <c r="N5916" s="5"/>
      <c r="O5916" s="5"/>
      <c r="P5916" s="5"/>
      <c r="Q5916" s="5"/>
      <c r="R5916" s="5"/>
      <c r="S5916" s="5"/>
      <c r="T5916" s="5"/>
      <c r="U5916" s="5"/>
      <c r="V5916" s="5"/>
    </row>
    <row r="5917" spans="1:22" ht="15" x14ac:dyDescent="0.25">
      <c r="A5917" s="35" t="s">
        <v>592</v>
      </c>
      <c r="B5917" s="35" t="s">
        <v>589</v>
      </c>
      <c r="C5917" s="35" t="s">
        <v>110</v>
      </c>
      <c r="D5917" s="36">
        <v>120419.09</v>
      </c>
      <c r="E5917" s="37">
        <v>800917.67</v>
      </c>
      <c r="F5917" s="5"/>
      <c r="G5917" s="5"/>
      <c r="H5917" s="5"/>
      <c r="I5917" s="5"/>
      <c r="J5917" s="5"/>
      <c r="K5917" s="5"/>
      <c r="L5917" s="5"/>
      <c r="M5917" s="5"/>
      <c r="N5917" s="5"/>
      <c r="O5917" s="5"/>
      <c r="P5917" s="5"/>
      <c r="Q5917" s="5"/>
      <c r="R5917" s="5"/>
      <c r="S5917" s="5"/>
      <c r="T5917" s="5"/>
      <c r="U5917" s="5"/>
      <c r="V5917" s="5"/>
    </row>
    <row r="5918" spans="1:22" ht="15" x14ac:dyDescent="0.25">
      <c r="A5918" s="35" t="s">
        <v>592</v>
      </c>
      <c r="B5918" s="35" t="s">
        <v>589</v>
      </c>
      <c r="C5918" s="35" t="s">
        <v>131</v>
      </c>
      <c r="D5918" s="36">
        <v>56618.85</v>
      </c>
      <c r="E5918" s="37">
        <v>56618.85</v>
      </c>
      <c r="F5918" s="5"/>
      <c r="G5918" s="5"/>
      <c r="H5918" s="5"/>
      <c r="I5918" s="5"/>
      <c r="J5918" s="5"/>
      <c r="K5918" s="5"/>
      <c r="L5918" s="5"/>
      <c r="M5918" s="5"/>
      <c r="N5918" s="5"/>
      <c r="O5918" s="5"/>
      <c r="P5918" s="5"/>
      <c r="Q5918" s="5"/>
      <c r="R5918" s="5"/>
      <c r="S5918" s="5"/>
      <c r="T5918" s="5"/>
      <c r="U5918" s="5"/>
      <c r="V5918" s="5"/>
    </row>
    <row r="5919" spans="1:22" ht="15" x14ac:dyDescent="0.25">
      <c r="A5919" s="35" t="s">
        <v>592</v>
      </c>
      <c r="B5919" s="35" t="s">
        <v>589</v>
      </c>
      <c r="C5919" s="35" t="s">
        <v>50</v>
      </c>
      <c r="D5919" s="36">
        <v>14555.11</v>
      </c>
      <c r="E5919" s="37">
        <v>137341.57999999999</v>
      </c>
      <c r="F5919" s="5"/>
      <c r="G5919" s="5"/>
      <c r="H5919" s="5"/>
      <c r="I5919" s="5"/>
      <c r="J5919" s="5"/>
      <c r="K5919" s="5"/>
      <c r="L5919" s="5"/>
      <c r="M5919" s="5"/>
      <c r="N5919" s="5"/>
      <c r="O5919" s="5"/>
      <c r="P5919" s="5"/>
      <c r="Q5919" s="5"/>
      <c r="R5919" s="5"/>
      <c r="S5919" s="5"/>
      <c r="T5919" s="5"/>
      <c r="U5919" s="5"/>
      <c r="V5919" s="5"/>
    </row>
    <row r="5920" spans="1:22" ht="15" x14ac:dyDescent="0.25">
      <c r="A5920" s="35" t="s">
        <v>592</v>
      </c>
      <c r="B5920" s="35" t="s">
        <v>589</v>
      </c>
      <c r="C5920" s="35" t="s">
        <v>593</v>
      </c>
      <c r="D5920" s="36">
        <v>0</v>
      </c>
      <c r="E5920" s="37">
        <v>2580.25</v>
      </c>
      <c r="F5920" s="5"/>
      <c r="G5920" s="5"/>
      <c r="H5920" s="5"/>
      <c r="I5920" s="5"/>
      <c r="J5920" s="5"/>
      <c r="K5920" s="5"/>
      <c r="L5920" s="5"/>
      <c r="M5920" s="5"/>
      <c r="N5920" s="5"/>
      <c r="O5920" s="5"/>
      <c r="P5920" s="5"/>
      <c r="Q5920" s="5"/>
      <c r="R5920" s="5"/>
      <c r="S5920" s="5"/>
      <c r="T5920" s="5"/>
      <c r="U5920" s="5"/>
      <c r="V5920" s="5"/>
    </row>
    <row r="5921" spans="1:22" ht="15" x14ac:dyDescent="0.25">
      <c r="A5921" s="35" t="s">
        <v>592</v>
      </c>
      <c r="B5921" s="35" t="s">
        <v>589</v>
      </c>
      <c r="C5921" s="35" t="s">
        <v>167</v>
      </c>
      <c r="D5921" s="36">
        <v>0</v>
      </c>
      <c r="E5921" s="37">
        <v>3168.84</v>
      </c>
      <c r="F5921" s="5"/>
      <c r="G5921" s="5"/>
      <c r="H5921" s="5"/>
      <c r="I5921" s="5"/>
      <c r="J5921" s="5"/>
      <c r="K5921" s="5"/>
      <c r="L5921" s="5"/>
      <c r="M5921" s="5"/>
      <c r="N5921" s="5"/>
      <c r="O5921" s="5"/>
      <c r="P5921" s="5"/>
      <c r="Q5921" s="5"/>
      <c r="R5921" s="5"/>
      <c r="S5921" s="5"/>
      <c r="T5921" s="5"/>
      <c r="U5921" s="5"/>
      <c r="V5921" s="5"/>
    </row>
    <row r="5922" spans="1:22" ht="15" x14ac:dyDescent="0.25">
      <c r="A5922" s="35" t="s">
        <v>592</v>
      </c>
      <c r="B5922" s="35" t="s">
        <v>589</v>
      </c>
      <c r="C5922" s="35" t="s">
        <v>97</v>
      </c>
      <c r="D5922" s="36">
        <v>201.6</v>
      </c>
      <c r="E5922" s="37">
        <v>3522.13</v>
      </c>
      <c r="F5922" s="5"/>
      <c r="G5922" s="5"/>
      <c r="H5922" s="5"/>
      <c r="I5922" s="5"/>
      <c r="J5922" s="5"/>
      <c r="K5922" s="5"/>
      <c r="L5922" s="5"/>
      <c r="M5922" s="5"/>
      <c r="N5922" s="5"/>
      <c r="O5922" s="5"/>
      <c r="P5922" s="5"/>
      <c r="Q5922" s="5"/>
      <c r="R5922" s="5"/>
      <c r="S5922" s="5"/>
      <c r="T5922" s="5"/>
      <c r="U5922" s="5"/>
      <c r="V5922" s="5"/>
    </row>
    <row r="5923" spans="1:22" ht="15" x14ac:dyDescent="0.25">
      <c r="A5923" s="35" t="s">
        <v>592</v>
      </c>
      <c r="B5923" s="35" t="s">
        <v>589</v>
      </c>
      <c r="C5923" s="35" t="s">
        <v>146</v>
      </c>
      <c r="D5923" s="36">
        <v>0</v>
      </c>
      <c r="E5923" s="37">
        <v>95322</v>
      </c>
      <c r="F5923" s="5"/>
      <c r="G5923" s="5"/>
      <c r="H5923" s="5"/>
      <c r="I5923" s="5"/>
      <c r="J5923" s="5"/>
      <c r="K5923" s="5"/>
      <c r="L5923" s="5"/>
      <c r="M5923" s="5"/>
      <c r="N5923" s="5"/>
      <c r="O5923" s="5"/>
      <c r="P5923" s="5"/>
      <c r="Q5923" s="5"/>
      <c r="R5923" s="5"/>
      <c r="S5923" s="5"/>
      <c r="T5923" s="5"/>
      <c r="U5923" s="5"/>
      <c r="V5923" s="5"/>
    </row>
    <row r="5924" spans="1:22" ht="15" x14ac:dyDescent="0.25">
      <c r="A5924" s="35" t="s">
        <v>592</v>
      </c>
      <c r="B5924" s="35" t="s">
        <v>589</v>
      </c>
      <c r="C5924" s="35" t="s">
        <v>41</v>
      </c>
      <c r="D5924" s="36">
        <v>561240.81999999995</v>
      </c>
      <c r="E5924" s="37">
        <v>1882892.99</v>
      </c>
      <c r="F5924" s="5"/>
      <c r="G5924" s="5"/>
      <c r="H5924" s="5"/>
      <c r="I5924" s="5"/>
      <c r="J5924" s="5"/>
      <c r="K5924" s="5"/>
      <c r="L5924" s="5"/>
      <c r="M5924" s="5"/>
      <c r="N5924" s="5"/>
      <c r="O5924" s="5"/>
      <c r="P5924" s="5"/>
      <c r="Q5924" s="5"/>
      <c r="R5924" s="5"/>
      <c r="S5924" s="5"/>
      <c r="T5924" s="5"/>
      <c r="U5924" s="5"/>
      <c r="V5924" s="5"/>
    </row>
    <row r="5925" spans="1:22" ht="15" x14ac:dyDescent="0.25">
      <c r="A5925" s="35" t="s">
        <v>592</v>
      </c>
      <c r="B5925" s="35" t="s">
        <v>589</v>
      </c>
      <c r="C5925" s="35" t="s">
        <v>62</v>
      </c>
      <c r="D5925" s="36">
        <v>95701.06</v>
      </c>
      <c r="E5925" s="37">
        <v>318039.46999999997</v>
      </c>
      <c r="F5925" s="5"/>
      <c r="G5925" s="5"/>
      <c r="H5925" s="5"/>
      <c r="I5925" s="5"/>
      <c r="J5925" s="5"/>
      <c r="K5925" s="5"/>
      <c r="L5925" s="5"/>
      <c r="M5925" s="5"/>
      <c r="N5925" s="5"/>
      <c r="O5925" s="5"/>
      <c r="P5925" s="5"/>
      <c r="Q5925" s="5"/>
      <c r="R5925" s="5"/>
      <c r="S5925" s="5"/>
      <c r="T5925" s="5"/>
      <c r="U5925" s="5"/>
      <c r="V5925" s="5"/>
    </row>
    <row r="5926" spans="1:22" ht="15" x14ac:dyDescent="0.25">
      <c r="A5926" s="35" t="s">
        <v>592</v>
      </c>
      <c r="B5926" s="35" t="s">
        <v>589</v>
      </c>
      <c r="C5926" s="35" t="s">
        <v>102</v>
      </c>
      <c r="D5926" s="36">
        <v>276193.81</v>
      </c>
      <c r="E5926" s="37">
        <v>673528.31999999995</v>
      </c>
      <c r="F5926" s="5"/>
      <c r="G5926" s="5"/>
      <c r="H5926" s="5"/>
      <c r="I5926" s="5"/>
      <c r="J5926" s="5"/>
      <c r="K5926" s="5"/>
      <c r="L5926" s="5"/>
      <c r="M5926" s="5"/>
      <c r="N5926" s="5"/>
      <c r="O5926" s="5"/>
      <c r="P5926" s="5"/>
      <c r="Q5926" s="5"/>
      <c r="R5926" s="5"/>
      <c r="S5926" s="5"/>
      <c r="T5926" s="5"/>
      <c r="U5926" s="5"/>
      <c r="V5926" s="5"/>
    </row>
    <row r="5927" spans="1:22" ht="15" x14ac:dyDescent="0.25">
      <c r="A5927" s="35" t="s">
        <v>592</v>
      </c>
      <c r="B5927" s="35" t="s">
        <v>589</v>
      </c>
      <c r="C5927" s="35" t="s">
        <v>44</v>
      </c>
      <c r="D5927" s="36">
        <v>50171</v>
      </c>
      <c r="E5927" s="37">
        <v>188953.33</v>
      </c>
      <c r="F5927" s="5"/>
      <c r="G5927" s="5"/>
      <c r="H5927" s="5"/>
      <c r="I5927" s="5"/>
      <c r="J5927" s="5"/>
      <c r="K5927" s="5"/>
      <c r="L5927" s="5"/>
      <c r="M5927" s="5"/>
      <c r="N5927" s="5"/>
      <c r="O5927" s="5"/>
      <c r="P5927" s="5"/>
      <c r="Q5927" s="5"/>
      <c r="R5927" s="5"/>
      <c r="S5927" s="5"/>
      <c r="T5927" s="5"/>
      <c r="U5927" s="5"/>
      <c r="V5927" s="5"/>
    </row>
    <row r="5928" spans="1:22" ht="15" x14ac:dyDescent="0.25">
      <c r="A5928" s="35" t="s">
        <v>592</v>
      </c>
      <c r="B5928" s="35" t="s">
        <v>589</v>
      </c>
      <c r="C5928" s="35" t="s">
        <v>64</v>
      </c>
      <c r="D5928" s="36">
        <v>2577093</v>
      </c>
      <c r="E5928" s="37">
        <v>10905540.859999999</v>
      </c>
      <c r="F5928" s="5"/>
      <c r="G5928" s="5"/>
      <c r="H5928" s="5"/>
      <c r="I5928" s="5"/>
      <c r="J5928" s="5"/>
      <c r="K5928" s="5"/>
      <c r="L5928" s="5"/>
      <c r="M5928" s="5"/>
      <c r="N5928" s="5"/>
      <c r="O5928" s="5"/>
      <c r="P5928" s="5"/>
      <c r="Q5928" s="5"/>
      <c r="R5928" s="5"/>
      <c r="S5928" s="5"/>
      <c r="T5928" s="5"/>
      <c r="U5928" s="5"/>
      <c r="V5928" s="5"/>
    </row>
    <row r="5929" spans="1:22" ht="15" x14ac:dyDescent="0.25">
      <c r="A5929" s="35" t="s">
        <v>592</v>
      </c>
      <c r="B5929" s="35" t="s">
        <v>589</v>
      </c>
      <c r="C5929" s="35" t="s">
        <v>107</v>
      </c>
      <c r="D5929" s="36">
        <v>249000.47</v>
      </c>
      <c r="E5929" s="37">
        <v>374635.13</v>
      </c>
      <c r="F5929" s="5"/>
      <c r="G5929" s="5"/>
      <c r="H5929" s="5"/>
      <c r="I5929" s="5"/>
      <c r="J5929" s="5"/>
      <c r="K5929" s="5"/>
      <c r="L5929" s="5"/>
      <c r="M5929" s="5"/>
      <c r="N5929" s="5"/>
      <c r="O5929" s="5"/>
      <c r="P5929" s="5"/>
      <c r="Q5929" s="5"/>
      <c r="R5929" s="5"/>
      <c r="S5929" s="5"/>
      <c r="T5929" s="5"/>
      <c r="U5929" s="5"/>
      <c r="V5929" s="5"/>
    </row>
    <row r="5930" spans="1:22" ht="15" x14ac:dyDescent="0.25">
      <c r="A5930" s="35" t="s">
        <v>592</v>
      </c>
      <c r="B5930" s="35" t="s">
        <v>589</v>
      </c>
      <c r="C5930" s="35" t="s">
        <v>145</v>
      </c>
      <c r="D5930" s="36">
        <v>0</v>
      </c>
      <c r="E5930" s="37">
        <v>692413.9</v>
      </c>
      <c r="F5930" s="5"/>
      <c r="G5930" s="5"/>
      <c r="H5930" s="5"/>
      <c r="I5930" s="5"/>
      <c r="J5930" s="5"/>
      <c r="K5930" s="5"/>
      <c r="L5930" s="5"/>
      <c r="M5930" s="5"/>
      <c r="N5930" s="5"/>
      <c r="O5930" s="5"/>
      <c r="P5930" s="5"/>
      <c r="Q5930" s="5"/>
      <c r="R5930" s="5"/>
      <c r="S5930" s="5"/>
      <c r="T5930" s="5"/>
      <c r="U5930" s="5"/>
      <c r="V5930" s="5"/>
    </row>
    <row r="5931" spans="1:22" ht="15" x14ac:dyDescent="0.25">
      <c r="A5931" s="35" t="s">
        <v>592</v>
      </c>
      <c r="B5931" s="35" t="s">
        <v>589</v>
      </c>
      <c r="C5931" s="35" t="s">
        <v>154</v>
      </c>
      <c r="D5931" s="36">
        <v>0</v>
      </c>
      <c r="E5931" s="37">
        <v>30813.93</v>
      </c>
      <c r="F5931" s="5"/>
      <c r="G5931" s="5"/>
      <c r="H5931" s="5"/>
      <c r="I5931" s="5"/>
      <c r="J5931" s="5"/>
      <c r="K5931" s="5"/>
      <c r="L5931" s="5"/>
      <c r="M5931" s="5"/>
      <c r="N5931" s="5"/>
      <c r="O5931" s="5"/>
      <c r="P5931" s="5"/>
      <c r="Q5931" s="5"/>
      <c r="R5931" s="5"/>
      <c r="S5931" s="5"/>
      <c r="T5931" s="5"/>
      <c r="U5931" s="5"/>
      <c r="V5931" s="5"/>
    </row>
    <row r="5932" spans="1:22" ht="15" x14ac:dyDescent="0.25">
      <c r="A5932" s="35" t="s">
        <v>592</v>
      </c>
      <c r="B5932" s="35" t="s">
        <v>1145</v>
      </c>
      <c r="C5932" s="35" t="s">
        <v>61</v>
      </c>
      <c r="D5932" s="36">
        <v>0</v>
      </c>
      <c r="E5932" s="37">
        <v>1186.68</v>
      </c>
      <c r="F5932" s="5"/>
      <c r="G5932" s="5"/>
      <c r="H5932" s="5"/>
      <c r="I5932" s="5"/>
      <c r="J5932" s="5"/>
      <c r="K5932" s="5"/>
      <c r="L5932" s="5"/>
      <c r="M5932" s="5"/>
      <c r="N5932" s="5"/>
      <c r="O5932" s="5"/>
      <c r="P5932" s="5"/>
      <c r="Q5932" s="5"/>
      <c r="R5932" s="5"/>
      <c r="S5932" s="5"/>
      <c r="T5932" s="5"/>
      <c r="U5932" s="5"/>
      <c r="V5932" s="5"/>
    </row>
    <row r="5933" spans="1:22" ht="15" x14ac:dyDescent="0.25">
      <c r="A5933" s="35" t="s">
        <v>592</v>
      </c>
      <c r="B5933" s="35" t="s">
        <v>1145</v>
      </c>
      <c r="C5933" s="35" t="s">
        <v>138</v>
      </c>
      <c r="D5933" s="36">
        <v>0</v>
      </c>
      <c r="E5933" s="37">
        <v>-1221.06</v>
      </c>
      <c r="F5933" s="5"/>
      <c r="G5933" s="5"/>
      <c r="H5933" s="5"/>
      <c r="I5933" s="5"/>
      <c r="J5933" s="5"/>
      <c r="K5933" s="5"/>
      <c r="L5933" s="5"/>
      <c r="M5933" s="5"/>
      <c r="N5933" s="5"/>
      <c r="O5933" s="5"/>
      <c r="P5933" s="5"/>
      <c r="Q5933" s="5"/>
      <c r="R5933" s="5"/>
      <c r="S5933" s="5"/>
      <c r="T5933" s="5"/>
      <c r="U5933" s="5"/>
      <c r="V5933" s="5"/>
    </row>
    <row r="5934" spans="1:22" ht="15" x14ac:dyDescent="0.25">
      <c r="A5934" s="35" t="s">
        <v>592</v>
      </c>
      <c r="B5934" s="35" t="s">
        <v>1145</v>
      </c>
      <c r="C5934" s="35" t="s">
        <v>41</v>
      </c>
      <c r="D5934" s="36">
        <v>0</v>
      </c>
      <c r="E5934" s="37">
        <v>1108.51</v>
      </c>
      <c r="F5934" s="5"/>
      <c r="G5934" s="5"/>
      <c r="H5934" s="5"/>
      <c r="I5934" s="5"/>
      <c r="J5934" s="5"/>
      <c r="K5934" s="5"/>
      <c r="L5934" s="5"/>
      <c r="M5934" s="5"/>
      <c r="N5934" s="5"/>
      <c r="O5934" s="5"/>
      <c r="P5934" s="5"/>
      <c r="Q5934" s="5"/>
      <c r="R5934" s="5"/>
      <c r="S5934" s="5"/>
      <c r="T5934" s="5"/>
      <c r="U5934" s="5"/>
      <c r="V5934" s="5"/>
    </row>
    <row r="5935" spans="1:22" ht="15" x14ac:dyDescent="0.25">
      <c r="A5935" s="35" t="s">
        <v>592</v>
      </c>
      <c r="B5935" s="35" t="s">
        <v>1145</v>
      </c>
      <c r="C5935" s="35" t="s">
        <v>110</v>
      </c>
      <c r="D5935" s="36">
        <v>0</v>
      </c>
      <c r="E5935" s="37">
        <v>15116.46</v>
      </c>
      <c r="F5935" s="5"/>
      <c r="G5935" s="5"/>
      <c r="H5935" s="5"/>
      <c r="I5935" s="5"/>
      <c r="J5935" s="5"/>
      <c r="K5935" s="5"/>
      <c r="L5935" s="5"/>
      <c r="M5935" s="5"/>
      <c r="N5935" s="5"/>
      <c r="O5935" s="5"/>
      <c r="P5935" s="5"/>
      <c r="Q5935" s="5"/>
      <c r="R5935" s="5"/>
      <c r="S5935" s="5"/>
      <c r="T5935" s="5"/>
      <c r="U5935" s="5"/>
      <c r="V5935" s="5"/>
    </row>
    <row r="5936" spans="1:22" ht="15" x14ac:dyDescent="0.25">
      <c r="A5936" s="35" t="s">
        <v>592</v>
      </c>
      <c r="B5936" s="35" t="s">
        <v>1145</v>
      </c>
      <c r="C5936" s="35" t="s">
        <v>62</v>
      </c>
      <c r="D5936" s="36">
        <v>0</v>
      </c>
      <c r="E5936" s="37">
        <v>4602</v>
      </c>
      <c r="F5936" s="5"/>
      <c r="G5936" s="5"/>
      <c r="H5936" s="5"/>
      <c r="I5936" s="5"/>
      <c r="J5936" s="5"/>
      <c r="K5936" s="5"/>
      <c r="L5936" s="5"/>
      <c r="M5936" s="5"/>
      <c r="N5936" s="5"/>
      <c r="O5936" s="5"/>
      <c r="P5936" s="5"/>
      <c r="Q5936" s="5"/>
      <c r="R5936" s="5"/>
      <c r="S5936" s="5"/>
      <c r="T5936" s="5"/>
      <c r="U5936" s="5"/>
      <c r="V5936" s="5"/>
    </row>
    <row r="5937" spans="1:22" ht="15" x14ac:dyDescent="0.25">
      <c r="A5937" s="35" t="s">
        <v>1372</v>
      </c>
      <c r="B5937" s="35" t="s">
        <v>1373</v>
      </c>
      <c r="C5937" s="35" t="s">
        <v>74</v>
      </c>
      <c r="D5937" s="36">
        <v>0</v>
      </c>
      <c r="E5937" s="37">
        <v>3409.92</v>
      </c>
      <c r="F5937" s="5"/>
      <c r="G5937" s="5"/>
      <c r="H5937" s="5"/>
      <c r="I5937" s="5"/>
      <c r="J5937" s="5"/>
      <c r="K5937" s="5"/>
      <c r="L5937" s="5"/>
      <c r="M5937" s="5"/>
      <c r="N5937" s="5"/>
      <c r="O5937" s="5"/>
      <c r="P5937" s="5"/>
      <c r="Q5937" s="5"/>
      <c r="R5937" s="5"/>
      <c r="S5937" s="5"/>
      <c r="T5937" s="5"/>
      <c r="U5937" s="5"/>
      <c r="V5937" s="5"/>
    </row>
    <row r="5938" spans="1:22" ht="15" x14ac:dyDescent="0.25">
      <c r="A5938" s="35" t="s">
        <v>1372</v>
      </c>
      <c r="B5938" s="35" t="s">
        <v>1373</v>
      </c>
      <c r="C5938" s="35" t="s">
        <v>63</v>
      </c>
      <c r="D5938" s="36">
        <v>0</v>
      </c>
      <c r="E5938" s="37">
        <v>432.9</v>
      </c>
      <c r="F5938" s="5"/>
      <c r="G5938" s="5"/>
      <c r="H5938" s="5"/>
      <c r="I5938" s="5"/>
      <c r="J5938" s="5"/>
      <c r="K5938" s="5"/>
      <c r="L5938" s="5"/>
      <c r="M5938" s="5"/>
      <c r="N5938" s="5"/>
      <c r="O5938" s="5"/>
      <c r="P5938" s="5"/>
      <c r="Q5938" s="5"/>
      <c r="R5938" s="5"/>
      <c r="S5938" s="5"/>
      <c r="T5938" s="5"/>
      <c r="U5938" s="5"/>
      <c r="V5938" s="5"/>
    </row>
    <row r="5939" spans="1:22" ht="15" x14ac:dyDescent="0.25">
      <c r="A5939" s="35" t="s">
        <v>1372</v>
      </c>
      <c r="B5939" s="35" t="s">
        <v>1373</v>
      </c>
      <c r="C5939" s="35" t="s">
        <v>127</v>
      </c>
      <c r="D5939" s="36">
        <v>0</v>
      </c>
      <c r="E5939" s="37">
        <v>7320</v>
      </c>
      <c r="F5939" s="5"/>
      <c r="G5939" s="5"/>
      <c r="H5939" s="5"/>
      <c r="I5939" s="5"/>
      <c r="J5939" s="5"/>
      <c r="K5939" s="5"/>
      <c r="L5939" s="5"/>
      <c r="M5939" s="5"/>
      <c r="N5939" s="5"/>
      <c r="O5939" s="5"/>
      <c r="P5939" s="5"/>
      <c r="Q5939" s="5"/>
      <c r="R5939" s="5"/>
      <c r="S5939" s="5"/>
      <c r="T5939" s="5"/>
      <c r="U5939" s="5"/>
      <c r="V5939" s="5"/>
    </row>
    <row r="5940" spans="1:22" ht="15" x14ac:dyDescent="0.25">
      <c r="A5940" s="35" t="s">
        <v>1372</v>
      </c>
      <c r="B5940" s="35" t="s">
        <v>1373</v>
      </c>
      <c r="C5940" s="35" t="s">
        <v>131</v>
      </c>
      <c r="D5940" s="36">
        <v>0</v>
      </c>
      <c r="E5940" s="37">
        <v>16331.19</v>
      </c>
      <c r="F5940" s="5"/>
      <c r="G5940" s="5"/>
      <c r="H5940" s="5"/>
      <c r="I5940" s="5"/>
      <c r="J5940" s="5"/>
      <c r="K5940" s="5"/>
      <c r="L5940" s="5"/>
      <c r="M5940" s="5"/>
      <c r="N5940" s="5"/>
      <c r="O5940" s="5"/>
      <c r="P5940" s="5"/>
      <c r="Q5940" s="5"/>
      <c r="R5940" s="5"/>
      <c r="S5940" s="5"/>
      <c r="T5940" s="5"/>
      <c r="U5940" s="5"/>
      <c r="V5940" s="5"/>
    </row>
    <row r="5941" spans="1:22" ht="15" x14ac:dyDescent="0.25">
      <c r="A5941" s="35" t="s">
        <v>1372</v>
      </c>
      <c r="B5941" s="35" t="s">
        <v>1373</v>
      </c>
      <c r="C5941" s="35" t="s">
        <v>45</v>
      </c>
      <c r="D5941" s="36">
        <v>0</v>
      </c>
      <c r="E5941" s="37">
        <v>4446</v>
      </c>
      <c r="F5941" s="5"/>
      <c r="G5941" s="5"/>
      <c r="H5941" s="5"/>
      <c r="I5941" s="5"/>
      <c r="J5941" s="5"/>
      <c r="K5941" s="5"/>
      <c r="L5941" s="5"/>
      <c r="M5941" s="5"/>
      <c r="N5941" s="5"/>
      <c r="O5941" s="5"/>
      <c r="P5941" s="5"/>
      <c r="Q5941" s="5"/>
      <c r="R5941" s="5"/>
      <c r="S5941" s="5"/>
      <c r="T5941" s="5"/>
      <c r="U5941" s="5"/>
      <c r="V5941" s="5"/>
    </row>
    <row r="5942" spans="1:22" ht="15" x14ac:dyDescent="0.25">
      <c r="A5942" s="35" t="s">
        <v>1372</v>
      </c>
      <c r="B5942" s="35" t="s">
        <v>1373</v>
      </c>
      <c r="C5942" s="35" t="s">
        <v>58</v>
      </c>
      <c r="D5942" s="36">
        <v>289.08</v>
      </c>
      <c r="E5942" s="37">
        <v>40997.910000000003</v>
      </c>
      <c r="F5942" s="5"/>
      <c r="G5942" s="5"/>
      <c r="H5942" s="5"/>
      <c r="I5942" s="5"/>
      <c r="J5942" s="5"/>
      <c r="K5942" s="5"/>
      <c r="L5942" s="5"/>
      <c r="M5942" s="5"/>
      <c r="N5942" s="5"/>
      <c r="O5942" s="5"/>
      <c r="P5942" s="5"/>
      <c r="Q5942" s="5"/>
      <c r="R5942" s="5"/>
      <c r="S5942" s="5"/>
      <c r="T5942" s="5"/>
      <c r="U5942" s="5"/>
      <c r="V5942" s="5"/>
    </row>
    <row r="5943" spans="1:22" ht="15" x14ac:dyDescent="0.25">
      <c r="A5943" s="35" t="s">
        <v>1372</v>
      </c>
      <c r="B5943" s="35" t="s">
        <v>1373</v>
      </c>
      <c r="C5943" s="35" t="s">
        <v>125</v>
      </c>
      <c r="D5943" s="36">
        <v>7537.5</v>
      </c>
      <c r="E5943" s="37">
        <v>7537.5</v>
      </c>
      <c r="F5943" s="5"/>
      <c r="G5943" s="5"/>
      <c r="H5943" s="5"/>
      <c r="I5943" s="5"/>
      <c r="J5943" s="5"/>
      <c r="K5943" s="5"/>
      <c r="L5943" s="5"/>
      <c r="M5943" s="5"/>
      <c r="N5943" s="5"/>
      <c r="O5943" s="5"/>
      <c r="P5943" s="5"/>
      <c r="Q5943" s="5"/>
      <c r="R5943" s="5"/>
      <c r="S5943" s="5"/>
      <c r="T5943" s="5"/>
      <c r="U5943" s="5"/>
      <c r="V5943" s="5"/>
    </row>
    <row r="5944" spans="1:22" ht="15" x14ac:dyDescent="0.25">
      <c r="A5944" s="35" t="s">
        <v>1372</v>
      </c>
      <c r="B5944" s="35" t="s">
        <v>1373</v>
      </c>
      <c r="C5944" s="35" t="s">
        <v>41</v>
      </c>
      <c r="D5944" s="36">
        <v>0</v>
      </c>
      <c r="E5944" s="37">
        <v>4534.32</v>
      </c>
      <c r="F5944" s="5"/>
      <c r="G5944" s="5"/>
      <c r="H5944" s="5"/>
      <c r="I5944" s="5"/>
      <c r="J5944" s="5"/>
      <c r="K5944" s="5"/>
      <c r="L5944" s="5"/>
      <c r="M5944" s="5"/>
      <c r="N5944" s="5"/>
      <c r="O5944" s="5"/>
      <c r="P5944" s="5"/>
      <c r="Q5944" s="5"/>
      <c r="R5944" s="5"/>
      <c r="S5944" s="5"/>
      <c r="T5944" s="5"/>
      <c r="U5944" s="5"/>
      <c r="V5944" s="5"/>
    </row>
    <row r="5945" spans="1:22" ht="15" x14ac:dyDescent="0.25">
      <c r="A5945" s="35" t="s">
        <v>1372</v>
      </c>
      <c r="B5945" s="35" t="s">
        <v>1767</v>
      </c>
      <c r="C5945" s="35" t="s">
        <v>44</v>
      </c>
      <c r="D5945" s="36">
        <v>74054.13</v>
      </c>
      <c r="E5945" s="37">
        <v>857673.73</v>
      </c>
      <c r="F5945" s="5"/>
      <c r="G5945" s="5"/>
      <c r="H5945" s="5"/>
      <c r="I5945" s="5"/>
      <c r="J5945" s="5"/>
      <c r="K5945" s="5"/>
      <c r="L5945" s="5"/>
      <c r="M5945" s="5"/>
      <c r="N5945" s="5"/>
      <c r="O5945" s="5"/>
      <c r="P5945" s="5"/>
      <c r="Q5945" s="5"/>
      <c r="R5945" s="5"/>
      <c r="S5945" s="5"/>
      <c r="T5945" s="5"/>
      <c r="U5945" s="5"/>
      <c r="V5945" s="5"/>
    </row>
    <row r="5946" spans="1:22" ht="15" x14ac:dyDescent="0.25">
      <c r="A5946" s="35" t="s">
        <v>1372</v>
      </c>
      <c r="B5946" s="35" t="s">
        <v>1767</v>
      </c>
      <c r="C5946" s="35" t="s">
        <v>110</v>
      </c>
      <c r="D5946" s="36">
        <v>0</v>
      </c>
      <c r="E5946" s="37">
        <v>88235</v>
      </c>
      <c r="F5946" s="5"/>
      <c r="G5946" s="5"/>
      <c r="H5946" s="5"/>
      <c r="I5946" s="5"/>
      <c r="J5946" s="5"/>
      <c r="K5946" s="5"/>
      <c r="L5946" s="5"/>
      <c r="M5946" s="5"/>
      <c r="N5946" s="5"/>
      <c r="O5946" s="5"/>
      <c r="P5946" s="5"/>
      <c r="Q5946" s="5"/>
      <c r="R5946" s="5"/>
      <c r="S5946" s="5"/>
      <c r="T5946" s="5"/>
      <c r="U5946" s="5"/>
      <c r="V5946" s="5"/>
    </row>
    <row r="5947" spans="1:22" ht="15" x14ac:dyDescent="0.25">
      <c r="A5947" s="35" t="s">
        <v>1372</v>
      </c>
      <c r="B5947" s="35" t="s">
        <v>1767</v>
      </c>
      <c r="C5947" s="35" t="s">
        <v>61</v>
      </c>
      <c r="D5947" s="36">
        <v>492.83</v>
      </c>
      <c r="E5947" s="37">
        <v>47420.33</v>
      </c>
      <c r="F5947" s="5"/>
      <c r="G5947" s="5"/>
      <c r="H5947" s="5"/>
      <c r="I5947" s="5"/>
      <c r="J5947" s="5"/>
      <c r="K5947" s="5"/>
      <c r="L5947" s="5"/>
      <c r="M5947" s="5"/>
      <c r="N5947" s="5"/>
      <c r="O5947" s="5"/>
      <c r="P5947" s="5"/>
      <c r="Q5947" s="5"/>
      <c r="R5947" s="5"/>
      <c r="S5947" s="5"/>
      <c r="T5947" s="5"/>
      <c r="U5947" s="5"/>
      <c r="V5947" s="5"/>
    </row>
    <row r="5948" spans="1:22" ht="15" x14ac:dyDescent="0.25">
      <c r="A5948" s="35" t="s">
        <v>1372</v>
      </c>
      <c r="B5948" s="35" t="s">
        <v>1767</v>
      </c>
      <c r="C5948" s="35" t="s">
        <v>63</v>
      </c>
      <c r="D5948" s="36">
        <v>83144.56</v>
      </c>
      <c r="E5948" s="37">
        <v>342290.43</v>
      </c>
      <c r="F5948" s="5"/>
      <c r="G5948" s="5"/>
      <c r="H5948" s="5"/>
      <c r="I5948" s="5"/>
      <c r="J5948" s="5"/>
      <c r="K5948" s="5"/>
      <c r="L5948" s="5"/>
      <c r="M5948" s="5"/>
      <c r="N5948" s="5"/>
      <c r="O5948" s="5"/>
      <c r="P5948" s="5"/>
      <c r="Q5948" s="5"/>
      <c r="R5948" s="5"/>
      <c r="S5948" s="5"/>
      <c r="T5948" s="5"/>
      <c r="U5948" s="5"/>
      <c r="V5948" s="5"/>
    </row>
    <row r="5949" spans="1:22" ht="15" x14ac:dyDescent="0.25">
      <c r="A5949" s="35" t="s">
        <v>1372</v>
      </c>
      <c r="B5949" s="35" t="s">
        <v>1767</v>
      </c>
      <c r="C5949" s="35" t="s">
        <v>121</v>
      </c>
      <c r="D5949" s="36">
        <v>190230</v>
      </c>
      <c r="E5949" s="37">
        <v>206837.79</v>
      </c>
      <c r="F5949" s="5"/>
      <c r="G5949" s="5"/>
      <c r="H5949" s="5"/>
      <c r="I5949" s="5"/>
      <c r="J5949" s="5"/>
      <c r="K5949" s="5"/>
      <c r="L5949" s="5"/>
      <c r="M5949" s="5"/>
      <c r="N5949" s="5"/>
      <c r="O5949" s="5"/>
      <c r="P5949" s="5"/>
      <c r="Q5949" s="5"/>
      <c r="R5949" s="5"/>
      <c r="S5949" s="5"/>
      <c r="T5949" s="5"/>
      <c r="U5949" s="5"/>
      <c r="V5949" s="5"/>
    </row>
    <row r="5950" spans="1:22" ht="15" x14ac:dyDescent="0.25">
      <c r="A5950" s="35" t="s">
        <v>1372</v>
      </c>
      <c r="B5950" s="35" t="s">
        <v>1767</v>
      </c>
      <c r="C5950" s="35" t="s">
        <v>55</v>
      </c>
      <c r="D5950" s="36">
        <v>288942.49</v>
      </c>
      <c r="E5950" s="37">
        <v>2110859.5</v>
      </c>
      <c r="F5950" s="5"/>
      <c r="G5950" s="5"/>
      <c r="H5950" s="5"/>
      <c r="I5950" s="5"/>
      <c r="J5950" s="5"/>
      <c r="K5950" s="5"/>
      <c r="L5950" s="5"/>
      <c r="M5950" s="5"/>
      <c r="N5950" s="5"/>
      <c r="O5950" s="5"/>
      <c r="P5950" s="5"/>
      <c r="Q5950" s="5"/>
      <c r="R5950" s="5"/>
      <c r="S5950" s="5"/>
      <c r="T5950" s="5"/>
      <c r="U5950" s="5"/>
      <c r="V5950" s="5"/>
    </row>
    <row r="5951" spans="1:22" ht="15" x14ac:dyDescent="0.25">
      <c r="A5951" s="35" t="s">
        <v>1372</v>
      </c>
      <c r="B5951" s="35" t="s">
        <v>1767</v>
      </c>
      <c r="C5951" s="35" t="s">
        <v>128</v>
      </c>
      <c r="D5951" s="36">
        <v>4022.48</v>
      </c>
      <c r="E5951" s="37">
        <v>8289.07</v>
      </c>
      <c r="F5951" s="5"/>
      <c r="G5951" s="5"/>
      <c r="H5951" s="5"/>
      <c r="I5951" s="5"/>
      <c r="J5951" s="5"/>
      <c r="K5951" s="5"/>
      <c r="L5951" s="5"/>
      <c r="M5951" s="5"/>
      <c r="N5951" s="5"/>
      <c r="O5951" s="5"/>
      <c r="P5951" s="5"/>
      <c r="Q5951" s="5"/>
      <c r="R5951" s="5"/>
      <c r="S5951" s="5"/>
      <c r="T5951" s="5"/>
      <c r="U5951" s="5"/>
      <c r="V5951" s="5"/>
    </row>
    <row r="5952" spans="1:22" ht="15" x14ac:dyDescent="0.25">
      <c r="A5952" s="35" t="s">
        <v>1372</v>
      </c>
      <c r="B5952" s="35" t="s">
        <v>1767</v>
      </c>
      <c r="C5952" s="35" t="s">
        <v>41</v>
      </c>
      <c r="D5952" s="36">
        <v>143292.09</v>
      </c>
      <c r="E5952" s="37">
        <v>418498.16</v>
      </c>
    </row>
    <row r="5953" spans="1:5" ht="15" x14ac:dyDescent="0.25">
      <c r="A5953" s="35" t="s">
        <v>1372</v>
      </c>
      <c r="B5953" s="35" t="s">
        <v>1767</v>
      </c>
      <c r="C5953" s="35" t="s">
        <v>124</v>
      </c>
      <c r="D5953" s="36">
        <v>44122.23</v>
      </c>
      <c r="E5953" s="37">
        <v>142754.04</v>
      </c>
    </row>
    <row r="5954" spans="1:5" ht="15" x14ac:dyDescent="0.25">
      <c r="A5954" s="35" t="s">
        <v>1372</v>
      </c>
      <c r="B5954" s="35" t="s">
        <v>1767</v>
      </c>
      <c r="C5954" s="35" t="s">
        <v>108</v>
      </c>
      <c r="D5954" s="36">
        <v>23891.74</v>
      </c>
      <c r="E5954" s="37">
        <v>428795.6</v>
      </c>
    </row>
    <row r="5955" spans="1:5" ht="15" x14ac:dyDescent="0.25">
      <c r="A5955" s="35" t="s">
        <v>1372</v>
      </c>
      <c r="B5955" s="35" t="s">
        <v>1767</v>
      </c>
      <c r="C5955" s="35" t="s">
        <v>58</v>
      </c>
      <c r="D5955" s="36">
        <v>408501.09</v>
      </c>
      <c r="E5955" s="37">
        <v>1784576.91</v>
      </c>
    </row>
    <row r="5956" spans="1:5" ht="15" x14ac:dyDescent="0.25">
      <c r="A5956" s="35" t="s">
        <v>1372</v>
      </c>
      <c r="B5956" s="35" t="s">
        <v>1767</v>
      </c>
      <c r="C5956" s="35" t="s">
        <v>74</v>
      </c>
      <c r="D5956" s="36">
        <v>349480.64</v>
      </c>
      <c r="E5956" s="37">
        <v>1257002.27</v>
      </c>
    </row>
    <row r="5957" spans="1:5" ht="15" x14ac:dyDescent="0.25">
      <c r="A5957" s="35" t="s">
        <v>1372</v>
      </c>
      <c r="B5957" s="35" t="s">
        <v>1767</v>
      </c>
      <c r="C5957" s="35" t="s">
        <v>45</v>
      </c>
      <c r="D5957" s="36">
        <v>35556.54</v>
      </c>
      <c r="E5957" s="37">
        <v>241067.15</v>
      </c>
    </row>
    <row r="5958" spans="1:5" ht="15" x14ac:dyDescent="0.25">
      <c r="A5958" s="35" t="s">
        <v>1372</v>
      </c>
      <c r="B5958" s="35" t="s">
        <v>1767</v>
      </c>
      <c r="C5958" s="35" t="s">
        <v>62</v>
      </c>
      <c r="D5958" s="36">
        <v>0</v>
      </c>
      <c r="E5958" s="37">
        <v>69</v>
      </c>
    </row>
    <row r="5959" spans="1:5" ht="15" x14ac:dyDescent="0.25">
      <c r="A5959" s="35" t="s">
        <v>1372</v>
      </c>
      <c r="B5959" s="35" t="s">
        <v>1767</v>
      </c>
      <c r="C5959" s="35" t="s">
        <v>127</v>
      </c>
      <c r="D5959" s="36">
        <v>125051.48</v>
      </c>
      <c r="E5959" s="37">
        <v>852670.05</v>
      </c>
    </row>
    <row r="5960" spans="1:5" ht="15" x14ac:dyDescent="0.25">
      <c r="A5960" s="35" t="s">
        <v>1372</v>
      </c>
      <c r="B5960" s="35" t="s">
        <v>1767</v>
      </c>
      <c r="C5960" s="35" t="s">
        <v>154</v>
      </c>
      <c r="D5960" s="36">
        <v>0</v>
      </c>
      <c r="E5960" s="37">
        <v>1845</v>
      </c>
    </row>
    <row r="5961" spans="1:5" ht="15" x14ac:dyDescent="0.25">
      <c r="A5961" s="35" t="s">
        <v>1372</v>
      </c>
      <c r="B5961" s="35" t="s">
        <v>1767</v>
      </c>
      <c r="C5961" s="35" t="s">
        <v>139</v>
      </c>
      <c r="D5961" s="36">
        <v>7825.85</v>
      </c>
      <c r="E5961" s="37">
        <v>25106.76</v>
      </c>
    </row>
    <row r="5962" spans="1:5" ht="15" x14ac:dyDescent="0.25">
      <c r="A5962" s="35" t="s">
        <v>1372</v>
      </c>
      <c r="B5962" s="35" t="s">
        <v>1767</v>
      </c>
      <c r="C5962" s="35" t="s">
        <v>107</v>
      </c>
      <c r="D5962" s="36">
        <v>0</v>
      </c>
      <c r="E5962" s="37">
        <v>1032</v>
      </c>
    </row>
    <row r="5963" spans="1:5" ht="15" x14ac:dyDescent="0.25">
      <c r="A5963" s="35" t="s">
        <v>1372</v>
      </c>
      <c r="B5963" s="35" t="s">
        <v>1767</v>
      </c>
      <c r="C5963" s="35" t="s">
        <v>122</v>
      </c>
      <c r="D5963" s="36">
        <v>42522.2</v>
      </c>
      <c r="E5963" s="37">
        <v>225375.64</v>
      </c>
    </row>
    <row r="5964" spans="1:5" ht="15" x14ac:dyDescent="0.25">
      <c r="A5964" s="35" t="s">
        <v>1372</v>
      </c>
      <c r="B5964" s="35" t="s">
        <v>1767</v>
      </c>
      <c r="C5964" s="35" t="s">
        <v>39</v>
      </c>
      <c r="D5964" s="36">
        <v>70789.77</v>
      </c>
      <c r="E5964" s="37">
        <v>317384.25</v>
      </c>
    </row>
    <row r="5965" spans="1:5" ht="30" x14ac:dyDescent="0.25">
      <c r="A5965" s="35" t="s">
        <v>1372</v>
      </c>
      <c r="B5965" s="35" t="s">
        <v>1767</v>
      </c>
      <c r="C5965" s="35" t="s">
        <v>132</v>
      </c>
      <c r="D5965" s="36">
        <v>28574</v>
      </c>
      <c r="E5965" s="37">
        <v>88684</v>
      </c>
    </row>
    <row r="5966" spans="1:5" ht="15" x14ac:dyDescent="0.25">
      <c r="A5966" s="35" t="s">
        <v>1372</v>
      </c>
      <c r="B5966" s="35" t="s">
        <v>1767</v>
      </c>
      <c r="C5966" s="35" t="s">
        <v>211</v>
      </c>
      <c r="D5966" s="36">
        <v>0</v>
      </c>
      <c r="E5966" s="37">
        <v>35000</v>
      </c>
    </row>
    <row r="5967" spans="1:5" ht="15" x14ac:dyDescent="0.25">
      <c r="A5967" s="35" t="s">
        <v>1372</v>
      </c>
      <c r="B5967" s="35" t="s">
        <v>1767</v>
      </c>
      <c r="C5967" s="35" t="s">
        <v>67</v>
      </c>
      <c r="D5967" s="36">
        <v>193737.43</v>
      </c>
      <c r="E5967" s="37">
        <v>717159.98</v>
      </c>
    </row>
    <row r="5968" spans="1:5" ht="15" x14ac:dyDescent="0.25">
      <c r="A5968" s="35" t="s">
        <v>1372</v>
      </c>
      <c r="B5968" s="35" t="s">
        <v>1767</v>
      </c>
      <c r="C5968" s="35" t="s">
        <v>138</v>
      </c>
      <c r="D5968" s="36">
        <v>62830.14</v>
      </c>
      <c r="E5968" s="37">
        <v>466424.68</v>
      </c>
    </row>
    <row r="5969" spans="1:5" ht="15" x14ac:dyDescent="0.25">
      <c r="A5969" s="35" t="s">
        <v>1372</v>
      </c>
      <c r="B5969" s="35" t="s">
        <v>1767</v>
      </c>
      <c r="C5969" s="35" t="s">
        <v>131</v>
      </c>
      <c r="D5969" s="36">
        <v>613934.63</v>
      </c>
      <c r="E5969" s="37">
        <v>3250930.1</v>
      </c>
    </row>
    <row r="5970" spans="1:5" ht="15" x14ac:dyDescent="0.25">
      <c r="A5970" s="35" t="s">
        <v>1372</v>
      </c>
      <c r="B5970" s="35" t="s">
        <v>1767</v>
      </c>
      <c r="C5970" s="35" t="s">
        <v>64</v>
      </c>
      <c r="D5970" s="36">
        <v>15693.19</v>
      </c>
      <c r="E5970" s="37">
        <v>105815.76</v>
      </c>
    </row>
    <row r="5971" spans="1:5" ht="15" x14ac:dyDescent="0.25">
      <c r="A5971" s="35" t="s">
        <v>1372</v>
      </c>
      <c r="B5971" s="35" t="s">
        <v>1767</v>
      </c>
      <c r="C5971" s="35" t="s">
        <v>123</v>
      </c>
      <c r="D5971" s="36">
        <v>0</v>
      </c>
      <c r="E5971" s="37">
        <v>181738.05</v>
      </c>
    </row>
    <row r="5972" spans="1:5" ht="15" x14ac:dyDescent="0.25">
      <c r="A5972" s="35" t="s">
        <v>1372</v>
      </c>
      <c r="B5972" s="35" t="s">
        <v>1767</v>
      </c>
      <c r="C5972" s="35" t="s">
        <v>282</v>
      </c>
      <c r="D5972" s="36">
        <v>500</v>
      </c>
      <c r="E5972" s="37">
        <v>500</v>
      </c>
    </row>
    <row r="5973" spans="1:5" ht="15" x14ac:dyDescent="0.25">
      <c r="A5973" s="35" t="s">
        <v>1372</v>
      </c>
      <c r="B5973" s="35" t="s">
        <v>1767</v>
      </c>
      <c r="C5973" s="35" t="s">
        <v>104</v>
      </c>
      <c r="D5973" s="36">
        <v>233.04</v>
      </c>
      <c r="E5973" s="37">
        <v>145186.70000000001</v>
      </c>
    </row>
    <row r="5974" spans="1:5" ht="15" x14ac:dyDescent="0.25">
      <c r="A5974" s="35" t="s">
        <v>1372</v>
      </c>
      <c r="B5974" s="35" t="s">
        <v>1767</v>
      </c>
      <c r="C5974" s="35" t="s">
        <v>97</v>
      </c>
      <c r="D5974" s="36">
        <v>0</v>
      </c>
      <c r="E5974" s="37">
        <v>28103.62</v>
      </c>
    </row>
    <row r="5975" spans="1:5" ht="15" x14ac:dyDescent="0.25">
      <c r="A5975" s="35" t="s">
        <v>1372</v>
      </c>
      <c r="B5975" s="35" t="s">
        <v>1767</v>
      </c>
      <c r="C5975" s="35" t="s">
        <v>125</v>
      </c>
      <c r="D5975" s="36">
        <v>0</v>
      </c>
      <c r="E5975" s="37">
        <v>145621</v>
      </c>
    </row>
    <row r="5976" spans="1:5" ht="15" x14ac:dyDescent="0.25">
      <c r="A5976" s="35" t="s">
        <v>1372</v>
      </c>
      <c r="B5976" s="35" t="s">
        <v>1767</v>
      </c>
      <c r="C5976" s="35" t="s">
        <v>50</v>
      </c>
      <c r="D5976" s="36">
        <v>0</v>
      </c>
      <c r="E5976" s="37">
        <v>1661.46</v>
      </c>
    </row>
    <row r="5977" spans="1:5" ht="15" x14ac:dyDescent="0.25">
      <c r="A5977" s="35" t="s">
        <v>2273</v>
      </c>
      <c r="B5977" s="35" t="s">
        <v>2274</v>
      </c>
      <c r="C5977" s="35" t="s">
        <v>58</v>
      </c>
      <c r="D5977" s="36">
        <v>0</v>
      </c>
      <c r="E5977" s="37">
        <v>5332.27</v>
      </c>
    </row>
    <row r="5978" spans="1:5" ht="15" x14ac:dyDescent="0.25">
      <c r="A5978" s="35" t="s">
        <v>516</v>
      </c>
      <c r="B5978" s="35" t="s">
        <v>517</v>
      </c>
      <c r="C5978" s="35" t="s">
        <v>58</v>
      </c>
      <c r="D5978" s="36">
        <v>1576687.41</v>
      </c>
      <c r="E5978" s="37">
        <v>5583255.4000000004</v>
      </c>
    </row>
    <row r="5979" spans="1:5" ht="15" x14ac:dyDescent="0.25">
      <c r="A5979" s="35" t="s">
        <v>516</v>
      </c>
      <c r="B5979" s="35" t="s">
        <v>517</v>
      </c>
      <c r="C5979" s="35" t="s">
        <v>41</v>
      </c>
      <c r="D5979" s="36">
        <v>171701.46</v>
      </c>
      <c r="E5979" s="37">
        <v>785130.6</v>
      </c>
    </row>
    <row r="5980" spans="1:5" ht="15" x14ac:dyDescent="0.25">
      <c r="A5980" s="35" t="s">
        <v>516</v>
      </c>
      <c r="B5980" s="35" t="s">
        <v>517</v>
      </c>
      <c r="C5980" s="35" t="s">
        <v>45</v>
      </c>
      <c r="D5980" s="36">
        <v>14996.52</v>
      </c>
      <c r="E5980" s="37">
        <v>90069.96</v>
      </c>
    </row>
    <row r="5981" spans="1:5" ht="15" x14ac:dyDescent="0.25">
      <c r="A5981" s="35" t="s">
        <v>2328</v>
      </c>
      <c r="B5981" s="35" t="s">
        <v>2329</v>
      </c>
      <c r="C5981" s="35" t="s">
        <v>63</v>
      </c>
      <c r="D5981" s="36">
        <v>0</v>
      </c>
      <c r="E5981" s="37">
        <v>593.89</v>
      </c>
    </row>
    <row r="5982" spans="1:5" ht="15" x14ac:dyDescent="0.25">
      <c r="A5982" s="35" t="s">
        <v>2268</v>
      </c>
      <c r="B5982" s="35" t="s">
        <v>2269</v>
      </c>
      <c r="C5982" s="35" t="s">
        <v>110</v>
      </c>
      <c r="D5982" s="36">
        <v>0</v>
      </c>
      <c r="E5982" s="37">
        <v>11896.88</v>
      </c>
    </row>
    <row r="5983" spans="1:5" ht="15" x14ac:dyDescent="0.25">
      <c r="A5983" s="35" t="s">
        <v>2268</v>
      </c>
      <c r="B5983" s="35" t="s">
        <v>2269</v>
      </c>
      <c r="C5983" s="35" t="s">
        <v>124</v>
      </c>
      <c r="D5983" s="36">
        <v>0</v>
      </c>
      <c r="E5983" s="37">
        <v>4902.5</v>
      </c>
    </row>
    <row r="5984" spans="1:5" ht="15" x14ac:dyDescent="0.25">
      <c r="A5984" s="35" t="s">
        <v>1821</v>
      </c>
      <c r="B5984" s="35" t="s">
        <v>1822</v>
      </c>
      <c r="C5984" s="35" t="s">
        <v>64</v>
      </c>
      <c r="D5984" s="36">
        <v>0</v>
      </c>
      <c r="E5984" s="37">
        <v>2848</v>
      </c>
    </row>
    <row r="5985" spans="1:5" ht="15" x14ac:dyDescent="0.25">
      <c r="A5985" s="35" t="s">
        <v>1821</v>
      </c>
      <c r="B5985" s="35" t="s">
        <v>1822</v>
      </c>
      <c r="C5985" s="35" t="s">
        <v>145</v>
      </c>
      <c r="D5985" s="36">
        <v>607.5</v>
      </c>
      <c r="E5985" s="37">
        <v>607.5</v>
      </c>
    </row>
    <row r="5986" spans="1:5" ht="15" x14ac:dyDescent="0.25">
      <c r="A5986" s="35" t="s">
        <v>1821</v>
      </c>
      <c r="B5986" s="35" t="s">
        <v>1822</v>
      </c>
      <c r="C5986" s="35" t="s">
        <v>107</v>
      </c>
      <c r="D5986" s="36">
        <v>134140.76</v>
      </c>
      <c r="E5986" s="37">
        <v>3281294.62</v>
      </c>
    </row>
    <row r="5987" spans="1:5" ht="15" x14ac:dyDescent="0.25">
      <c r="A5987" s="35" t="s">
        <v>2249</v>
      </c>
      <c r="B5987" s="35" t="s">
        <v>1319</v>
      </c>
      <c r="C5987" s="35" t="s">
        <v>102</v>
      </c>
      <c r="D5987" s="36">
        <v>0</v>
      </c>
      <c r="E5987" s="37">
        <v>16209.55</v>
      </c>
    </row>
    <row r="5988" spans="1:5" ht="15" x14ac:dyDescent="0.25">
      <c r="A5988" s="35" t="s">
        <v>2249</v>
      </c>
      <c r="B5988" s="35" t="s">
        <v>1319</v>
      </c>
      <c r="C5988" s="35" t="s">
        <v>104</v>
      </c>
      <c r="D5988" s="36">
        <v>0</v>
      </c>
      <c r="E5988" s="37">
        <v>3291.96</v>
      </c>
    </row>
    <row r="5989" spans="1:5" ht="15" x14ac:dyDescent="0.25">
      <c r="A5989" s="35" t="s">
        <v>2249</v>
      </c>
      <c r="B5989" s="35" t="s">
        <v>1319</v>
      </c>
      <c r="C5989" s="35" t="s">
        <v>44</v>
      </c>
      <c r="D5989" s="36">
        <v>0</v>
      </c>
      <c r="E5989" s="37">
        <v>23100</v>
      </c>
    </row>
  </sheetData>
  <mergeCells count="9">
    <mergeCell ref="A8:E8"/>
    <mergeCell ref="A9:E9"/>
    <mergeCell ref="A1:E1"/>
    <mergeCell ref="A2:E2"/>
    <mergeCell ref="A3:E3"/>
    <mergeCell ref="A4:E4"/>
    <mergeCell ref="A5:E5"/>
    <mergeCell ref="A6:E6"/>
    <mergeCell ref="A7:E7"/>
  </mergeCells>
  <printOptions horizontalCentered="1"/>
  <pageMargins left="0.25" right="0.25" top="1.25" bottom="0.75" header="0.3" footer="0.3"/>
  <pageSetup paperSize="5" scale="53" fitToHeight="0" orientation="portrait" r:id="rId1"/>
  <headerFooter>
    <oddFooter>&amp;L&amp;"Arial,Bold"&amp;9Agency Purchases from Centralized Contracts
PSA-3&amp;C&amp;"Arial,Bold"&amp;9Page &amp;P of &amp;N&amp;R&amp;"Arial,Bold"&amp;9&amp;D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CRITERIA</vt:lpstr>
      <vt:lpstr>SUMMARY BY VENDOR-CONTRACT</vt:lpstr>
      <vt:lpstr>CENTRALIZED EXPENDITURES</vt:lpstr>
      <vt:lpstr>'CENTRALIZED EXPENDITURES'!Print_Area</vt:lpstr>
      <vt:lpstr>CRITERIA!Print_Area</vt:lpstr>
      <vt:lpstr>'SUMMARY BY VENDOR-CONTRACT'!Print_Area</vt:lpstr>
      <vt:lpstr>'CENTRALIZED EXPENDITURES'!Print_Titles</vt:lpstr>
      <vt:lpstr>'SUMMARY BY VENDOR-CONTRACT'!Print_Titles</vt:lpstr>
    </vt:vector>
  </TitlesOfParts>
  <Company>New York State Office of the State Comptroller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Stewardship Act Report</dc:title>
  <dc:subject>PSA-1 Active Agency Contracts</dc:subject>
  <dc:creator>Bureau of Contracts</dc:creator>
  <cp:lastModifiedBy>Theodore W. Paniccia</cp:lastModifiedBy>
  <cp:lastPrinted>2020-06-11T18:31:16Z</cp:lastPrinted>
  <dcterms:created xsi:type="dcterms:W3CDTF">2013-06-24T21:15:31Z</dcterms:created>
  <dcterms:modified xsi:type="dcterms:W3CDTF">2020-06-11T19:10:12Z</dcterms:modified>
  <cp:category>Fiscal Year 2012 - 2013 (4/1/12 - 3/31/13)</cp:category>
</cp:coreProperties>
</file>