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66925"/>
  <mc:AlternateContent xmlns:mc="http://schemas.openxmlformats.org/markup-compatibility/2006">
    <mc:Choice Requires="x15">
      <x15ac:absPath xmlns:x15ac="http://schemas.microsoft.com/office/spreadsheetml/2010/11/ac" url="C:\Users\klaplante\Downloads\"/>
    </mc:Choice>
  </mc:AlternateContent>
  <xr:revisionPtr revIDLastSave="0" documentId="8_{BB7C5DBF-40DB-4015-B91E-ED3D901BDA96}" xr6:coauthVersionLast="47" xr6:coauthVersionMax="47" xr10:uidLastSave="{00000000-0000-0000-0000-000000000000}"/>
  <bookViews>
    <workbookView xWindow="-120" yWindow="-120" windowWidth="29040" windowHeight="15720" xr2:uid="{66D4F3AC-733E-47A9-A3A6-B210E1C592E0}"/>
  </bookViews>
  <sheets>
    <sheet name="Sheet1" sheetId="1" r:id="rId1"/>
  </sheets>
  <definedNames>
    <definedName name="_xlnm.Print_Area" localSheetId="0">Sheet1!$B$2:$J$16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1" l="1"/>
  <c r="J13" i="1" s="1"/>
  <c r="H12" i="1"/>
  <c r="J12" i="1" s="1"/>
  <c r="H10" i="1"/>
  <c r="J10" i="1" s="1"/>
  <c r="J14" i="1" l="1"/>
  <c r="E18" i="1" s="1"/>
  <c r="H18" i="1" s="1"/>
  <c r="J19" i="1" s="1"/>
  <c r="J21" i="1" s="1"/>
</calcChain>
</file>

<file path=xl/sharedStrings.xml><?xml version="1.0" encoding="utf-8"?>
<sst xmlns="http://schemas.openxmlformats.org/spreadsheetml/2006/main" count="40" uniqueCount="33">
  <si>
    <t>Vendor Name</t>
  </si>
  <si>
    <t>Bid Request Number</t>
  </si>
  <si>
    <t>Product Description</t>
  </si>
  <si>
    <t>Bid Request Item Number</t>
  </si>
  <si>
    <t>Instructions for When SKU's Have Been Identified by Authorized User</t>
  </si>
  <si>
    <t xml:space="preserve">Date </t>
  </si>
  <si>
    <t>Manufacturer Part Number (SKU)</t>
  </si>
  <si>
    <t xml:space="preserve">Quantity </t>
  </si>
  <si>
    <t>PROD11355</t>
  </si>
  <si>
    <t>Unit of Measure</t>
  </si>
  <si>
    <t>Monthly Unit Price</t>
  </si>
  <si>
    <t>Total Monthly Price</t>
  </si>
  <si>
    <t>Monthly</t>
  </si>
  <si>
    <r>
      <t>ServiceNow</t>
    </r>
    <r>
      <rPr>
        <sz val="8"/>
        <rFont val="Arial"/>
        <family val="2"/>
      </rPr>
      <t xml:space="preserve">® </t>
    </r>
    <r>
      <rPr>
        <sz val="11"/>
        <rFont val="Arial"/>
        <family val="2"/>
      </rPr>
      <t>IT Service Management Professional Fulfiller User Licenses</t>
    </r>
  </si>
  <si>
    <t>Estimated Number of Months</t>
  </si>
  <si>
    <t>25P-03BR</t>
  </si>
  <si>
    <t>Total Price</t>
  </si>
  <si>
    <t>PROD22207</t>
  </si>
  <si>
    <r>
      <t>ServiceNow</t>
    </r>
    <r>
      <rPr>
        <sz val="8"/>
        <rFont val="Arial"/>
        <family val="2"/>
      </rPr>
      <t>®</t>
    </r>
    <r>
      <rPr>
        <sz val="11"/>
        <rFont val="Arial"/>
        <family val="2"/>
      </rPr>
      <t xml:space="preserve"> App Engine Unrestricted User</t>
    </r>
  </si>
  <si>
    <t>PROD13076</t>
  </si>
  <si>
    <t>Total Price for All Licenses</t>
  </si>
  <si>
    <t>Renewal of Existing Licenses</t>
  </si>
  <si>
    <t>Purchase of New Licenses</t>
  </si>
  <si>
    <r>
      <t>ServiceNow</t>
    </r>
    <r>
      <rPr>
        <sz val="8"/>
        <rFont val="Arial"/>
        <family val="2"/>
      </rPr>
      <t xml:space="preserve">® </t>
    </r>
    <r>
      <rPr>
        <sz val="11"/>
        <rFont val="Arial"/>
        <family val="2"/>
      </rPr>
      <t>Cloud Encryption</t>
    </r>
  </si>
  <si>
    <t>Quantity</t>
  </si>
  <si>
    <t>Percent 
(Not to Exceed 20%)</t>
  </si>
  <si>
    <t>Total Encryption Price</t>
  </si>
  <si>
    <t>Total Price for All Licenses (J14)</t>
  </si>
  <si>
    <t>Total Encryption</t>
  </si>
  <si>
    <t>Cloud Encryption for Item Numbers 1-3 - Percent of Total Price for All Licenses</t>
  </si>
  <si>
    <t xml:space="preserve">Bid Request Total </t>
  </si>
  <si>
    <r>
      <rPr>
        <b/>
        <sz val="11"/>
        <rFont val="Arial"/>
        <family val="2"/>
      </rPr>
      <t xml:space="preserve">Please include your Company Name and Date in the fields provided at the top of the form.
</t>
    </r>
    <r>
      <rPr>
        <sz val="11"/>
        <rFont val="Arial"/>
        <family val="2"/>
      </rPr>
      <t xml:space="preserve">
For items 1-3 listed below, the bidder must enter the following information in the fields provided:
 - Monthly Unit Price per license (Column F)
For item 4 listed below, the bidder must enter a percent under Percent (Not to Exceed 20%) (cell F18)
The spreadsheet will self-calculate to multiply the Monthly Unit Price by the Quantity to arrive at the Total Monthly Price (Column H).  The spreadsheet will also self-calculate to multiply the Total Monthly Price by the Estimated Number of Months to arrive at the Total Price (Column J). The Total Price will self-calculate the Total Price for All Licenses. 
Total Price for All Licenses will be carried down to the Cloud Encryption table, cell E18, which will then be used to calculate the Total Encryption Price for these licenses. This will self-calculate based on the percent entered in cell F18.
Total Price for All Licenses and Total Encryption will self-calculate to the Bid Request Total
</t>
    </r>
    <r>
      <rPr>
        <b/>
        <sz val="11"/>
        <color rgb="FFFF0000"/>
        <rFont val="Arial"/>
        <family val="2"/>
      </rPr>
      <t>Amended lines 2 and 3 under the Estimated Number of Months column (I) to reflect the new anticipated start date of November 1, 2025.</t>
    </r>
    <r>
      <rPr>
        <sz val="11"/>
        <rFont val="Arial"/>
        <family val="2"/>
      </rPr>
      <t xml:space="preserve">
</t>
    </r>
  </si>
  <si>
    <r>
      <rPr>
        <b/>
        <sz val="14"/>
        <color rgb="FFFF0000"/>
        <rFont val="Arial"/>
        <family val="2"/>
      </rPr>
      <t>AMENDMENT 1</t>
    </r>
    <r>
      <rPr>
        <b/>
        <sz val="14"/>
        <color theme="1" tint="0.249977111117893"/>
        <rFont val="Arial"/>
        <family val="2"/>
      </rPr>
      <t xml:space="preserve">
New York State Office of the State Comptroller
Bid Request 25P-03BR
Attachment 1 - Cloud Solution Financial Response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</si>
</sst>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sz val="10"/>
      <name val="Arial"/>
      <family val="2"/>
    </font>
    <font>
      <b/>
      <sz val="10"/>
      <color theme="1" tint="0.499984740745262"/>
      <name val="Arial"/>
      <family val="2"/>
    </font>
    <font>
      <sz val="13"/>
      <name val="Arial"/>
      <family val="2"/>
    </font>
    <font>
      <b/>
      <sz val="14"/>
      <color theme="1" tint="0.249977111117893"/>
      <name val="Arial"/>
      <family val="2"/>
    </font>
    <font>
      <b/>
      <sz val="11"/>
      <name val="Arial"/>
      <family val="2"/>
    </font>
    <font>
      <sz val="11"/>
      <color theme="1"/>
      <name val="Calibri"/>
      <family val="2"/>
      <scheme val="minor"/>
    </font>
    <font>
      <sz val="14"/>
      <name val="Arial"/>
      <family val="2"/>
    </font>
    <font>
      <b/>
      <sz val="12"/>
      <color theme="0"/>
      <name val="Arial"/>
      <family val="2"/>
    </font>
    <font>
      <sz val="11"/>
      <color rgb="FF000000"/>
      <name val="Calibri"/>
      <family val="2"/>
      <scheme val="minor"/>
    </font>
    <font>
      <sz val="11"/>
      <name val="Arial"/>
      <family val="2"/>
    </font>
    <font>
      <b/>
      <sz val="12"/>
      <name val="Arial"/>
      <family val="2"/>
    </font>
    <font>
      <b/>
      <sz val="11"/>
      <color theme="1"/>
      <name val="Arial"/>
      <family val="2"/>
    </font>
    <font>
      <sz val="11"/>
      <color theme="1"/>
      <name val="Arial"/>
      <family val="2"/>
    </font>
    <font>
      <b/>
      <sz val="11"/>
      <color theme="0"/>
      <name val="Arial"/>
      <family val="2"/>
    </font>
    <font>
      <sz val="8"/>
      <name val="Arial"/>
      <family val="2"/>
    </font>
    <font>
      <sz val="8"/>
      <name val="Calibri"/>
      <family val="2"/>
      <scheme val="minor"/>
    </font>
    <font>
      <sz val="11"/>
      <color rgb="FFFF0000"/>
      <name val="Arial"/>
      <family val="2"/>
    </font>
    <font>
      <b/>
      <sz val="11"/>
      <color rgb="FFFF0000"/>
      <name val="Arial"/>
      <family val="2"/>
    </font>
    <font>
      <b/>
      <sz val="14"/>
      <color rgb="FFFF0000"/>
      <name val="Arial"/>
      <family val="2"/>
    </font>
  </fonts>
  <fills count="12">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bgColor indexed="64"/>
      </patternFill>
    </fill>
    <fill>
      <patternFill patternType="solid">
        <fgColor theme="3" tint="-0.249977111117893"/>
        <bgColor indexed="64"/>
      </patternFill>
    </fill>
    <fill>
      <patternFill patternType="solid">
        <fgColor rgb="FFC0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4">
    <xf numFmtId="0" fontId="0" fillId="0" borderId="0"/>
    <xf numFmtId="0" fontId="1" fillId="0" borderId="0"/>
    <xf numFmtId="0" fontId="9" fillId="0" borderId="0"/>
    <xf numFmtId="0" fontId="6" fillId="0" borderId="0"/>
  </cellStyleXfs>
  <cellXfs count="74">
    <xf numFmtId="0" fontId="0" fillId="0" borderId="0" xfId="0"/>
    <xf numFmtId="0" fontId="7" fillId="0" borderId="0" xfId="0" applyFont="1" applyAlignment="1" applyProtection="1">
      <alignment vertical="center"/>
      <protection hidden="1"/>
    </xf>
    <xf numFmtId="164" fontId="13" fillId="7" borderId="12" xfId="0" applyNumberFormat="1" applyFont="1" applyFill="1" applyBorder="1" applyAlignment="1" applyProtection="1">
      <alignment horizontal="center" vertical="center"/>
      <protection locked="0"/>
    </xf>
    <xf numFmtId="10" fontId="13" fillId="7" borderId="12" xfId="0" applyNumberFormat="1" applyFont="1" applyFill="1" applyBorder="1" applyAlignment="1" applyProtection="1">
      <alignment horizontal="center" vertical="center"/>
      <protection locked="0"/>
    </xf>
    <xf numFmtId="0" fontId="13" fillId="0" borderId="0" xfId="0" applyFont="1"/>
    <xf numFmtId="0" fontId="3" fillId="0" borderId="0" xfId="0" applyFont="1" applyAlignment="1">
      <alignment vertical="center"/>
    </xf>
    <xf numFmtId="0" fontId="1" fillId="0" borderId="0" xfId="0" applyFont="1" applyAlignment="1">
      <alignment vertical="center"/>
    </xf>
    <xf numFmtId="0" fontId="11" fillId="0" borderId="0" xfId="0" applyFont="1" applyAlignment="1">
      <alignment horizontal="center" vertical="center" wrapText="1"/>
    </xf>
    <xf numFmtId="0" fontId="11" fillId="4" borderId="1" xfId="0" applyFont="1" applyFill="1" applyBorder="1" applyAlignment="1">
      <alignment horizontal="center" vertical="center" wrapText="1"/>
    </xf>
    <xf numFmtId="0" fontId="10" fillId="0" borderId="0" xfId="0" applyFont="1" applyAlignment="1">
      <alignment vertical="center"/>
    </xf>
    <xf numFmtId="0" fontId="5" fillId="2" borderId="7" xfId="0" applyFont="1" applyFill="1" applyBorder="1" applyAlignment="1">
      <alignment horizontal="center" vertical="center"/>
    </xf>
    <xf numFmtId="0" fontId="7" fillId="0" borderId="0" xfId="0" applyFont="1" applyAlignment="1">
      <alignment vertical="center"/>
    </xf>
    <xf numFmtId="0" fontId="13" fillId="0" borderId="0" xfId="0" applyFont="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3" fillId="0" borderId="0" xfId="0" applyFont="1" applyAlignment="1">
      <alignment vertical="top"/>
    </xf>
    <xf numFmtId="0" fontId="12" fillId="3" borderId="12" xfId="0" applyFont="1" applyFill="1" applyBorder="1" applyAlignment="1">
      <alignment horizontal="center" vertical="center"/>
    </xf>
    <xf numFmtId="0" fontId="10" fillId="0" borderId="12" xfId="0" applyFont="1" applyBorder="1" applyAlignment="1">
      <alignment horizontal="left" vertical="center" wrapText="1"/>
    </xf>
    <xf numFmtId="0" fontId="10"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9" borderId="12" xfId="0" applyFont="1" applyFill="1" applyBorder="1" applyAlignment="1">
      <alignment horizontal="center" vertical="center"/>
    </xf>
    <xf numFmtId="164" fontId="13" fillId="9" borderId="12" xfId="0" applyNumberFormat="1" applyFont="1" applyFill="1" applyBorder="1" applyAlignment="1">
      <alignment horizontal="center" vertical="center"/>
    </xf>
    <xf numFmtId="164" fontId="13" fillId="0" borderId="12" xfId="0" applyNumberFormat="1" applyFont="1" applyBorder="1" applyAlignment="1">
      <alignment horizontal="center" vertical="center"/>
    </xf>
    <xf numFmtId="164" fontId="13" fillId="9" borderId="15" xfId="0" applyNumberFormat="1" applyFont="1" applyFill="1" applyBorder="1" applyAlignment="1">
      <alignment horizontal="center" vertical="center"/>
    </xf>
    <xf numFmtId="0" fontId="13"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xf>
    <xf numFmtId="164" fontId="14" fillId="8" borderId="14" xfId="0" applyNumberFormat="1" applyFont="1" applyFill="1" applyBorder="1" applyAlignment="1">
      <alignment horizontal="center" vertical="center"/>
    </xf>
    <xf numFmtId="164" fontId="12" fillId="0" borderId="0" xfId="0" applyNumberFormat="1" applyFont="1" applyAlignment="1">
      <alignment horizontal="center" vertical="center"/>
    </xf>
    <xf numFmtId="3" fontId="13" fillId="9" borderId="12" xfId="0" applyNumberFormat="1" applyFont="1" applyFill="1" applyBorder="1" applyAlignment="1">
      <alignment horizontal="center" vertical="center"/>
    </xf>
    <xf numFmtId="0" fontId="10" fillId="0" borderId="0" xfId="0" applyFont="1" applyAlignment="1">
      <alignment horizontal="left" vertical="center" wrapText="1"/>
    </xf>
    <xf numFmtId="164" fontId="13" fillId="0" borderId="0" xfId="0" applyNumberFormat="1" applyFont="1" applyAlignment="1">
      <alignment horizontal="center" vertical="center"/>
    </xf>
    <xf numFmtId="3" fontId="13" fillId="9" borderId="0" xfId="0" applyNumberFormat="1" applyFont="1" applyFill="1" applyAlignment="1">
      <alignment horizontal="center" vertical="center"/>
    </xf>
    <xf numFmtId="164" fontId="14" fillId="8" borderId="12" xfId="0" applyNumberFormat="1" applyFont="1" applyFill="1" applyBorder="1" applyAlignment="1">
      <alignment horizontal="center" vertical="center"/>
    </xf>
    <xf numFmtId="0" fontId="12" fillId="0" borderId="0" xfId="0" applyFont="1"/>
    <xf numFmtId="164" fontId="14" fillId="11" borderId="12" xfId="0" applyNumberFormat="1" applyFont="1" applyFill="1" applyBorder="1" applyAlignment="1">
      <alignment horizontal="center" vertical="center"/>
    </xf>
    <xf numFmtId="0" fontId="17" fillId="9" borderId="12" xfId="0" applyFont="1" applyFill="1" applyBorder="1" applyAlignment="1">
      <alignment horizontal="center" vertical="center"/>
    </xf>
    <xf numFmtId="0" fontId="17" fillId="9" borderId="15" xfId="0" applyFont="1" applyFill="1" applyBorder="1" applyAlignment="1">
      <alignment horizontal="center" vertical="center"/>
    </xf>
    <xf numFmtId="0" fontId="14" fillId="10" borderId="1"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3" xfId="0" applyFont="1" applyFill="1" applyBorder="1" applyAlignment="1">
      <alignment horizontal="left" vertical="center" wrapText="1"/>
    </xf>
    <xf numFmtId="164" fontId="12" fillId="0" borderId="1" xfId="0" applyNumberFormat="1" applyFont="1" applyBorder="1" applyAlignment="1">
      <alignment horizontal="center" vertical="center"/>
    </xf>
    <xf numFmtId="164" fontId="12" fillId="0" borderId="3" xfId="0" applyNumberFormat="1" applyFont="1" applyBorder="1" applyAlignment="1">
      <alignment horizontal="center" vertical="center"/>
    </xf>
    <xf numFmtId="0" fontId="4" fillId="6" borderId="1"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6" borderId="3"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5" fillId="7" borderId="1"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center"/>
      <protection locked="0"/>
    </xf>
    <xf numFmtId="0" fontId="5" fillId="7" borderId="3" xfId="0" applyFont="1" applyFill="1" applyBorder="1" applyAlignment="1" applyProtection="1">
      <alignment horizontal="center" vertical="center"/>
      <protection locked="0"/>
    </xf>
    <xf numFmtId="0" fontId="10" fillId="0" borderId="5" xfId="0" applyFont="1" applyBorder="1" applyAlignment="1" applyProtection="1">
      <alignment horizontal="left" wrapText="1"/>
      <protection hidden="1"/>
    </xf>
    <xf numFmtId="0" fontId="10" fillId="0" borderId="6" xfId="0" applyFont="1" applyBorder="1" applyAlignment="1" applyProtection="1">
      <alignment horizontal="left" wrapText="1"/>
      <protection hidden="1"/>
    </xf>
    <xf numFmtId="0" fontId="8" fillId="5" borderId="4" xfId="0" applyFont="1" applyFill="1" applyBorder="1" applyAlignment="1">
      <alignment horizontal="center" vertical="center"/>
    </xf>
    <xf numFmtId="0" fontId="8" fillId="5" borderId="8" xfId="0" applyFont="1" applyFill="1" applyBorder="1" applyAlignment="1">
      <alignment horizontal="center" vertical="center"/>
    </xf>
    <xf numFmtId="0" fontId="2" fillId="0" borderId="0" xfId="0" applyFont="1" applyAlignment="1">
      <alignment horizontal="left" vertical="top"/>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4" fillId="10" borderId="1" xfId="0" applyFont="1" applyFill="1" applyBorder="1" applyAlignment="1">
      <alignment horizontal="left"/>
    </xf>
    <xf numFmtId="0" fontId="14" fillId="10" borderId="2" xfId="0" applyFont="1" applyFill="1" applyBorder="1" applyAlignment="1">
      <alignment horizontal="left"/>
    </xf>
    <xf numFmtId="0" fontId="14" fillId="10" borderId="3" xfId="0" applyFont="1" applyFill="1" applyBorder="1" applyAlignment="1">
      <alignment horizontal="left"/>
    </xf>
    <xf numFmtId="0" fontId="12" fillId="4" borderId="1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164" fontId="13" fillId="9" borderId="1" xfId="0" applyNumberFormat="1" applyFont="1" applyFill="1" applyBorder="1" applyAlignment="1">
      <alignment horizontal="center" vertical="center"/>
    </xf>
    <xf numFmtId="164" fontId="13" fillId="9" borderId="2" xfId="0" applyNumberFormat="1" applyFont="1" applyFill="1" applyBorder="1" applyAlignment="1">
      <alignment horizontal="center" vertical="center"/>
    </xf>
    <xf numFmtId="164" fontId="13" fillId="9" borderId="3" xfId="0" applyNumberFormat="1" applyFont="1" applyFill="1" applyBorder="1" applyAlignment="1">
      <alignment horizontal="center" vertical="center"/>
    </xf>
  </cellXfs>
  <cellStyles count="4">
    <cellStyle name="Normal" xfId="0" builtinId="0"/>
    <cellStyle name="Normal 10" xfId="2" xr:uid="{0D799860-91DC-47E2-B0E7-E7F29EFCEFF4}"/>
    <cellStyle name="Normal 12" xfId="3" xr:uid="{17D8B454-8E18-45F5-8C7B-DB44608CA0C3}"/>
    <cellStyle name="Normal 2" xfId="1" xr:uid="{5F3F880A-067D-4F71-8A00-3816E1EDB5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8AEF2-0BE6-4E7E-917E-E74F9BDD9E19}">
  <sheetPr>
    <pageSetUpPr fitToPage="1"/>
  </sheetPr>
  <dimension ref="A1:J21"/>
  <sheetViews>
    <sheetView tabSelected="1" topLeftCell="A7" zoomScale="80" zoomScaleNormal="80" workbookViewId="0">
      <selection activeCell="B7" sqref="B7:J7"/>
    </sheetView>
  </sheetViews>
  <sheetFormatPr defaultColWidth="9.28515625" defaultRowHeight="14.25" x14ac:dyDescent="0.2"/>
  <cols>
    <col min="1" max="1" width="2.42578125" style="4" customWidth="1"/>
    <col min="2" max="2" width="17.28515625" style="4" customWidth="1"/>
    <col min="3" max="3" width="69.42578125" style="4" customWidth="1"/>
    <col min="4" max="4" width="22.5703125" style="4" customWidth="1"/>
    <col min="5" max="5" width="17.140625" style="4" customWidth="1"/>
    <col min="6" max="6" width="22.85546875" style="4" customWidth="1"/>
    <col min="7" max="7" width="18.140625" style="4" customWidth="1"/>
    <col min="8" max="8" width="14" style="4" customWidth="1"/>
    <col min="9" max="9" width="18.5703125" style="4" bestFit="1" customWidth="1"/>
    <col min="10" max="10" width="12.85546875" style="4" customWidth="1"/>
    <col min="11" max="16384" width="9.28515625" style="4"/>
  </cols>
  <sheetData>
    <row r="1" spans="1:10" ht="15" thickBot="1" x14ac:dyDescent="0.25"/>
    <row r="2" spans="1:10" s="5" customFormat="1" ht="78" customHeight="1" thickBot="1" x14ac:dyDescent="0.3">
      <c r="B2" s="46" t="s">
        <v>32</v>
      </c>
      <c r="C2" s="47"/>
      <c r="D2" s="47"/>
      <c r="E2" s="47"/>
      <c r="F2" s="47"/>
      <c r="G2" s="47"/>
      <c r="H2" s="47"/>
      <c r="I2" s="47"/>
      <c r="J2" s="48"/>
    </row>
    <row r="3" spans="1:10" s="6" customFormat="1" ht="13.5" thickBot="1" x14ac:dyDescent="0.3">
      <c r="B3" s="59"/>
      <c r="C3" s="59"/>
      <c r="D3" s="59"/>
      <c r="E3" s="59"/>
      <c r="F3" s="59"/>
      <c r="G3" s="59"/>
      <c r="H3" s="59"/>
      <c r="I3" s="59"/>
      <c r="J3" s="59"/>
    </row>
    <row r="4" spans="1:10" s="7" customFormat="1" ht="35.450000000000003" customHeight="1" thickBot="1" x14ac:dyDescent="0.3">
      <c r="B4" s="8" t="s">
        <v>1</v>
      </c>
      <c r="C4" s="49" t="s">
        <v>0</v>
      </c>
      <c r="D4" s="50"/>
      <c r="E4" s="51"/>
      <c r="F4" s="49" t="s">
        <v>5</v>
      </c>
      <c r="G4" s="60"/>
      <c r="H4" s="60"/>
      <c r="I4" s="60"/>
      <c r="J4" s="61"/>
    </row>
    <row r="5" spans="1:10" s="9" customFormat="1" ht="26.25" customHeight="1" thickBot="1" x14ac:dyDescent="0.3">
      <c r="B5" s="10" t="s">
        <v>15</v>
      </c>
      <c r="C5" s="52"/>
      <c r="D5" s="53"/>
      <c r="E5" s="54"/>
      <c r="F5" s="62"/>
      <c r="G5" s="63"/>
      <c r="H5" s="63"/>
      <c r="I5" s="63"/>
      <c r="J5" s="64"/>
    </row>
    <row r="6" spans="1:10" s="11" customFormat="1" ht="18.600000000000001" customHeight="1" x14ac:dyDescent="0.25">
      <c r="B6" s="57" t="s">
        <v>4</v>
      </c>
      <c r="C6" s="58"/>
      <c r="D6" s="58"/>
      <c r="E6" s="58"/>
      <c r="F6" s="58"/>
      <c r="G6" s="58"/>
      <c r="H6" s="58"/>
      <c r="I6" s="58"/>
      <c r="J6" s="58"/>
    </row>
    <row r="7" spans="1:10" s="11" customFormat="1" ht="240.95" customHeight="1" thickBot="1" x14ac:dyDescent="0.3">
      <c r="A7" s="1"/>
      <c r="B7" s="55" t="s">
        <v>31</v>
      </c>
      <c r="C7" s="56"/>
      <c r="D7" s="56"/>
      <c r="E7" s="56"/>
      <c r="F7" s="56"/>
      <c r="G7" s="56"/>
      <c r="H7" s="56"/>
      <c r="I7" s="56"/>
      <c r="J7" s="56"/>
    </row>
    <row r="8" spans="1:10" s="12" customFormat="1" ht="45.75" thickBot="1" x14ac:dyDescent="0.3">
      <c r="B8" s="13" t="s">
        <v>3</v>
      </c>
      <c r="C8" s="14" t="s">
        <v>2</v>
      </c>
      <c r="D8" s="14" t="s">
        <v>6</v>
      </c>
      <c r="E8" s="14" t="s">
        <v>9</v>
      </c>
      <c r="F8" s="14" t="s">
        <v>10</v>
      </c>
      <c r="G8" s="14" t="s">
        <v>7</v>
      </c>
      <c r="H8" s="15" t="s">
        <v>11</v>
      </c>
      <c r="I8" s="15" t="s">
        <v>14</v>
      </c>
      <c r="J8" s="16" t="s">
        <v>16</v>
      </c>
    </row>
    <row r="9" spans="1:10" s="12" customFormat="1" ht="18" customHeight="1" thickBot="1" x14ac:dyDescent="0.3">
      <c r="B9" s="41" t="s">
        <v>21</v>
      </c>
      <c r="C9" s="42"/>
      <c r="D9" s="42"/>
      <c r="E9" s="42"/>
      <c r="F9" s="42"/>
      <c r="G9" s="42"/>
      <c r="H9" s="42"/>
      <c r="I9" s="42"/>
      <c r="J9" s="43"/>
    </row>
    <row r="10" spans="1:10" s="17" customFormat="1" ht="29.25" thickBot="1" x14ac:dyDescent="0.3">
      <c r="B10" s="18">
        <v>1</v>
      </c>
      <c r="C10" s="19" t="s">
        <v>13</v>
      </c>
      <c r="D10" s="20" t="s">
        <v>8</v>
      </c>
      <c r="E10" s="21" t="s">
        <v>12</v>
      </c>
      <c r="F10" s="2"/>
      <c r="G10" s="22">
        <v>45</v>
      </c>
      <c r="H10" s="23">
        <f>SUM(F10*G10)</f>
        <v>0</v>
      </c>
      <c r="I10" s="22">
        <v>15</v>
      </c>
      <c r="J10" s="24">
        <f>SUM(H10*I10)</f>
        <v>0</v>
      </c>
    </row>
    <row r="11" spans="1:10" s="17" customFormat="1" ht="20.45" customHeight="1" thickBot="1" x14ac:dyDescent="0.3">
      <c r="B11" s="41" t="s">
        <v>22</v>
      </c>
      <c r="C11" s="42"/>
      <c r="D11" s="42"/>
      <c r="E11" s="42"/>
      <c r="F11" s="42"/>
      <c r="G11" s="42"/>
      <c r="H11" s="42"/>
      <c r="I11" s="42"/>
      <c r="J11" s="43"/>
    </row>
    <row r="12" spans="1:10" s="17" customFormat="1" ht="29.25" thickBot="1" x14ac:dyDescent="0.3">
      <c r="B12" s="18">
        <v>2</v>
      </c>
      <c r="C12" s="19" t="s">
        <v>13</v>
      </c>
      <c r="D12" s="20" t="s">
        <v>8</v>
      </c>
      <c r="E12" s="21" t="s">
        <v>12</v>
      </c>
      <c r="F12" s="2"/>
      <c r="G12" s="22">
        <v>80</v>
      </c>
      <c r="H12" s="23">
        <f>SUM(F12*G12)</f>
        <v>0</v>
      </c>
      <c r="I12" s="39">
        <v>23</v>
      </c>
      <c r="J12" s="24">
        <f>SUM(H12*I12)</f>
        <v>0</v>
      </c>
    </row>
    <row r="13" spans="1:10" s="17" customFormat="1" ht="15.75" thickBot="1" x14ac:dyDescent="0.3">
      <c r="B13" s="18">
        <v>3</v>
      </c>
      <c r="C13" s="19" t="s">
        <v>18</v>
      </c>
      <c r="D13" s="20" t="s">
        <v>19</v>
      </c>
      <c r="E13" s="21" t="s">
        <v>12</v>
      </c>
      <c r="F13" s="2"/>
      <c r="G13" s="22">
        <v>229</v>
      </c>
      <c r="H13" s="25">
        <f>SUM(F13*G13)</f>
        <v>0</v>
      </c>
      <c r="I13" s="40">
        <v>23</v>
      </c>
      <c r="J13" s="24">
        <f t="shared" ref="J13" si="0">SUM(H13*I13)</f>
        <v>0</v>
      </c>
    </row>
    <row r="14" spans="1:10" s="26" customFormat="1" ht="15" customHeight="1" thickBot="1" x14ac:dyDescent="0.3">
      <c r="B14" s="27"/>
      <c r="C14" s="28"/>
      <c r="D14" s="28"/>
      <c r="E14" s="29"/>
      <c r="F14" s="29"/>
      <c r="H14" s="44" t="s">
        <v>20</v>
      </c>
      <c r="I14" s="45"/>
      <c r="J14" s="30">
        <f>SUM(J10:J13)</f>
        <v>0</v>
      </c>
    </row>
    <row r="15" spans="1:10" s="26" customFormat="1" ht="15" customHeight="1" thickBot="1" x14ac:dyDescent="0.3">
      <c r="B15" s="27"/>
      <c r="C15" s="28"/>
      <c r="D15" s="28"/>
      <c r="E15" s="29"/>
      <c r="F15" s="29"/>
      <c r="H15" s="31"/>
      <c r="I15" s="31"/>
      <c r="J15" s="29"/>
    </row>
    <row r="16" spans="1:10" ht="42.6" customHeight="1" thickBot="1" x14ac:dyDescent="0.25">
      <c r="B16" s="13" t="s">
        <v>3</v>
      </c>
      <c r="C16" s="14" t="s">
        <v>2</v>
      </c>
      <c r="D16" s="14" t="s">
        <v>6</v>
      </c>
      <c r="E16" s="14" t="s">
        <v>27</v>
      </c>
      <c r="F16" s="14" t="s">
        <v>25</v>
      </c>
      <c r="G16" s="14" t="s">
        <v>24</v>
      </c>
      <c r="H16" s="68" t="s">
        <v>26</v>
      </c>
      <c r="I16" s="69"/>
      <c r="J16" s="70"/>
    </row>
    <row r="17" spans="2:10" ht="15" customHeight="1" thickBot="1" x14ac:dyDescent="0.3">
      <c r="B17" s="65" t="s">
        <v>29</v>
      </c>
      <c r="C17" s="66"/>
      <c r="D17" s="66"/>
      <c r="E17" s="66"/>
      <c r="F17" s="66"/>
      <c r="G17" s="66"/>
      <c r="H17" s="66"/>
      <c r="I17" s="66"/>
      <c r="J17" s="67"/>
    </row>
    <row r="18" spans="2:10" ht="15" customHeight="1" thickBot="1" x14ac:dyDescent="0.25">
      <c r="B18" s="18">
        <v>4</v>
      </c>
      <c r="C18" s="19" t="s">
        <v>23</v>
      </c>
      <c r="D18" s="20" t="s">
        <v>17</v>
      </c>
      <c r="E18" s="24">
        <f>J14</f>
        <v>0</v>
      </c>
      <c r="F18" s="3"/>
      <c r="G18" s="32">
        <v>1</v>
      </c>
      <c r="H18" s="71">
        <f>F18*E18</f>
        <v>0</v>
      </c>
      <c r="I18" s="72"/>
      <c r="J18" s="73"/>
    </row>
    <row r="19" spans="2:10" ht="15" customHeight="1" thickBot="1" x14ac:dyDescent="0.25">
      <c r="C19" s="33"/>
      <c r="D19" s="28"/>
      <c r="E19" s="34"/>
      <c r="G19" s="35"/>
      <c r="H19" s="44" t="s">
        <v>28</v>
      </c>
      <c r="I19" s="45"/>
      <c r="J19" s="36">
        <f>H18</f>
        <v>0</v>
      </c>
    </row>
    <row r="20" spans="2:10" ht="15.75" thickBot="1" x14ac:dyDescent="0.3">
      <c r="C20" s="37"/>
    </row>
    <row r="21" spans="2:10" ht="15.75" thickBot="1" x14ac:dyDescent="0.25">
      <c r="I21" s="38" t="s">
        <v>30</v>
      </c>
      <c r="J21" s="36">
        <f>J14+J19</f>
        <v>0</v>
      </c>
    </row>
  </sheetData>
  <sheetProtection algorithmName="SHA-512" hashValue="CgCbYvT3Yuw8z08PSTsUKtzbbBw0ZKhVWLjQVp1M2nlzU9MFsBl7k1Yx0Nz5TU88VPPlFUjSDW/KU32Fi+LD3g==" saltValue="cw691zoplLI1xW2jIQA1qQ==" spinCount="100000" sheet="1" objects="1" scenarios="1"/>
  <mergeCells count="15">
    <mergeCell ref="B9:J9"/>
    <mergeCell ref="B11:J11"/>
    <mergeCell ref="H19:I19"/>
    <mergeCell ref="B2:J2"/>
    <mergeCell ref="C4:E4"/>
    <mergeCell ref="C5:E5"/>
    <mergeCell ref="B7:J7"/>
    <mergeCell ref="B6:J6"/>
    <mergeCell ref="B3:J3"/>
    <mergeCell ref="F4:J4"/>
    <mergeCell ref="F5:J5"/>
    <mergeCell ref="B17:J17"/>
    <mergeCell ref="H16:J16"/>
    <mergeCell ref="H18:J18"/>
    <mergeCell ref="H14:I14"/>
  </mergeCells>
  <phoneticPr fontId="16" type="noConversion"/>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Lynda Shoemaker</dc:creator>
  <cp:lastModifiedBy>Kristin LaPlante</cp:lastModifiedBy>
  <cp:lastPrinted>2021-11-03T14:59:21Z</cp:lastPrinted>
  <dcterms:created xsi:type="dcterms:W3CDTF">2021-10-04T14:28:39Z</dcterms:created>
  <dcterms:modified xsi:type="dcterms:W3CDTF">2025-09-17T17:10:41Z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2025-07-29T16:34:10Z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e4dc8bc5-e809-4bb0-bfe4-f689f63f6016</vt:lpwstr>
  </property>
  <property fmtid="{D5CDD505-2E9C-101B-9397-08002B2CF9AE}" pid="8" name="MSIP_Label_c376bc99-b2d9-4c72-8373-71b8b88f3815_ContentBits">
    <vt:lpwstr>0</vt:lpwstr>
  </property>
  <property fmtid="{D5CDD505-2E9C-101B-9397-08002B2CF9AE}" pid="9" name="MSIP_Label_c376bc99-b2d9-4c72-8373-71b8b88f3815_Tag">
    <vt:lpwstr>10, 3, 0, 1</vt:lpwstr>
  </property>
</Properties>
</file>