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plante\Downloads\"/>
    </mc:Choice>
  </mc:AlternateContent>
  <xr:revisionPtr revIDLastSave="0" documentId="8_{80B6087E-1509-4EDF-A0E2-EEEFDF189A22}" xr6:coauthVersionLast="47" xr6:coauthVersionMax="47" xr10:uidLastSave="{00000000-0000-0000-0000-000000000000}"/>
  <bookViews>
    <workbookView xWindow="-110" yWindow="-110" windowWidth="19420" windowHeight="11500" xr2:uid="{274C3A63-69FA-487F-9724-8EB555C7FB90}"/>
  </bookViews>
  <sheets>
    <sheet name="Summary, ERA 1 &amp; ER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2" l="1"/>
  <c r="H28" i="2"/>
  <c r="H29" i="2"/>
  <c r="H30" i="2"/>
  <c r="H31" i="2"/>
  <c r="H32" i="2"/>
  <c r="H33" i="2"/>
  <c r="H34" i="2"/>
  <c r="H35" i="2"/>
  <c r="B31" i="2"/>
  <c r="J35" i="2"/>
  <c r="G35" i="2"/>
  <c r="F35" i="2"/>
  <c r="E35" i="2"/>
  <c r="D35" i="2"/>
  <c r="C35" i="2"/>
  <c r="B35" i="2"/>
  <c r="J34" i="2"/>
  <c r="G34" i="2"/>
  <c r="F34" i="2"/>
  <c r="E34" i="2"/>
  <c r="D34" i="2"/>
  <c r="C34" i="2"/>
  <c r="B34" i="2"/>
  <c r="J33" i="2"/>
  <c r="G33" i="2"/>
  <c r="F33" i="2"/>
  <c r="E33" i="2"/>
  <c r="D33" i="2"/>
  <c r="C33" i="2"/>
  <c r="B33" i="2"/>
  <c r="J32" i="2"/>
  <c r="G32" i="2"/>
  <c r="F32" i="2"/>
  <c r="E32" i="2"/>
  <c r="D32" i="2"/>
  <c r="C32" i="2"/>
  <c r="B32" i="2"/>
  <c r="J31" i="2"/>
  <c r="G31" i="2"/>
  <c r="F31" i="2"/>
  <c r="E31" i="2"/>
  <c r="D31" i="2"/>
  <c r="C31" i="2"/>
  <c r="J30" i="2"/>
  <c r="G30" i="2"/>
  <c r="F30" i="2"/>
  <c r="E30" i="2"/>
  <c r="D30" i="2"/>
  <c r="C30" i="2"/>
  <c r="B30" i="2"/>
  <c r="J29" i="2"/>
  <c r="G29" i="2"/>
  <c r="F29" i="2"/>
  <c r="E29" i="2"/>
  <c r="D29" i="2"/>
  <c r="C29" i="2"/>
  <c r="B29" i="2"/>
  <c r="J28" i="2"/>
  <c r="G28" i="2"/>
  <c r="F28" i="2"/>
  <c r="E28" i="2"/>
  <c r="D28" i="2"/>
  <c r="C28" i="2"/>
  <c r="B28" i="2"/>
  <c r="J27" i="2"/>
  <c r="G27" i="2"/>
  <c r="F27" i="2"/>
  <c r="E27" i="2"/>
  <c r="D27" i="2"/>
  <c r="C27" i="2"/>
  <c r="B27" i="2"/>
</calcChain>
</file>

<file path=xl/sharedStrings.xml><?xml version="1.0" encoding="utf-8"?>
<sst xmlns="http://schemas.openxmlformats.org/spreadsheetml/2006/main" count="53" uniqueCount="35">
  <si>
    <t>Numbers of Households</t>
  </si>
  <si>
    <r>
      <t xml:space="preserve">Households Assisted for Rent </t>
    </r>
    <r>
      <rPr>
        <b/>
        <vertAlign val="superscript"/>
        <sz val="11"/>
        <rFont val="Arial"/>
        <family val="2"/>
      </rPr>
      <t>1</t>
    </r>
  </si>
  <si>
    <r>
      <t>Households Assisted for Rental Arrears</t>
    </r>
    <r>
      <rPr>
        <b/>
        <vertAlign val="superscript"/>
        <sz val="11"/>
        <rFont val="Arial"/>
        <family val="2"/>
      </rPr>
      <t xml:space="preserve"> 2</t>
    </r>
  </si>
  <si>
    <r>
      <t xml:space="preserve">Households Assisted for Utilities </t>
    </r>
    <r>
      <rPr>
        <b/>
        <vertAlign val="superscript"/>
        <sz val="11"/>
        <rFont val="Arial"/>
        <family val="2"/>
      </rPr>
      <t>3</t>
    </r>
  </si>
  <si>
    <r>
      <t xml:space="preserve">Households Assisted for Utility Arrears </t>
    </r>
    <r>
      <rPr>
        <b/>
        <vertAlign val="superscript"/>
        <sz val="11"/>
        <rFont val="Arial"/>
        <family val="2"/>
      </rPr>
      <t>4</t>
    </r>
  </si>
  <si>
    <r>
      <t>Households Assisted for Other Housing Expenses</t>
    </r>
    <r>
      <rPr>
        <b/>
        <vertAlign val="superscript"/>
        <sz val="11"/>
        <rFont val="Arial"/>
        <family val="2"/>
      </rPr>
      <t xml:space="preserve"> 5</t>
    </r>
  </si>
  <si>
    <r>
      <t>Households Assisted for Housing Stability Services</t>
    </r>
    <r>
      <rPr>
        <b/>
        <vertAlign val="superscript"/>
        <sz val="11"/>
        <rFont val="Arial"/>
        <family val="2"/>
      </rPr>
      <t xml:space="preserve"> 6</t>
    </r>
  </si>
  <si>
    <t>ERA1</t>
  </si>
  <si>
    <t>New York</t>
  </si>
  <si>
    <t>State of New York</t>
  </si>
  <si>
    <t>Local Government</t>
  </si>
  <si>
    <t>City of Yonkers</t>
  </si>
  <si>
    <t>Monroe County</t>
  </si>
  <si>
    <t>Onondaga County</t>
  </si>
  <si>
    <t>Town of Hempstead</t>
  </si>
  <si>
    <t>Town of Islip</t>
  </si>
  <si>
    <t>Town of Oyster Bay</t>
  </si>
  <si>
    <t>ERA2</t>
  </si>
  <si>
    <t>Total</t>
  </si>
  <si>
    <t>"State of New York" includes funding administered by the State to local jurisdictions.</t>
  </si>
  <si>
    <t>Amounts may be rounded and totals may not equal sums of rounded amounts.</t>
  </si>
  <si>
    <t>Notes:</t>
  </si>
  <si>
    <r>
      <rPr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The cumulative number of unique participant households that were paid (or whose landlord was paid) at least one rent payment of any dollar amount.</t>
    </r>
  </si>
  <si>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The cumulative number of unique participant households that were paid (or whose landlords were paid) a payment of any dollar amount for rental arrears. </t>
    </r>
  </si>
  <si>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 xml:space="preserve">The cumulative number of unique participant households that were paid (or whose utility/energy provider was paid) a payment of any dollar amount for utility/home energy. </t>
    </r>
  </si>
  <si>
    <r>
      <rPr>
        <vertAlign val="superscript"/>
        <sz val="10"/>
        <rFont val="Arial"/>
        <family val="2"/>
      </rPr>
      <t xml:space="preserve">4 </t>
    </r>
    <r>
      <rPr>
        <sz val="10"/>
        <rFont val="Arial"/>
        <family val="2"/>
      </rPr>
      <t xml:space="preserve">The cumulative number of unique participant households that were paid (or whose utility/energy provider was paid) a payment of any dollar amount for utility/home energy arrears. </t>
    </r>
  </si>
  <si>
    <r>
      <rPr>
        <vertAlign val="superscript"/>
        <sz val="10"/>
        <rFont val="Arial"/>
        <family val="2"/>
      </rPr>
      <t xml:space="preserve">5 </t>
    </r>
    <r>
      <rPr>
        <sz val="10"/>
        <rFont val="Arial"/>
        <family val="2"/>
      </rPr>
      <t xml:space="preserve">The cumulative number of unique participant households that were paid any dollar amount for other approved expenses. </t>
    </r>
  </si>
  <si>
    <r>
      <rPr>
        <vertAlign val="superscript"/>
        <sz val="10"/>
        <rFont val="Arial"/>
        <family val="2"/>
      </rPr>
      <t xml:space="preserve">6 </t>
    </r>
    <r>
      <rPr>
        <sz val="10"/>
        <rFont val="Arial"/>
        <family val="2"/>
      </rPr>
      <t xml:space="preserve">The cumulative number of unique participant households that received housing stability assistance. </t>
    </r>
  </si>
  <si>
    <r>
      <t xml:space="preserve">Households Assisted - Any Type of Assistance </t>
    </r>
    <r>
      <rPr>
        <b/>
        <vertAlign val="superscript"/>
        <sz val="11"/>
        <rFont val="Arial"/>
        <family val="2"/>
      </rPr>
      <t>7</t>
    </r>
    <r>
      <rPr>
        <b/>
        <sz val="11"/>
        <rFont val="Arial"/>
        <family val="2"/>
      </rPr>
      <t xml:space="preserve"> </t>
    </r>
  </si>
  <si>
    <r>
      <rPr>
        <vertAlign val="superscript"/>
        <sz val="10"/>
        <rFont val="Arial"/>
        <family val="2"/>
      </rPr>
      <t xml:space="preserve">7 </t>
    </r>
    <r>
      <rPr>
        <sz val="10"/>
        <rFont val="Arial"/>
        <family val="2"/>
      </rPr>
      <t xml:space="preserve">The cumulative number of unique participant households that received (or whose landlord or utility provider received) any assistance for rent, rent arrears, utilities, utility arrears, or other housing expenses . </t>
    </r>
  </si>
  <si>
    <r>
      <t>Source: U.S. Treasury, accessed July 23, 2026 at https://home.treasury.gov/policy-issues/coronavirus/assistance-for-state-local-and-tribal-governments/emergency-rental-assistance-program/public-data; see</t>
    </r>
    <r>
      <rPr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ERA1 Final Report</t>
    </r>
    <r>
      <rPr>
        <i/>
        <sz val="10"/>
        <color theme="1"/>
        <rFont val="Arial"/>
        <family val="2"/>
      </rPr>
      <t xml:space="preserve">, ERA Final Compliance Report: Q1 2021 - Q4, 2022 </t>
    </r>
    <r>
      <rPr>
        <sz val="10"/>
        <color theme="1"/>
        <rFont val="Arial"/>
        <family val="2"/>
      </rPr>
      <t xml:space="preserve">and </t>
    </r>
    <r>
      <rPr>
        <i/>
        <sz val="10"/>
        <color theme="1"/>
        <rFont val="Arial"/>
        <family val="2"/>
      </rPr>
      <t>ERA2 Cumulative Program Data: Q2 2021 - Q4 2025</t>
    </r>
    <r>
      <rPr>
        <sz val="10"/>
        <color theme="1"/>
        <rFont val="Arial"/>
        <family val="2"/>
      </rPr>
      <t>.</t>
    </r>
  </si>
  <si>
    <t>ERA1 &amp; ERA2: Cumulative Assistance, Q1 2021 Through Q4 2025</t>
  </si>
  <si>
    <r>
      <t xml:space="preserve">Expenditures, millions </t>
    </r>
    <r>
      <rPr>
        <b/>
        <vertAlign val="superscript"/>
        <sz val="11"/>
        <rFont val="Arial"/>
        <family val="2"/>
      </rPr>
      <t>8</t>
    </r>
  </si>
  <si>
    <t xml:space="preserve">Based on responses by states, local governments, and U.S. territories to U.S. Treasury . ERA1 responses are based on final reports; ERA2 responses are from Quarter 2 2021 through Quarter 2 2025 (as of June 30, 2025).  </t>
  </si>
  <si>
    <r>
      <rPr>
        <vertAlign val="superscript"/>
        <sz val="10"/>
        <rFont val="Arial"/>
        <family val="2"/>
      </rPr>
      <t>8</t>
    </r>
    <r>
      <rPr>
        <sz val="10"/>
        <rFont val="Arial"/>
        <family val="2"/>
      </rPr>
      <t xml:space="preserve"> The cumulative total dollar amount of award funds recipients (and subrecipients and contractors, as applicable) expended for all eligible purposes.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</si>
</sst>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&quot;$&quot;#,###.0,,"/>
    <numFmt numFmtId="165" formatCode="_(* #,##0_);_(* \(#,##0\);_(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1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/>
    <xf numFmtId="3" fontId="8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9" fillId="0" borderId="0" xfId="0" applyFont="1"/>
    <xf numFmtId="3" fontId="9" fillId="0" borderId="0" xfId="0" applyNumberFormat="1" applyFont="1"/>
    <xf numFmtId="0" fontId="10" fillId="0" borderId="0" xfId="0" applyFont="1"/>
    <xf numFmtId="164" fontId="9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left" indent="1"/>
    </xf>
    <xf numFmtId="0" fontId="9" fillId="0" borderId="0" xfId="0" applyFont="1" applyAlignment="1">
      <alignment horizontal="left"/>
    </xf>
    <xf numFmtId="0" fontId="12" fillId="0" borderId="0" xfId="0" applyFont="1"/>
    <xf numFmtId="165" fontId="5" fillId="0" borderId="0" xfId="1" applyNumberFormat="1" applyFont="1" applyFill="1"/>
    <xf numFmtId="165" fontId="5" fillId="0" borderId="0" xfId="1" applyNumberFormat="1" applyFont="1" applyFill="1" applyAlignment="1">
      <alignment horizontal="right"/>
    </xf>
    <xf numFmtId="0" fontId="8" fillId="0" borderId="0" xfId="0" applyFont="1" applyAlignment="1">
      <alignment horizontal="left"/>
    </xf>
    <xf numFmtId="165" fontId="6" fillId="0" borderId="0" xfId="1" applyNumberFormat="1" applyFont="1" applyFill="1"/>
    <xf numFmtId="165" fontId="6" fillId="0" borderId="0" xfId="1" applyNumberFormat="1" applyFont="1" applyFill="1" applyAlignment="1">
      <alignment horizontal="right"/>
    </xf>
    <xf numFmtId="164" fontId="0" fillId="0" borderId="0" xfId="0" applyNumberFormat="1"/>
    <xf numFmtId="3" fontId="8" fillId="0" borderId="0" xfId="0" applyNumberFormat="1" applyFont="1" applyAlignment="1">
      <alignment horizontal="right"/>
    </xf>
    <xf numFmtId="41" fontId="0" fillId="0" borderId="0" xfId="0" applyNumberFormat="1" applyAlignment="1">
      <alignment horizontal="right"/>
    </xf>
    <xf numFmtId="165" fontId="0" fillId="0" borderId="0" xfId="0" applyNumberFormat="1"/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83A0B-5571-4BE4-A1A4-4FC17BA7A82F}">
  <dimension ref="A1:L52"/>
  <sheetViews>
    <sheetView tabSelected="1" workbookViewId="0">
      <selection activeCell="A49" sqref="A49:J49"/>
    </sheetView>
  </sheetViews>
  <sheetFormatPr defaultColWidth="8.7265625" defaultRowHeight="14" x14ac:dyDescent="0.3"/>
  <cols>
    <col min="1" max="1" width="23.26953125" style="1" customWidth="1"/>
    <col min="2" max="4" width="13.81640625" style="1" customWidth="1"/>
    <col min="5" max="5" width="15.26953125" style="1" customWidth="1"/>
    <col min="6" max="6" width="16" style="1" customWidth="1"/>
    <col min="7" max="7" width="17.1796875" style="1" customWidth="1"/>
    <col min="8" max="8" width="15.453125" style="1" customWidth="1"/>
    <col min="9" max="9" width="1.81640625" style="1" customWidth="1"/>
    <col min="10" max="10" width="14.81640625" style="1" customWidth="1"/>
    <col min="11" max="11" width="17.54296875" style="1" bestFit="1" customWidth="1"/>
    <col min="12" max="16384" width="8.7265625" style="1"/>
  </cols>
  <sheetData>
    <row r="1" spans="1:12" ht="18" x14ac:dyDescent="0.4">
      <c r="A1" s="31" t="s">
        <v>31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20.149999999999999" customHeight="1" x14ac:dyDescent="0.35">
      <c r="B2" s="32" t="s">
        <v>0</v>
      </c>
      <c r="C2" s="32"/>
      <c r="D2" s="32"/>
      <c r="E2" s="32"/>
      <c r="F2" s="32"/>
      <c r="G2" s="32"/>
      <c r="H2" s="32"/>
      <c r="J2" s="29" t="s">
        <v>32</v>
      </c>
    </row>
    <row r="3" spans="1:12" ht="66" customHeight="1" x14ac:dyDescent="0.3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28</v>
      </c>
      <c r="I3" s="2"/>
      <c r="J3" s="30"/>
      <c r="K3" s="2"/>
      <c r="L3" s="2"/>
    </row>
    <row r="4" spans="1:12" x14ac:dyDescent="0.3">
      <c r="A4" s="4" t="s">
        <v>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4.5" x14ac:dyDescent="0.35">
      <c r="A5" s="2" t="s">
        <v>8</v>
      </c>
      <c r="B5" s="27">
        <v>78155</v>
      </c>
      <c r="C5" s="27">
        <v>113251</v>
      </c>
      <c r="D5" s="27">
        <v>238</v>
      </c>
      <c r="E5" s="27">
        <v>749</v>
      </c>
      <c r="F5" s="25">
        <v>0</v>
      </c>
      <c r="G5" s="27">
        <v>432</v>
      </c>
      <c r="H5" s="27">
        <v>113338</v>
      </c>
      <c r="I5" s="6"/>
      <c r="J5" s="24">
        <v>1580091963.0999999</v>
      </c>
      <c r="K5" s="2"/>
      <c r="L5" s="2"/>
    </row>
    <row r="6" spans="1:12" ht="14.5" x14ac:dyDescent="0.35">
      <c r="A6" s="8" t="s">
        <v>9</v>
      </c>
      <c r="B6" s="27">
        <v>77241</v>
      </c>
      <c r="C6" s="27">
        <v>103626</v>
      </c>
      <c r="D6" s="25">
        <v>0</v>
      </c>
      <c r="E6" s="25">
        <v>0</v>
      </c>
      <c r="F6" s="25">
        <v>0</v>
      </c>
      <c r="G6" s="25">
        <v>0</v>
      </c>
      <c r="H6" s="27">
        <v>103641</v>
      </c>
      <c r="I6" s="6"/>
      <c r="J6" s="24">
        <v>1497353571.8599999</v>
      </c>
      <c r="K6" s="2"/>
      <c r="L6" s="2"/>
    </row>
    <row r="7" spans="1:12" ht="14.5" x14ac:dyDescent="0.35">
      <c r="A7" s="8" t="s">
        <v>10</v>
      </c>
      <c r="B7" s="27">
        <v>914</v>
      </c>
      <c r="C7" s="27">
        <v>9625</v>
      </c>
      <c r="D7" s="27">
        <v>238</v>
      </c>
      <c r="E7" s="27">
        <v>749</v>
      </c>
      <c r="F7" s="25">
        <v>0</v>
      </c>
      <c r="G7" s="27">
        <v>432</v>
      </c>
      <c r="H7" s="27">
        <v>9697</v>
      </c>
      <c r="I7" s="6"/>
      <c r="J7" s="24">
        <v>82738391.239999995</v>
      </c>
      <c r="K7" s="2"/>
      <c r="L7" s="2"/>
    </row>
    <row r="8" spans="1:12" ht="14.5" x14ac:dyDescent="0.35">
      <c r="A8" s="9" t="s">
        <v>11</v>
      </c>
      <c r="B8" s="27">
        <v>88</v>
      </c>
      <c r="C8" s="27">
        <v>419</v>
      </c>
      <c r="D8" s="25">
        <v>0</v>
      </c>
      <c r="E8" s="27">
        <v>96</v>
      </c>
      <c r="F8" s="25">
        <v>0</v>
      </c>
      <c r="G8" s="27">
        <v>432</v>
      </c>
      <c r="H8" s="27">
        <v>432</v>
      </c>
      <c r="I8" s="6"/>
      <c r="J8" s="24">
        <v>5943266</v>
      </c>
      <c r="K8" s="2"/>
      <c r="L8" s="2"/>
    </row>
    <row r="9" spans="1:12" ht="14.5" x14ac:dyDescent="0.35">
      <c r="A9" s="9" t="s">
        <v>12</v>
      </c>
      <c r="B9" s="25">
        <v>0</v>
      </c>
      <c r="C9" s="27">
        <v>5153</v>
      </c>
      <c r="D9" s="25">
        <v>0</v>
      </c>
      <c r="E9" s="25">
        <v>0</v>
      </c>
      <c r="F9" s="25">
        <v>0</v>
      </c>
      <c r="G9" s="25">
        <v>0</v>
      </c>
      <c r="H9" s="27">
        <v>5153</v>
      </c>
      <c r="I9" s="6"/>
      <c r="J9" s="24">
        <v>24156225.989999998</v>
      </c>
      <c r="K9" s="2"/>
      <c r="L9" s="2"/>
    </row>
    <row r="10" spans="1:12" ht="14.5" x14ac:dyDescent="0.35">
      <c r="A10" s="9" t="s">
        <v>13</v>
      </c>
      <c r="B10" s="27">
        <v>6</v>
      </c>
      <c r="C10" s="27">
        <v>2299</v>
      </c>
      <c r="D10" s="25">
        <v>0</v>
      </c>
      <c r="E10" s="27">
        <v>7</v>
      </c>
      <c r="F10" s="25">
        <v>0</v>
      </c>
      <c r="G10" s="25">
        <v>0</v>
      </c>
      <c r="H10" s="27">
        <v>2315</v>
      </c>
      <c r="I10" s="6"/>
      <c r="J10" s="24">
        <v>14187945.460000001</v>
      </c>
      <c r="K10" s="2"/>
      <c r="L10" s="2"/>
    </row>
    <row r="11" spans="1:12" ht="14.5" x14ac:dyDescent="0.35">
      <c r="A11" s="9" t="s">
        <v>14</v>
      </c>
      <c r="B11" s="27">
        <v>240</v>
      </c>
      <c r="C11" s="27">
        <v>1051</v>
      </c>
      <c r="D11" s="27">
        <v>13</v>
      </c>
      <c r="E11" s="27">
        <v>356</v>
      </c>
      <c r="F11" s="25">
        <v>0</v>
      </c>
      <c r="G11" s="25">
        <v>0</v>
      </c>
      <c r="H11" s="27">
        <v>1069</v>
      </c>
      <c r="I11" s="6"/>
      <c r="J11" s="24">
        <v>22749744.5</v>
      </c>
      <c r="K11" s="2"/>
      <c r="L11" s="2"/>
    </row>
    <row r="12" spans="1:12" ht="14.5" x14ac:dyDescent="0.35">
      <c r="A12" s="9" t="s">
        <v>15</v>
      </c>
      <c r="B12" s="27">
        <v>517</v>
      </c>
      <c r="C12" s="27">
        <v>517</v>
      </c>
      <c r="D12" s="27">
        <v>225</v>
      </c>
      <c r="E12" s="27">
        <v>225</v>
      </c>
      <c r="F12" s="25">
        <v>0</v>
      </c>
      <c r="G12" s="25">
        <v>0</v>
      </c>
      <c r="H12" s="27">
        <v>522</v>
      </c>
      <c r="I12" s="6"/>
      <c r="J12" s="24">
        <v>9748088.8300000001</v>
      </c>
      <c r="K12" s="2"/>
      <c r="L12" s="2"/>
    </row>
    <row r="13" spans="1:12" ht="14.5" x14ac:dyDescent="0.35">
      <c r="A13" s="9" t="s">
        <v>16</v>
      </c>
      <c r="B13" s="27">
        <v>63</v>
      </c>
      <c r="C13" s="27">
        <v>186</v>
      </c>
      <c r="D13" s="25">
        <v>0</v>
      </c>
      <c r="E13" s="27">
        <v>65</v>
      </c>
      <c r="F13" s="25">
        <v>0</v>
      </c>
      <c r="G13" s="25">
        <v>0</v>
      </c>
      <c r="H13" s="27">
        <v>206</v>
      </c>
      <c r="I13" s="6"/>
      <c r="J13" s="24">
        <v>5953120.46</v>
      </c>
      <c r="K13" s="2"/>
      <c r="L13" s="2"/>
    </row>
    <row r="14" spans="1:12" x14ac:dyDescent="0.3">
      <c r="A14" s="2"/>
      <c r="B14" s="5"/>
      <c r="C14" s="5"/>
      <c r="D14" s="5"/>
      <c r="E14" s="5"/>
      <c r="F14" s="5"/>
      <c r="G14" s="5"/>
      <c r="H14" s="5"/>
      <c r="I14" s="6"/>
      <c r="J14" s="5"/>
      <c r="K14" s="2"/>
      <c r="L14" s="2"/>
    </row>
    <row r="15" spans="1:12" x14ac:dyDescent="0.3">
      <c r="A15" s="4" t="s">
        <v>17</v>
      </c>
      <c r="B15" s="5"/>
      <c r="C15" s="5"/>
      <c r="D15" s="5"/>
      <c r="E15" s="5"/>
      <c r="F15" s="5"/>
      <c r="G15" s="5"/>
      <c r="H15" s="6"/>
      <c r="I15" s="6"/>
      <c r="J15" s="7"/>
      <c r="K15" s="2"/>
      <c r="L15" s="2"/>
    </row>
    <row r="16" spans="1:12" ht="14.5" x14ac:dyDescent="0.35">
      <c r="A16" s="2" t="s">
        <v>8</v>
      </c>
      <c r="B16" s="26">
        <v>60018</v>
      </c>
      <c r="C16" s="26">
        <v>105246</v>
      </c>
      <c r="D16" s="26">
        <v>228</v>
      </c>
      <c r="E16" s="26">
        <v>882</v>
      </c>
      <c r="F16" s="26">
        <v>38</v>
      </c>
      <c r="G16" s="26">
        <v>35847</v>
      </c>
      <c r="H16" s="26">
        <v>105674</v>
      </c>
      <c r="I16" s="6"/>
      <c r="J16" s="24">
        <v>1418868849.8700001</v>
      </c>
      <c r="K16" s="2"/>
      <c r="L16" s="2"/>
    </row>
    <row r="17" spans="1:12" ht="14.5" x14ac:dyDescent="0.35">
      <c r="A17" s="8" t="s">
        <v>9</v>
      </c>
      <c r="B17" s="26">
        <v>58858</v>
      </c>
      <c r="C17" s="26">
        <v>95695</v>
      </c>
      <c r="D17" s="25">
        <v>0</v>
      </c>
      <c r="E17" s="25">
        <v>0</v>
      </c>
      <c r="F17" s="25">
        <v>0</v>
      </c>
      <c r="G17" s="26">
        <v>33477</v>
      </c>
      <c r="H17" s="26">
        <v>95695</v>
      </c>
      <c r="I17" s="6"/>
      <c r="J17" s="24">
        <v>1334980096.72</v>
      </c>
      <c r="K17" s="2"/>
      <c r="L17" s="2"/>
    </row>
    <row r="18" spans="1:12" ht="14.5" x14ac:dyDescent="0.35">
      <c r="A18" s="8" t="s">
        <v>10</v>
      </c>
      <c r="B18" s="26">
        <v>1160</v>
      </c>
      <c r="C18" s="26">
        <v>9551</v>
      </c>
      <c r="D18" s="26">
        <v>228</v>
      </c>
      <c r="E18" s="26">
        <v>882</v>
      </c>
      <c r="F18" s="26">
        <v>38</v>
      </c>
      <c r="G18" s="26">
        <v>2370</v>
      </c>
      <c r="H18" s="26">
        <v>9979</v>
      </c>
      <c r="I18" s="6"/>
      <c r="J18" s="24">
        <v>83888753.150000006</v>
      </c>
      <c r="K18" s="2"/>
      <c r="L18" s="2"/>
    </row>
    <row r="19" spans="1:12" ht="14.5" x14ac:dyDescent="0.35">
      <c r="A19" s="10" t="s">
        <v>11</v>
      </c>
      <c r="B19" s="26">
        <v>83</v>
      </c>
      <c r="C19" s="26">
        <v>425</v>
      </c>
      <c r="D19" s="25">
        <v>0</v>
      </c>
      <c r="E19" s="26">
        <v>95</v>
      </c>
      <c r="F19" s="25">
        <v>0</v>
      </c>
      <c r="G19" s="26">
        <v>452</v>
      </c>
      <c r="H19" s="26">
        <v>452</v>
      </c>
      <c r="I19" s="11"/>
      <c r="J19" s="24">
        <v>8615832.3000000007</v>
      </c>
    </row>
    <row r="20" spans="1:12" ht="14.5" x14ac:dyDescent="0.35">
      <c r="A20" s="10" t="s">
        <v>12</v>
      </c>
      <c r="B20" s="25">
        <v>0</v>
      </c>
      <c r="C20" s="26">
        <v>3946</v>
      </c>
      <c r="D20" s="25">
        <v>0</v>
      </c>
      <c r="E20" s="25">
        <v>0</v>
      </c>
      <c r="F20" s="25">
        <v>0</v>
      </c>
      <c r="G20" s="26">
        <v>1918</v>
      </c>
      <c r="H20" s="26">
        <v>3946</v>
      </c>
      <c r="I20" s="11"/>
      <c r="J20" s="24">
        <v>21135807.670000002</v>
      </c>
    </row>
    <row r="21" spans="1:12" ht="14.5" x14ac:dyDescent="0.35">
      <c r="A21" s="10" t="s">
        <v>13</v>
      </c>
      <c r="B21" s="26">
        <v>33</v>
      </c>
      <c r="C21" s="26">
        <v>3125</v>
      </c>
      <c r="D21" s="25">
        <v>0</v>
      </c>
      <c r="E21" s="25">
        <v>0</v>
      </c>
      <c r="F21" s="26">
        <v>34</v>
      </c>
      <c r="G21" s="25">
        <v>0</v>
      </c>
      <c r="H21" s="26">
        <v>3192</v>
      </c>
      <c r="I21" s="11"/>
      <c r="J21" s="24">
        <v>15111374.6</v>
      </c>
    </row>
    <row r="22" spans="1:12" ht="14.5" x14ac:dyDescent="0.35">
      <c r="A22" s="10" t="s">
        <v>14</v>
      </c>
      <c r="B22" s="26">
        <v>390</v>
      </c>
      <c r="C22" s="26">
        <v>1349</v>
      </c>
      <c r="D22" s="25">
        <v>0</v>
      </c>
      <c r="E22" s="26">
        <v>550</v>
      </c>
      <c r="F22" s="26">
        <v>4</v>
      </c>
      <c r="G22" s="25">
        <v>0</v>
      </c>
      <c r="H22" s="26">
        <v>1560</v>
      </c>
      <c r="I22" s="11"/>
      <c r="J22" s="24">
        <v>22720115.199999999</v>
      </c>
    </row>
    <row r="23" spans="1:12" ht="14.5" x14ac:dyDescent="0.35">
      <c r="A23" s="10" t="s">
        <v>15</v>
      </c>
      <c r="B23" s="26">
        <v>552</v>
      </c>
      <c r="C23" s="26">
        <v>552</v>
      </c>
      <c r="D23" s="26">
        <v>228</v>
      </c>
      <c r="E23" s="26">
        <v>228</v>
      </c>
      <c r="F23" s="25">
        <v>0</v>
      </c>
      <c r="G23" s="25">
        <v>0</v>
      </c>
      <c r="H23" s="26">
        <v>564</v>
      </c>
      <c r="I23" s="11"/>
      <c r="J23" s="24">
        <v>9966853.3699999992</v>
      </c>
    </row>
    <row r="24" spans="1:12" ht="14.5" x14ac:dyDescent="0.35">
      <c r="A24" s="10" t="s">
        <v>16</v>
      </c>
      <c r="B24" s="26">
        <v>102</v>
      </c>
      <c r="C24" s="26">
        <v>154</v>
      </c>
      <c r="D24" s="25">
        <v>0</v>
      </c>
      <c r="E24" s="26">
        <v>9</v>
      </c>
      <c r="F24" s="25">
        <v>0</v>
      </c>
      <c r="G24" s="25">
        <v>0</v>
      </c>
      <c r="H24" s="26">
        <v>265</v>
      </c>
      <c r="I24" s="11"/>
      <c r="J24" s="24">
        <v>6338770.0099999998</v>
      </c>
    </row>
    <row r="25" spans="1:12" x14ac:dyDescent="0.3">
      <c r="B25" s="5"/>
      <c r="C25" s="5"/>
      <c r="D25" s="5"/>
      <c r="E25" s="5"/>
      <c r="F25" s="5"/>
      <c r="G25" s="5"/>
      <c r="H25" s="5"/>
      <c r="I25" s="11"/>
      <c r="J25" s="5"/>
    </row>
    <row r="26" spans="1:12" x14ac:dyDescent="0.3">
      <c r="A26" s="13" t="s">
        <v>18</v>
      </c>
      <c r="B26" s="12"/>
      <c r="C26" s="12"/>
      <c r="D26" s="12"/>
      <c r="E26" s="12"/>
      <c r="F26" s="12"/>
      <c r="G26" s="12"/>
      <c r="H26" s="11"/>
      <c r="I26" s="11"/>
      <c r="J26" s="11"/>
    </row>
    <row r="27" spans="1:12" x14ac:dyDescent="0.3">
      <c r="A27" s="1" t="s">
        <v>8</v>
      </c>
      <c r="B27" s="12">
        <f>B5+B16</f>
        <v>138173</v>
      </c>
      <c r="C27" s="12">
        <f t="shared" ref="C27:G27" si="0">C5+C16</f>
        <v>218497</v>
      </c>
      <c r="D27" s="12">
        <f t="shared" si="0"/>
        <v>466</v>
      </c>
      <c r="E27" s="12">
        <f t="shared" si="0"/>
        <v>1631</v>
      </c>
      <c r="F27" s="12">
        <f t="shared" si="0"/>
        <v>38</v>
      </c>
      <c r="G27" s="12">
        <f t="shared" si="0"/>
        <v>36279</v>
      </c>
      <c r="H27" s="12">
        <f t="shared" ref="H27" si="1">H5+H16</f>
        <v>219012</v>
      </c>
      <c r="I27" s="11"/>
      <c r="J27" s="14">
        <f t="shared" ref="J27" si="2">J5+J16</f>
        <v>2998960812.9700003</v>
      </c>
      <c r="K27" s="15"/>
    </row>
    <row r="28" spans="1:12" x14ac:dyDescent="0.3">
      <c r="A28" s="16" t="s">
        <v>9</v>
      </c>
      <c r="B28" s="12">
        <f t="shared" ref="B28:G35" si="3">B6+B17</f>
        <v>136099</v>
      </c>
      <c r="C28" s="12">
        <f t="shared" si="3"/>
        <v>199321</v>
      </c>
      <c r="D28" s="12">
        <f t="shared" si="3"/>
        <v>0</v>
      </c>
      <c r="E28" s="12">
        <f t="shared" si="3"/>
        <v>0</v>
      </c>
      <c r="F28" s="12">
        <f t="shared" si="3"/>
        <v>0</v>
      </c>
      <c r="G28" s="12">
        <f t="shared" si="3"/>
        <v>33477</v>
      </c>
      <c r="H28" s="12">
        <f t="shared" ref="H28" si="4">H6+H17</f>
        <v>199336</v>
      </c>
      <c r="I28" s="11"/>
      <c r="J28" s="14">
        <f t="shared" ref="J28:J35" si="5">J6+J17</f>
        <v>2832333668.5799999</v>
      </c>
      <c r="K28" s="15"/>
    </row>
    <row r="29" spans="1:12" x14ac:dyDescent="0.3">
      <c r="A29" s="16" t="s">
        <v>10</v>
      </c>
      <c r="B29" s="12">
        <f t="shared" si="3"/>
        <v>2074</v>
      </c>
      <c r="C29" s="12">
        <f t="shared" si="3"/>
        <v>19176</v>
      </c>
      <c r="D29" s="12">
        <f t="shared" si="3"/>
        <v>466</v>
      </c>
      <c r="E29" s="12">
        <f t="shared" si="3"/>
        <v>1631</v>
      </c>
      <c r="F29" s="12">
        <f t="shared" si="3"/>
        <v>38</v>
      </c>
      <c r="G29" s="12">
        <f t="shared" si="3"/>
        <v>2802</v>
      </c>
      <c r="H29" s="12">
        <f t="shared" ref="H29" si="6">H7+H18</f>
        <v>19676</v>
      </c>
      <c r="I29" s="11"/>
      <c r="J29" s="14">
        <f t="shared" si="5"/>
        <v>166627144.38999999</v>
      </c>
      <c r="K29" s="15"/>
    </row>
    <row r="30" spans="1:12" x14ac:dyDescent="0.3">
      <c r="A30" s="10" t="s">
        <v>11</v>
      </c>
      <c r="B30" s="12">
        <f t="shared" si="3"/>
        <v>171</v>
      </c>
      <c r="C30" s="12">
        <f t="shared" si="3"/>
        <v>844</v>
      </c>
      <c r="D30" s="12">
        <f t="shared" si="3"/>
        <v>0</v>
      </c>
      <c r="E30" s="12">
        <f t="shared" si="3"/>
        <v>191</v>
      </c>
      <c r="F30" s="12">
        <f t="shared" si="3"/>
        <v>0</v>
      </c>
      <c r="G30" s="12">
        <f t="shared" si="3"/>
        <v>884</v>
      </c>
      <c r="H30" s="12">
        <f t="shared" ref="H30" si="7">H8+H19</f>
        <v>884</v>
      </c>
      <c r="I30" s="11"/>
      <c r="J30" s="14">
        <f t="shared" si="5"/>
        <v>14559098.300000001</v>
      </c>
      <c r="K30" s="15"/>
    </row>
    <row r="31" spans="1:12" x14ac:dyDescent="0.3">
      <c r="A31" s="10" t="s">
        <v>12</v>
      </c>
      <c r="B31" s="12">
        <f t="shared" si="3"/>
        <v>0</v>
      </c>
      <c r="C31" s="12">
        <f t="shared" si="3"/>
        <v>9099</v>
      </c>
      <c r="D31" s="12">
        <f t="shared" si="3"/>
        <v>0</v>
      </c>
      <c r="E31" s="12">
        <f t="shared" si="3"/>
        <v>0</v>
      </c>
      <c r="F31" s="12">
        <f t="shared" si="3"/>
        <v>0</v>
      </c>
      <c r="G31" s="12">
        <f t="shared" si="3"/>
        <v>1918</v>
      </c>
      <c r="H31" s="12">
        <f t="shared" ref="H31" si="8">H9+H20</f>
        <v>9099</v>
      </c>
      <c r="I31" s="11"/>
      <c r="J31" s="14">
        <f t="shared" si="5"/>
        <v>45292033.659999996</v>
      </c>
      <c r="K31" s="15"/>
    </row>
    <row r="32" spans="1:12" x14ac:dyDescent="0.3">
      <c r="A32" s="10" t="s">
        <v>13</v>
      </c>
      <c r="B32" s="12">
        <f t="shared" si="3"/>
        <v>39</v>
      </c>
      <c r="C32" s="12">
        <f t="shared" si="3"/>
        <v>5424</v>
      </c>
      <c r="D32" s="12">
        <f t="shared" si="3"/>
        <v>0</v>
      </c>
      <c r="E32" s="12">
        <f t="shared" si="3"/>
        <v>7</v>
      </c>
      <c r="F32" s="12">
        <f t="shared" si="3"/>
        <v>34</v>
      </c>
      <c r="G32" s="12">
        <f t="shared" si="3"/>
        <v>0</v>
      </c>
      <c r="H32" s="12">
        <f t="shared" ref="H32" si="9">H10+H21</f>
        <v>5507</v>
      </c>
      <c r="I32" s="11"/>
      <c r="J32" s="14">
        <f t="shared" si="5"/>
        <v>29299320.060000002</v>
      </c>
      <c r="K32" s="15"/>
    </row>
    <row r="33" spans="1:11" x14ac:dyDescent="0.3">
      <c r="A33" s="10" t="s">
        <v>14</v>
      </c>
      <c r="B33" s="12">
        <f t="shared" si="3"/>
        <v>630</v>
      </c>
      <c r="C33" s="12">
        <f t="shared" si="3"/>
        <v>2400</v>
      </c>
      <c r="D33" s="12">
        <f t="shared" si="3"/>
        <v>13</v>
      </c>
      <c r="E33" s="12">
        <f t="shared" si="3"/>
        <v>906</v>
      </c>
      <c r="F33" s="12">
        <f t="shared" si="3"/>
        <v>4</v>
      </c>
      <c r="G33" s="12">
        <f t="shared" si="3"/>
        <v>0</v>
      </c>
      <c r="H33" s="12">
        <f t="shared" ref="H33" si="10">H11+H22</f>
        <v>2629</v>
      </c>
      <c r="I33" s="11"/>
      <c r="J33" s="14">
        <f t="shared" si="5"/>
        <v>45469859.700000003</v>
      </c>
      <c r="K33" s="15"/>
    </row>
    <row r="34" spans="1:11" x14ac:dyDescent="0.3">
      <c r="A34" s="10" t="s">
        <v>15</v>
      </c>
      <c r="B34" s="12">
        <f t="shared" si="3"/>
        <v>1069</v>
      </c>
      <c r="C34" s="12">
        <f t="shared" si="3"/>
        <v>1069</v>
      </c>
      <c r="D34" s="12">
        <f t="shared" si="3"/>
        <v>453</v>
      </c>
      <c r="E34" s="12">
        <f t="shared" si="3"/>
        <v>453</v>
      </c>
      <c r="F34" s="12">
        <f t="shared" si="3"/>
        <v>0</v>
      </c>
      <c r="G34" s="12">
        <f t="shared" si="3"/>
        <v>0</v>
      </c>
      <c r="H34" s="12">
        <f t="shared" ref="H34" si="11">H12+H23</f>
        <v>1086</v>
      </c>
      <c r="I34" s="11"/>
      <c r="J34" s="14">
        <f t="shared" si="5"/>
        <v>19714942.199999999</v>
      </c>
      <c r="K34" s="15"/>
    </row>
    <row r="35" spans="1:11" x14ac:dyDescent="0.3">
      <c r="A35" s="10" t="s">
        <v>16</v>
      </c>
      <c r="B35" s="12">
        <f t="shared" si="3"/>
        <v>165</v>
      </c>
      <c r="C35" s="12">
        <f t="shared" si="3"/>
        <v>340</v>
      </c>
      <c r="D35" s="12">
        <f t="shared" si="3"/>
        <v>0</v>
      </c>
      <c r="E35" s="12">
        <f t="shared" si="3"/>
        <v>74</v>
      </c>
      <c r="F35" s="12">
        <f t="shared" si="3"/>
        <v>0</v>
      </c>
      <c r="G35" s="12">
        <f t="shared" si="3"/>
        <v>0</v>
      </c>
      <c r="H35" s="12">
        <f t="shared" ref="H35" si="12">H13+H24</f>
        <v>471</v>
      </c>
      <c r="I35" s="11"/>
      <c r="J35" s="14">
        <f t="shared" si="5"/>
        <v>12291890.469999999</v>
      </c>
      <c r="K35" s="15"/>
    </row>
    <row r="36" spans="1:11" x14ac:dyDescent="0.3">
      <c r="B36" s="5"/>
      <c r="C36" s="5"/>
      <c r="D36" s="5"/>
      <c r="E36" s="5"/>
      <c r="F36" s="5"/>
      <c r="G36" s="5"/>
      <c r="H36" s="5"/>
      <c r="J36" s="5"/>
    </row>
    <row r="37" spans="1:11" ht="15.65" customHeight="1" x14ac:dyDescent="0.3">
      <c r="A37" s="17" t="s">
        <v>19</v>
      </c>
      <c r="J37" s="15"/>
    </row>
    <row r="38" spans="1:11" ht="26.15" customHeight="1" x14ac:dyDescent="0.3">
      <c r="A38" s="33" t="s">
        <v>33</v>
      </c>
      <c r="B38" s="33"/>
      <c r="C38" s="33"/>
      <c r="D38" s="33"/>
      <c r="E38" s="33"/>
      <c r="F38" s="33"/>
      <c r="G38" s="33"/>
      <c r="H38" s="33"/>
      <c r="I38" s="33"/>
      <c r="J38" s="33"/>
    </row>
    <row r="39" spans="1:11" ht="15.65" customHeight="1" x14ac:dyDescent="0.3">
      <c r="A39" s="18" t="s">
        <v>20</v>
      </c>
    </row>
    <row r="40" spans="1:11" ht="21.65" customHeight="1" x14ac:dyDescent="0.3">
      <c r="A40" s="11" t="s">
        <v>21</v>
      </c>
    </row>
    <row r="41" spans="1:11" s="2" customFormat="1" ht="22" customHeight="1" x14ac:dyDescent="0.3">
      <c r="A41" s="6" t="s">
        <v>22</v>
      </c>
      <c r="B41" s="19"/>
      <c r="C41" s="19"/>
      <c r="D41" s="19"/>
      <c r="E41" s="19"/>
      <c r="F41" s="19"/>
      <c r="G41" s="19"/>
      <c r="H41" s="20"/>
      <c r="I41" s="19"/>
    </row>
    <row r="42" spans="1:11" s="2" customFormat="1" ht="16.5" customHeight="1" x14ac:dyDescent="0.3">
      <c r="A42" s="6" t="s">
        <v>23</v>
      </c>
      <c r="B42" s="19"/>
      <c r="C42" s="19"/>
      <c r="D42" s="19"/>
      <c r="E42" s="19"/>
      <c r="F42" s="19"/>
      <c r="G42" s="19"/>
      <c r="H42" s="20"/>
      <c r="I42" s="19"/>
    </row>
    <row r="43" spans="1:11" s="2" customFormat="1" ht="16.5" customHeight="1" x14ac:dyDescent="0.3">
      <c r="A43" s="21" t="s">
        <v>24</v>
      </c>
      <c r="B43" s="19"/>
      <c r="C43" s="19"/>
      <c r="D43" s="19"/>
      <c r="E43" s="19"/>
      <c r="F43" s="19"/>
      <c r="G43" s="19"/>
      <c r="H43" s="20"/>
      <c r="I43" s="19"/>
    </row>
    <row r="44" spans="1:11" s="2" customFormat="1" ht="16.5" customHeight="1" x14ac:dyDescent="0.3">
      <c r="A44" s="21" t="s">
        <v>25</v>
      </c>
      <c r="B44" s="19"/>
      <c r="C44" s="19"/>
      <c r="D44" s="19"/>
      <c r="E44" s="19"/>
      <c r="F44" s="19"/>
      <c r="G44" s="19"/>
      <c r="H44" s="20"/>
      <c r="I44" s="19"/>
    </row>
    <row r="45" spans="1:11" s="2" customFormat="1" ht="16.5" customHeight="1" x14ac:dyDescent="0.3">
      <c r="A45" s="6" t="s">
        <v>26</v>
      </c>
      <c r="B45" s="22"/>
      <c r="C45" s="22"/>
      <c r="D45" s="22"/>
      <c r="E45" s="22"/>
      <c r="F45" s="22"/>
      <c r="G45" s="22"/>
      <c r="H45" s="23"/>
      <c r="I45" s="22"/>
    </row>
    <row r="46" spans="1:11" s="2" customFormat="1" ht="16.5" customHeight="1" x14ac:dyDescent="0.3">
      <c r="A46" s="6" t="s">
        <v>27</v>
      </c>
      <c r="B46" s="22"/>
      <c r="C46" s="22"/>
      <c r="D46" s="22"/>
      <c r="E46" s="22"/>
      <c r="F46" s="22"/>
      <c r="G46" s="22"/>
      <c r="H46" s="23"/>
      <c r="I46" s="22"/>
    </row>
    <row r="47" spans="1:11" s="2" customFormat="1" ht="16.5" customHeight="1" x14ac:dyDescent="0.3">
      <c r="A47" s="6" t="s">
        <v>29</v>
      </c>
      <c r="B47" s="19"/>
      <c r="C47" s="19"/>
      <c r="D47" s="19"/>
      <c r="E47" s="19"/>
      <c r="F47" s="19"/>
      <c r="G47" s="19"/>
      <c r="H47" s="20"/>
      <c r="I47" s="19"/>
    </row>
    <row r="48" spans="1:11" s="2" customFormat="1" ht="17.149999999999999" customHeight="1" x14ac:dyDescent="0.3">
      <c r="A48" s="34" t="s">
        <v>34</v>
      </c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33" customHeight="1" x14ac:dyDescent="0.3">
      <c r="A49" s="28" t="s">
        <v>30</v>
      </c>
      <c r="B49" s="28"/>
      <c r="C49" s="28"/>
      <c r="D49" s="28"/>
      <c r="E49" s="28"/>
      <c r="F49" s="28"/>
      <c r="G49" s="28"/>
      <c r="H49" s="28"/>
      <c r="I49" s="28"/>
      <c r="J49" s="28"/>
    </row>
    <row r="50" spans="1:10" ht="21.65" customHeight="1" x14ac:dyDescent="0.3"/>
    <row r="51" spans="1:10" ht="21.65" customHeight="1" x14ac:dyDescent="0.3"/>
    <row r="52" spans="1:10" ht="21.65" customHeight="1" x14ac:dyDescent="0.3"/>
  </sheetData>
  <mergeCells count="6">
    <mergeCell ref="A49:J49"/>
    <mergeCell ref="J2:J3"/>
    <mergeCell ref="A1:J1"/>
    <mergeCell ref="B2:H2"/>
    <mergeCell ref="A38:J38"/>
    <mergeCell ref="A48:J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Summary, ERA 1 &amp; ERA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Boldiston</dc:creator>
  <cp:lastModifiedBy>Kristin LaPlante</cp:lastModifiedBy>
  <dcterms:created xsi:type="dcterms:W3CDTF">2024-07-24T14:57:26Z</dcterms:created>
  <dcterms:modified xsi:type="dcterms:W3CDTF">2026-07-31T12:21:41Z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76bc99-b2d9-4c72-8373-71b8b88f3815_Enabled">
    <vt:lpwstr>true</vt:lpwstr>
  </property>
  <property fmtid="{D5CDD505-2E9C-101B-9397-08002B2CF9AE}" pid="3" name="MSIP_Label_c376bc99-b2d9-4c72-8373-71b8b88f3815_SetDate">
    <vt:lpwstr>2026-07-23T20:31:47Z</vt:lpwstr>
  </property>
  <property fmtid="{D5CDD505-2E9C-101B-9397-08002B2CF9AE}" pid="4" name="MSIP_Label_c376bc99-b2d9-4c72-8373-71b8b88f3815_Method">
    <vt:lpwstr>Standard</vt:lpwstr>
  </property>
  <property fmtid="{D5CDD505-2E9C-101B-9397-08002B2CF9AE}" pid="5" name="MSIP_Label_c376bc99-b2d9-4c72-8373-71b8b88f3815_Name">
    <vt:lpwstr>Internal Use Only</vt:lpwstr>
  </property>
  <property fmtid="{D5CDD505-2E9C-101B-9397-08002B2CF9AE}" pid="6" name="MSIP_Label_c376bc99-b2d9-4c72-8373-71b8b88f3815_SiteId">
    <vt:lpwstr>23b2cc00-e776-44cb-a980-c7c90c455026</vt:lpwstr>
  </property>
  <property fmtid="{D5CDD505-2E9C-101B-9397-08002B2CF9AE}" pid="7" name="MSIP_Label_c376bc99-b2d9-4c72-8373-71b8b88f3815_ActionId">
    <vt:lpwstr>1f384cdd-ecd9-4b4f-9cf7-0074db748cb0</vt:lpwstr>
  </property>
  <property fmtid="{D5CDD505-2E9C-101B-9397-08002B2CF9AE}" pid="8" name="MSIP_Label_c376bc99-b2d9-4c72-8373-71b8b88f3815_ContentBits">
    <vt:lpwstr>0</vt:lpwstr>
  </property>
  <property fmtid="{D5CDD505-2E9C-101B-9397-08002B2CF9AE}" pid="9" name="MSIP_Label_c376bc99-b2d9-4c72-8373-71b8b88f3815_Tag">
    <vt:lpwstr>10, 3, 0, 1</vt:lpwstr>
  </property>
</Properties>
</file>