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D945C284-0D04-42DE-B5A5-B9DB82353AB4}" xr6:coauthVersionLast="47" xr6:coauthVersionMax="47" xr10:uidLastSave="{00000000-0000-0000-0000-000000000000}"/>
  <bookViews>
    <workbookView xWindow="-120" yWindow="-120" windowWidth="29040" windowHeight="15840" xr2:uid="{2712E32F-DCBD-4C55-8575-1CCC460AF5E6}"/>
  </bookViews>
  <sheets>
    <sheet name="Down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" i="1" l="1"/>
  <c r="X11" i="1"/>
  <c r="Y11" i="1"/>
  <c r="W11" i="1"/>
  <c r="V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<sst xmlns="http://schemas.openxmlformats.org/spreadsheetml/2006/main" count="8" uniqueCount="8">
  <si>
    <t>Federal and State Funds Expected to Be Awarded</t>
  </si>
  <si>
    <t>Small Business Credit Incentive Program (federal only)</t>
  </si>
  <si>
    <t>Pandemic Small Business Recovery Grant</t>
  </si>
  <si>
    <t>Small Business Seed Funding Grant Program</t>
  </si>
  <si>
    <t>Restaurant Resiliency Program</t>
  </si>
  <si>
    <t>Arts and Cultural Organization Recovery Grant Program</t>
  </si>
  <si>
    <t>Art and Cultural Needs Outside of New York City</t>
  </si>
  <si>
    <t>Disbursements Through: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</si>
</sst>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2" xfId="2" applyFont="1" applyBorder="1" applyAlignment="1">
      <alignment horizontal="center"/>
    </xf>
    <xf numFmtId="14" fontId="5" fillId="0" borderId="2" xfId="2" applyNumberFormat="1" applyFont="1" applyBorder="1" applyAlignment="1">
      <alignment horizontal="center"/>
    </xf>
    <xf numFmtId="164" fontId="3" fillId="0" borderId="0" xfId="1" applyNumberFormat="1" applyFont="1" applyFill="1"/>
    <xf numFmtId="164" fontId="3" fillId="0" borderId="3" xfId="1" applyNumberFormat="1" applyFont="1" applyBorder="1" applyAlignment="1">
      <alignment horizontal="center"/>
    </xf>
    <xf numFmtId="164" fontId="0" fillId="0" borderId="0" xfId="0" applyNumberFormat="1"/>
    <xf numFmtId="165" fontId="6" fillId="0" borderId="3" xfId="1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0" xfId="2" applyNumberFormat="1" applyFont="1" applyBorder="1" applyAlignment="1">
      <alignment horizontal="center" vertical="center"/>
    </xf>
    <xf numFmtId="14" fontId="4" fillId="0" borderId="4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EF0D-90F8-42DC-9DC9-536E1AEA81BA}">
  <sheetPr>
    <pageSetUpPr fitToPage="1"/>
  </sheetPr>
  <dimension ref="A2:Z19"/>
  <sheetViews>
    <sheetView tabSelected="1"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Z14" sqref="Z14"/>
    </sheetView>
  </sheetViews>
  <sheetFormatPr defaultRowHeight="15" x14ac:dyDescent="0.2"/>
  <cols>
    <col min="1" max="1" width="38.44140625" customWidth="1"/>
    <col min="2" max="2" width="14.109375" customWidth="1"/>
    <col min="3" max="22" width="9.5546875" customWidth="1"/>
    <col min="24" max="25" width="8.77734375" customWidth="1"/>
  </cols>
  <sheetData>
    <row r="2" spans="1:26" x14ac:dyDescent="0.2">
      <c r="C2" s="18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6" s="14" customFormat="1" ht="39" thickBot="1" x14ac:dyDescent="0.25">
      <c r="A3" s="11"/>
      <c r="B3" s="10" t="s">
        <v>0</v>
      </c>
      <c r="C3" s="12">
        <v>44469</v>
      </c>
      <c r="D3" s="12">
        <v>44500</v>
      </c>
      <c r="E3" s="12">
        <v>44530</v>
      </c>
      <c r="F3" s="12">
        <v>44561</v>
      </c>
      <c r="G3" s="12">
        <v>44592</v>
      </c>
      <c r="H3" s="12">
        <v>44620</v>
      </c>
      <c r="I3" s="12">
        <v>44651</v>
      </c>
      <c r="J3" s="12">
        <v>44681</v>
      </c>
      <c r="K3" s="12">
        <v>44712</v>
      </c>
      <c r="L3" s="12">
        <v>44742</v>
      </c>
      <c r="M3" s="12">
        <v>44772</v>
      </c>
      <c r="N3" s="12">
        <v>44804</v>
      </c>
      <c r="O3" s="12">
        <v>44834</v>
      </c>
      <c r="P3" s="12">
        <v>44865</v>
      </c>
      <c r="Q3" s="12">
        <v>44895</v>
      </c>
      <c r="R3" s="12">
        <v>44926</v>
      </c>
      <c r="S3" s="12">
        <v>44957</v>
      </c>
      <c r="T3" s="12">
        <v>44985</v>
      </c>
      <c r="U3" s="13">
        <v>45016</v>
      </c>
      <c r="V3" s="13">
        <v>45046</v>
      </c>
      <c r="W3" s="13">
        <v>45077</v>
      </c>
      <c r="X3" s="13">
        <v>45107</v>
      </c>
      <c r="Y3" s="13">
        <v>45138</v>
      </c>
      <c r="Z3" s="13">
        <v>45169</v>
      </c>
    </row>
    <row r="4" spans="1:26" ht="15.75" x14ac:dyDescent="0.25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/>
      <c r="V4" s="9"/>
      <c r="W4" s="9"/>
      <c r="X4" s="9"/>
    </row>
    <row r="5" spans="1:26" x14ac:dyDescent="0.2">
      <c r="A5" s="1" t="s">
        <v>1</v>
      </c>
      <c r="B5" s="4">
        <v>600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6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9"/>
      <c r="V5" s="9"/>
      <c r="W5" s="16">
        <v>151.191</v>
      </c>
      <c r="X5" s="16">
        <v>151.19119900000001</v>
      </c>
      <c r="Y5" s="16">
        <v>151.19119900000001</v>
      </c>
      <c r="Z5" s="16">
        <v>151.19119900000001</v>
      </c>
    </row>
    <row r="6" spans="1:26" x14ac:dyDescent="0.2">
      <c r="A6" s="1" t="s">
        <v>2</v>
      </c>
      <c r="B6" s="4">
        <v>800</v>
      </c>
      <c r="C6" s="15">
        <v>207.6</v>
      </c>
      <c r="D6" s="15">
        <v>415.3</v>
      </c>
      <c r="E6" s="16">
        <v>622.79999999999995</v>
      </c>
      <c r="F6" s="16">
        <v>622.79999999999995</v>
      </c>
      <c r="G6" s="16">
        <v>622.79999999999995</v>
      </c>
      <c r="H6" s="16">
        <v>622.84</v>
      </c>
      <c r="I6" s="16">
        <v>622.84</v>
      </c>
      <c r="J6" s="16">
        <v>622.84</v>
      </c>
      <c r="K6" s="16">
        <v>622.84</v>
      </c>
      <c r="L6" s="16">
        <v>622.94000000000005</v>
      </c>
      <c r="M6" s="16">
        <v>728.88088370000003</v>
      </c>
      <c r="N6" s="16">
        <v>728.93088370000009</v>
      </c>
      <c r="O6" s="16">
        <v>730.63994487000002</v>
      </c>
      <c r="P6" s="16">
        <v>730.78824986999996</v>
      </c>
      <c r="Q6" s="16">
        <v>790.92604987000004</v>
      </c>
      <c r="R6" s="16">
        <v>791.07604987000002</v>
      </c>
      <c r="S6" s="16">
        <v>791.2</v>
      </c>
      <c r="T6" s="16">
        <v>791.27</v>
      </c>
      <c r="U6" s="16">
        <v>797.1</v>
      </c>
      <c r="V6" s="16">
        <v>797.08500000000004</v>
      </c>
      <c r="W6" s="16">
        <v>797.08500000000004</v>
      </c>
      <c r="X6" s="16">
        <v>797.08466654999995</v>
      </c>
      <c r="Y6" s="16">
        <v>797.08466654999995</v>
      </c>
      <c r="Z6" s="16">
        <v>797.08466654999995</v>
      </c>
    </row>
    <row r="7" spans="1:26" x14ac:dyDescent="0.2">
      <c r="A7" s="1" t="s">
        <v>3</v>
      </c>
      <c r="B7" s="4">
        <v>200</v>
      </c>
      <c r="C7" s="15">
        <v>0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104.42117333</v>
      </c>
      <c r="Q7" s="16">
        <v>104.42117333</v>
      </c>
      <c r="R7" s="16">
        <v>104.42117333</v>
      </c>
      <c r="S7" s="16">
        <v>104.4</v>
      </c>
      <c r="T7" s="16">
        <v>191.16</v>
      </c>
      <c r="U7" s="16">
        <v>191.2</v>
      </c>
      <c r="V7" s="16">
        <v>191.15799999999999</v>
      </c>
      <c r="W7" s="16">
        <v>191.15799999999999</v>
      </c>
      <c r="X7" s="16">
        <v>191.15763633</v>
      </c>
      <c r="Y7" s="16">
        <v>196.57880965999999</v>
      </c>
      <c r="Z7" s="16">
        <v>196.57880965999999</v>
      </c>
    </row>
    <row r="8" spans="1:26" x14ac:dyDescent="0.2">
      <c r="A8" s="1" t="s">
        <v>4</v>
      </c>
      <c r="B8" s="4">
        <v>25</v>
      </c>
      <c r="C8" s="15">
        <v>0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7.1763317699999991</v>
      </c>
      <c r="L8" s="16">
        <v>13.338190429999999</v>
      </c>
      <c r="M8" s="16">
        <v>13.37287042</v>
      </c>
      <c r="N8" s="16">
        <v>13.91623549</v>
      </c>
      <c r="O8" s="16">
        <v>14.75790224</v>
      </c>
      <c r="P8" s="16">
        <v>14.75790224</v>
      </c>
      <c r="Q8" s="16">
        <v>15.024472220000002</v>
      </c>
      <c r="R8" s="16">
        <v>15.02447222</v>
      </c>
      <c r="S8" s="16">
        <v>15</v>
      </c>
      <c r="T8" s="16">
        <v>15</v>
      </c>
      <c r="U8" s="16">
        <v>15</v>
      </c>
      <c r="V8" s="16">
        <v>15.028</v>
      </c>
      <c r="W8" s="16">
        <v>15.028</v>
      </c>
      <c r="X8" s="16">
        <v>15.027732220000001</v>
      </c>
      <c r="Y8" s="16">
        <v>15.027732220000001</v>
      </c>
      <c r="Z8" s="16">
        <v>15.027732220000001</v>
      </c>
    </row>
    <row r="9" spans="1:26" x14ac:dyDescent="0.2">
      <c r="A9" s="1" t="s">
        <v>5</v>
      </c>
      <c r="B9" s="4">
        <v>80</v>
      </c>
      <c r="C9" s="15">
        <v>0</v>
      </c>
      <c r="D9" s="15">
        <v>0</v>
      </c>
      <c r="E9" s="16">
        <v>0</v>
      </c>
      <c r="F9" s="16">
        <v>3.33</v>
      </c>
      <c r="G9" s="16">
        <v>13.752938</v>
      </c>
      <c r="H9" s="16">
        <v>28.057107049999999</v>
      </c>
      <c r="I9" s="16">
        <v>32.331248049999999</v>
      </c>
      <c r="J9" s="16">
        <v>35.187848049999999</v>
      </c>
      <c r="K9" s="16">
        <v>36.011848049999998</v>
      </c>
      <c r="L9" s="16">
        <v>36.414698049999998</v>
      </c>
      <c r="M9" s="16">
        <v>36.741998049999999</v>
      </c>
      <c r="N9" s="16">
        <v>37.25249805</v>
      </c>
      <c r="O9" s="16">
        <v>37.614948049999995</v>
      </c>
      <c r="P9" s="16">
        <v>37.664448049999997</v>
      </c>
      <c r="Q9" s="16">
        <v>37.949448050000001</v>
      </c>
      <c r="R9" s="16">
        <v>37.949448049999994</v>
      </c>
      <c r="S9" s="16">
        <v>46.6</v>
      </c>
      <c r="T9" s="16">
        <v>67</v>
      </c>
      <c r="U9" s="16">
        <v>78.2</v>
      </c>
      <c r="V9" s="16">
        <v>79.265000000000001</v>
      </c>
      <c r="W9" s="16">
        <v>79.387</v>
      </c>
      <c r="X9" s="16">
        <v>79.476583039999994</v>
      </c>
      <c r="Y9" s="16">
        <v>79.726583039999994</v>
      </c>
      <c r="Z9" s="16">
        <v>79.726583039999994</v>
      </c>
    </row>
    <row r="10" spans="1:26" x14ac:dyDescent="0.2">
      <c r="A10" s="1" t="s">
        <v>6</v>
      </c>
      <c r="B10" s="4">
        <v>10</v>
      </c>
      <c r="C10" s="15">
        <v>0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5.86</v>
      </c>
      <c r="V10" s="16">
        <v>9.06</v>
      </c>
      <c r="W10" s="16">
        <v>9.2200000000000006</v>
      </c>
      <c r="X10" s="16">
        <v>9.5198105999999996</v>
      </c>
      <c r="Y10" s="16">
        <v>9.8799565999999999</v>
      </c>
      <c r="Z10" s="16">
        <v>9.8799565999999999</v>
      </c>
    </row>
    <row r="11" spans="1:26" ht="15.75" thickBot="1" x14ac:dyDescent="0.25">
      <c r="A11" s="1"/>
      <c r="B11" s="5">
        <v>1715</v>
      </c>
      <c r="C11" s="7">
        <f>SUM(C5:C10)</f>
        <v>207.6</v>
      </c>
      <c r="D11" s="7">
        <f t="shared" ref="D11:N11" si="0">SUM(D5:D10)</f>
        <v>415.3</v>
      </c>
      <c r="E11" s="7">
        <f t="shared" si="0"/>
        <v>622.79999999999995</v>
      </c>
      <c r="F11" s="7">
        <f t="shared" si="0"/>
        <v>626.13</v>
      </c>
      <c r="G11" s="7">
        <f t="shared" si="0"/>
        <v>636.55293799999993</v>
      </c>
      <c r="H11" s="7">
        <f t="shared" si="0"/>
        <v>650.89710705000005</v>
      </c>
      <c r="I11" s="7">
        <f t="shared" si="0"/>
        <v>655.17124805000003</v>
      </c>
      <c r="J11" s="7">
        <f t="shared" si="0"/>
        <v>658.02784804999999</v>
      </c>
      <c r="K11" s="7">
        <f t="shared" si="0"/>
        <v>666.0281798200001</v>
      </c>
      <c r="L11" s="7">
        <f t="shared" si="0"/>
        <v>672.69288848000008</v>
      </c>
      <c r="M11" s="7">
        <f t="shared" si="0"/>
        <v>778.99575217000006</v>
      </c>
      <c r="N11" s="7">
        <f t="shared" si="0"/>
        <v>780.09961724000004</v>
      </c>
      <c r="O11" s="7">
        <f t="shared" ref="O11:P11" si="1">SUM(O5:O10)</f>
        <v>783.01279516</v>
      </c>
      <c r="P11" s="7">
        <f t="shared" si="1"/>
        <v>887.63177349</v>
      </c>
      <c r="Q11" s="7">
        <f t="shared" ref="Q11:R11" si="2">SUM(Q5:Q10)</f>
        <v>948.32114347000004</v>
      </c>
      <c r="R11" s="7">
        <f t="shared" si="2"/>
        <v>948.47114347000002</v>
      </c>
      <c r="S11" s="7">
        <v>957.2</v>
      </c>
      <c r="T11" s="7">
        <v>1064.5</v>
      </c>
      <c r="U11" s="17">
        <v>1087.3599999999999</v>
      </c>
      <c r="V11" s="17">
        <f>SUM(V6:V10)</f>
        <v>1091.596</v>
      </c>
      <c r="W11" s="17">
        <f>SUM(W5:W10)</f>
        <v>1243.069</v>
      </c>
      <c r="X11" s="17">
        <f>SUM(X5:X10)</f>
        <v>1243.4576277399999</v>
      </c>
      <c r="Y11" s="17">
        <f>SUM(Y5:Y10)</f>
        <v>1249.4889470699998</v>
      </c>
      <c r="Z11" s="17">
        <f>SUM(Z5:Z10)</f>
        <v>1249.4889470699998</v>
      </c>
    </row>
    <row r="12" spans="1:26" ht="15.75" thickTop="1" x14ac:dyDescent="0.2"/>
    <row r="13" spans="1:26" x14ac:dyDescent="0.2">
      <c r="T13" s="8"/>
      <c r="U13" s="8"/>
      <c r="V13" s="8"/>
      <c r="Y13" s="8"/>
    </row>
    <row r="14" spans="1:26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26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26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3:14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3:14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3:14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</sheetData>
  <mergeCells count="1">
    <mergeCell ref="C2:N2"/>
  </mergeCells>
  <pageMargins left="0.17" right="0.16" top="0.75" bottom="0.75" header="0.3" footer="0.3"/>
  <pageSetup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 Jongeling</dc:creator>
  <cp:lastModifiedBy>Kristin LaPlante</cp:lastModifiedBy>
  <cp:lastPrinted>2023-01-11T16:22:15Z</cp:lastPrinted>
  <dcterms:created xsi:type="dcterms:W3CDTF">2022-09-20T18:46:13Z</dcterms:created>
  <dcterms:modified xsi:type="dcterms:W3CDTF">2023-09-20T18:21:56Z</dcterms:modified>
</cp:coreProperties>
</file>